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0\12-DEZEMBRO\DEZEMBRO - CAMPANHA\TCE\"/>
    </mc:Choice>
  </mc:AlternateContent>
  <xr:revisionPtr revIDLastSave="0" documentId="8_{B39BB4CC-202A-4448-AF36-D6D965C3FB41}" xr6:coauthVersionLast="46" xr6:coauthVersionMax="46" xr10:uidLastSave="{00000000-0000-0000-0000-000000000000}"/>
  <bookViews>
    <workbookView xWindow="-120" yWindow="-120" windowWidth="24240" windowHeight="13140" xr2:uid="{CA598032-A8B1-460A-8A5C-0F9C1AE4B2A3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J1991" i="1"/>
  <c r="I1991" i="1"/>
  <c r="H1991" i="1"/>
  <c r="G1991" i="1"/>
  <c r="F1991" i="1"/>
  <c r="K1991" i="1" s="1"/>
  <c r="E1991" i="1"/>
  <c r="D1991" i="1"/>
  <c r="C1991" i="1"/>
  <c r="B1991" i="1"/>
  <c r="A1991" i="1" s="1"/>
  <c r="L1990" i="1"/>
  <c r="J1990" i="1"/>
  <c r="I1990" i="1"/>
  <c r="H1990" i="1"/>
  <c r="G1990" i="1"/>
  <c r="F1990" i="1"/>
  <c r="K1990" i="1" s="1"/>
  <c r="E1990" i="1"/>
  <c r="D1990" i="1"/>
  <c r="C1990" i="1"/>
  <c r="B1990" i="1"/>
  <c r="A1990" i="1" s="1"/>
  <c r="L1989" i="1"/>
  <c r="J1989" i="1"/>
  <c r="I1989" i="1"/>
  <c r="H1989" i="1"/>
  <c r="G1989" i="1"/>
  <c r="F1989" i="1"/>
  <c r="K1989" i="1" s="1"/>
  <c r="E1989" i="1"/>
  <c r="D1989" i="1"/>
  <c r="C1989" i="1"/>
  <c r="B1989" i="1"/>
  <c r="A1989" i="1" s="1"/>
  <c r="L1988" i="1"/>
  <c r="J1988" i="1"/>
  <c r="I1988" i="1"/>
  <c r="H1988" i="1"/>
  <c r="G1988" i="1"/>
  <c r="F1988" i="1"/>
  <c r="K1988" i="1" s="1"/>
  <c r="E1988" i="1"/>
  <c r="D1988" i="1"/>
  <c r="C1988" i="1"/>
  <c r="B1988" i="1"/>
  <c r="A1988" i="1" s="1"/>
  <c r="L1987" i="1"/>
  <c r="J1987" i="1"/>
  <c r="I1987" i="1"/>
  <c r="H1987" i="1"/>
  <c r="G1987" i="1"/>
  <c r="F1987" i="1"/>
  <c r="K1987" i="1" s="1"/>
  <c r="E1987" i="1"/>
  <c r="D1987" i="1"/>
  <c r="C1987" i="1"/>
  <c r="B1987" i="1"/>
  <c r="A1987" i="1" s="1"/>
  <c r="L1986" i="1"/>
  <c r="J1986" i="1"/>
  <c r="I1986" i="1"/>
  <c r="H1986" i="1"/>
  <c r="G1986" i="1"/>
  <c r="F1986" i="1"/>
  <c r="K1986" i="1" s="1"/>
  <c r="E1986" i="1"/>
  <c r="D1986" i="1"/>
  <c r="C1986" i="1"/>
  <c r="B1986" i="1"/>
  <c r="A1986" i="1" s="1"/>
  <c r="L1985" i="1"/>
  <c r="J1985" i="1"/>
  <c r="I1985" i="1"/>
  <c r="H1985" i="1"/>
  <c r="G1985" i="1"/>
  <c r="F1985" i="1"/>
  <c r="K1985" i="1" s="1"/>
  <c r="E1985" i="1"/>
  <c r="D1985" i="1"/>
  <c r="C1985" i="1"/>
  <c r="B1985" i="1"/>
  <c r="A1985" i="1" s="1"/>
  <c r="L1984" i="1"/>
  <c r="J1984" i="1"/>
  <c r="I1984" i="1"/>
  <c r="H1984" i="1"/>
  <c r="G1984" i="1"/>
  <c r="F1984" i="1"/>
  <c r="K1984" i="1" s="1"/>
  <c r="E1984" i="1"/>
  <c r="D1984" i="1"/>
  <c r="C1984" i="1"/>
  <c r="B1984" i="1"/>
  <c r="A1984" i="1" s="1"/>
  <c r="L1983" i="1"/>
  <c r="J1983" i="1"/>
  <c r="I1983" i="1"/>
  <c r="H1983" i="1"/>
  <c r="G1983" i="1"/>
  <c r="F1983" i="1"/>
  <c r="K1983" i="1" s="1"/>
  <c r="E1983" i="1"/>
  <c r="D1983" i="1"/>
  <c r="C1983" i="1"/>
  <c r="B1983" i="1"/>
  <c r="A1983" i="1" s="1"/>
  <c r="L1982" i="1"/>
  <c r="J1982" i="1"/>
  <c r="I1982" i="1"/>
  <c r="H1982" i="1"/>
  <c r="G1982" i="1"/>
  <c r="F1982" i="1"/>
  <c r="K1982" i="1" s="1"/>
  <c r="E1982" i="1"/>
  <c r="D1982" i="1"/>
  <c r="C1982" i="1"/>
  <c r="B1982" i="1"/>
  <c r="A1982" i="1" s="1"/>
  <c r="L1981" i="1"/>
  <c r="J1981" i="1"/>
  <c r="I1981" i="1"/>
  <c r="H1981" i="1"/>
  <c r="G1981" i="1"/>
  <c r="F1981" i="1"/>
  <c r="K1981" i="1" s="1"/>
  <c r="E1981" i="1"/>
  <c r="D1981" i="1"/>
  <c r="C1981" i="1"/>
  <c r="B1981" i="1"/>
  <c r="A1981" i="1" s="1"/>
  <c r="L1980" i="1"/>
  <c r="J1980" i="1"/>
  <c r="I1980" i="1"/>
  <c r="H1980" i="1"/>
  <c r="G1980" i="1"/>
  <c r="F1980" i="1"/>
  <c r="K1980" i="1" s="1"/>
  <c r="E1980" i="1"/>
  <c r="D1980" i="1"/>
  <c r="C1980" i="1"/>
  <c r="B1980" i="1"/>
  <c r="A1980" i="1" s="1"/>
  <c r="L1979" i="1"/>
  <c r="J1979" i="1"/>
  <c r="I1979" i="1"/>
  <c r="H1979" i="1"/>
  <c r="G1979" i="1"/>
  <c r="F1979" i="1"/>
  <c r="K1979" i="1" s="1"/>
  <c r="E1979" i="1"/>
  <c r="D1979" i="1"/>
  <c r="C1979" i="1"/>
  <c r="B1979" i="1"/>
  <c r="A1979" i="1" s="1"/>
  <c r="L1978" i="1"/>
  <c r="J1978" i="1"/>
  <c r="I1978" i="1"/>
  <c r="H1978" i="1"/>
  <c r="G1978" i="1"/>
  <c r="F1978" i="1"/>
  <c r="K1978" i="1" s="1"/>
  <c r="E1978" i="1"/>
  <c r="D1978" i="1"/>
  <c r="C1978" i="1"/>
  <c r="B1978" i="1"/>
  <c r="A1978" i="1" s="1"/>
  <c r="L1977" i="1"/>
  <c r="J1977" i="1"/>
  <c r="I1977" i="1"/>
  <c r="H1977" i="1"/>
  <c r="G1977" i="1"/>
  <c r="F1977" i="1"/>
  <c r="K1977" i="1" s="1"/>
  <c r="E1977" i="1"/>
  <c r="D1977" i="1"/>
  <c r="C1977" i="1"/>
  <c r="B1977" i="1"/>
  <c r="A1977" i="1" s="1"/>
  <c r="L1976" i="1"/>
  <c r="J1976" i="1"/>
  <c r="I1976" i="1"/>
  <c r="H1976" i="1"/>
  <c r="G1976" i="1"/>
  <c r="F1976" i="1"/>
  <c r="K1976" i="1" s="1"/>
  <c r="E1976" i="1"/>
  <c r="D1976" i="1"/>
  <c r="C1976" i="1"/>
  <c r="B1976" i="1"/>
  <c r="A1976" i="1" s="1"/>
  <c r="L1975" i="1"/>
  <c r="J1975" i="1"/>
  <c r="I1975" i="1"/>
  <c r="H1975" i="1"/>
  <c r="G1975" i="1"/>
  <c r="F1975" i="1"/>
  <c r="K1975" i="1" s="1"/>
  <c r="E1975" i="1"/>
  <c r="D1975" i="1"/>
  <c r="C1975" i="1"/>
  <c r="B1975" i="1"/>
  <c r="A1975" i="1" s="1"/>
  <c r="L1974" i="1"/>
  <c r="J1974" i="1"/>
  <c r="I1974" i="1"/>
  <c r="H1974" i="1"/>
  <c r="G1974" i="1"/>
  <c r="F1974" i="1"/>
  <c r="K1974" i="1" s="1"/>
  <c r="E1974" i="1"/>
  <c r="D1974" i="1"/>
  <c r="C1974" i="1"/>
  <c r="B1974" i="1"/>
  <c r="A1974" i="1" s="1"/>
  <c r="L1973" i="1"/>
  <c r="J1973" i="1"/>
  <c r="I1973" i="1"/>
  <c r="H1973" i="1"/>
  <c r="G1973" i="1"/>
  <c r="F1973" i="1"/>
  <c r="K1973" i="1" s="1"/>
  <c r="E1973" i="1"/>
  <c r="D1973" i="1"/>
  <c r="C1973" i="1"/>
  <c r="B1973" i="1"/>
  <c r="A1973" i="1" s="1"/>
  <c r="L1972" i="1"/>
  <c r="J1972" i="1"/>
  <c r="I1972" i="1"/>
  <c r="H1972" i="1"/>
  <c r="G1972" i="1"/>
  <c r="F1972" i="1"/>
  <c r="K1972" i="1" s="1"/>
  <c r="E1972" i="1"/>
  <c r="D1972" i="1"/>
  <c r="C1972" i="1"/>
  <c r="B1972" i="1"/>
  <c r="A1972" i="1" s="1"/>
  <c r="L1971" i="1"/>
  <c r="J1971" i="1"/>
  <c r="I1971" i="1"/>
  <c r="H1971" i="1"/>
  <c r="G1971" i="1"/>
  <c r="F1971" i="1"/>
  <c r="K1971" i="1" s="1"/>
  <c r="E1971" i="1"/>
  <c r="D1971" i="1"/>
  <c r="C1971" i="1"/>
  <c r="B1971" i="1"/>
  <c r="A1971" i="1" s="1"/>
  <c r="L1970" i="1"/>
  <c r="J1970" i="1"/>
  <c r="I1970" i="1"/>
  <c r="H1970" i="1"/>
  <c r="G1970" i="1"/>
  <c r="F1970" i="1"/>
  <c r="K1970" i="1" s="1"/>
  <c r="E1970" i="1"/>
  <c r="D1970" i="1"/>
  <c r="C1970" i="1"/>
  <c r="B1970" i="1"/>
  <c r="A1970" i="1" s="1"/>
  <c r="L1969" i="1"/>
  <c r="J1969" i="1"/>
  <c r="I1969" i="1"/>
  <c r="H1969" i="1"/>
  <c r="G1969" i="1"/>
  <c r="F1969" i="1"/>
  <c r="K1969" i="1" s="1"/>
  <c r="E1969" i="1"/>
  <c r="D1969" i="1"/>
  <c r="C1969" i="1"/>
  <c r="B1969" i="1"/>
  <c r="A1969" i="1" s="1"/>
  <c r="L1968" i="1"/>
  <c r="J1968" i="1"/>
  <c r="I1968" i="1"/>
  <c r="H1968" i="1"/>
  <c r="G1968" i="1"/>
  <c r="F1968" i="1"/>
  <c r="K1968" i="1" s="1"/>
  <c r="E1968" i="1"/>
  <c r="D1968" i="1"/>
  <c r="C1968" i="1"/>
  <c r="B1968" i="1"/>
  <c r="A1968" i="1" s="1"/>
  <c r="L1967" i="1"/>
  <c r="J1967" i="1"/>
  <c r="I1967" i="1"/>
  <c r="H1967" i="1"/>
  <c r="G1967" i="1"/>
  <c r="F1967" i="1"/>
  <c r="K1967" i="1" s="1"/>
  <c r="E1967" i="1"/>
  <c r="D1967" i="1"/>
  <c r="C1967" i="1"/>
  <c r="B1967" i="1"/>
  <c r="A1967" i="1" s="1"/>
  <c r="L1966" i="1"/>
  <c r="J1966" i="1"/>
  <c r="I1966" i="1"/>
  <c r="H1966" i="1"/>
  <c r="G1966" i="1"/>
  <c r="F1966" i="1"/>
  <c r="K1966" i="1" s="1"/>
  <c r="E1966" i="1"/>
  <c r="D1966" i="1"/>
  <c r="C1966" i="1"/>
  <c r="B1966" i="1"/>
  <c r="A1966" i="1" s="1"/>
  <c r="L1965" i="1"/>
  <c r="J1965" i="1"/>
  <c r="I1965" i="1"/>
  <c r="H1965" i="1"/>
  <c r="G1965" i="1"/>
  <c r="F1965" i="1"/>
  <c r="K1965" i="1" s="1"/>
  <c r="E1965" i="1"/>
  <c r="D1965" i="1"/>
  <c r="C1965" i="1"/>
  <c r="B1965" i="1"/>
  <c r="A1965" i="1" s="1"/>
  <c r="L1964" i="1"/>
  <c r="J1964" i="1"/>
  <c r="I1964" i="1"/>
  <c r="H1964" i="1"/>
  <c r="G1964" i="1"/>
  <c r="F1964" i="1"/>
  <c r="K1964" i="1" s="1"/>
  <c r="E1964" i="1"/>
  <c r="D1964" i="1"/>
  <c r="C1964" i="1"/>
  <c r="B1964" i="1"/>
  <c r="A1964" i="1" s="1"/>
  <c r="L1963" i="1"/>
  <c r="J1963" i="1"/>
  <c r="I1963" i="1"/>
  <c r="H1963" i="1"/>
  <c r="G1963" i="1"/>
  <c r="F1963" i="1"/>
  <c r="K1963" i="1" s="1"/>
  <c r="E1963" i="1"/>
  <c r="D1963" i="1"/>
  <c r="C1963" i="1"/>
  <c r="B1963" i="1"/>
  <c r="A1963" i="1" s="1"/>
  <c r="L1962" i="1"/>
  <c r="J1962" i="1"/>
  <c r="I1962" i="1"/>
  <c r="H1962" i="1"/>
  <c r="G1962" i="1"/>
  <c r="F1962" i="1"/>
  <c r="K1962" i="1" s="1"/>
  <c r="E1962" i="1"/>
  <c r="D1962" i="1"/>
  <c r="C1962" i="1"/>
  <c r="B1962" i="1"/>
  <c r="A1962" i="1" s="1"/>
  <c r="L1961" i="1"/>
  <c r="J1961" i="1"/>
  <c r="I1961" i="1"/>
  <c r="H1961" i="1"/>
  <c r="G1961" i="1"/>
  <c r="F1961" i="1"/>
  <c r="K1961" i="1" s="1"/>
  <c r="E1961" i="1"/>
  <c r="D1961" i="1"/>
  <c r="C1961" i="1"/>
  <c r="B1961" i="1"/>
  <c r="A1961" i="1" s="1"/>
  <c r="L1960" i="1"/>
  <c r="J1960" i="1"/>
  <c r="I1960" i="1"/>
  <c r="H1960" i="1"/>
  <c r="G1960" i="1"/>
  <c r="F1960" i="1"/>
  <c r="K1960" i="1" s="1"/>
  <c r="E1960" i="1"/>
  <c r="D1960" i="1"/>
  <c r="C1960" i="1"/>
  <c r="B1960" i="1"/>
  <c r="A1960" i="1" s="1"/>
  <c r="L1959" i="1"/>
  <c r="J1959" i="1"/>
  <c r="I1959" i="1"/>
  <c r="H1959" i="1"/>
  <c r="G1959" i="1"/>
  <c r="F1959" i="1"/>
  <c r="K1959" i="1" s="1"/>
  <c r="E1959" i="1"/>
  <c r="D1959" i="1"/>
  <c r="C1959" i="1"/>
  <c r="B1959" i="1"/>
  <c r="A1959" i="1" s="1"/>
  <c r="L1958" i="1"/>
  <c r="J1958" i="1"/>
  <c r="I1958" i="1"/>
  <c r="H1958" i="1"/>
  <c r="G1958" i="1"/>
  <c r="F1958" i="1"/>
  <c r="K1958" i="1" s="1"/>
  <c r="E1958" i="1"/>
  <c r="D1958" i="1"/>
  <c r="C1958" i="1"/>
  <c r="B1958" i="1"/>
  <c r="A1958" i="1" s="1"/>
  <c r="L1957" i="1"/>
  <c r="J1957" i="1"/>
  <c r="I1957" i="1"/>
  <c r="H1957" i="1"/>
  <c r="G1957" i="1"/>
  <c r="F1957" i="1"/>
  <c r="K1957" i="1" s="1"/>
  <c r="E1957" i="1"/>
  <c r="D1957" i="1"/>
  <c r="C1957" i="1"/>
  <c r="B1957" i="1"/>
  <c r="A1957" i="1" s="1"/>
  <c r="L1956" i="1"/>
  <c r="J1956" i="1"/>
  <c r="I1956" i="1"/>
  <c r="H1956" i="1"/>
  <c r="G1956" i="1"/>
  <c r="F1956" i="1"/>
  <c r="K1956" i="1" s="1"/>
  <c r="E1956" i="1"/>
  <c r="D1956" i="1"/>
  <c r="C1956" i="1"/>
  <c r="B1956" i="1"/>
  <c r="A1956" i="1" s="1"/>
  <c r="L1955" i="1"/>
  <c r="J1955" i="1"/>
  <c r="I1955" i="1"/>
  <c r="H1955" i="1"/>
  <c r="G1955" i="1"/>
  <c r="F1955" i="1"/>
  <c r="K1955" i="1" s="1"/>
  <c r="E1955" i="1"/>
  <c r="D1955" i="1"/>
  <c r="C1955" i="1"/>
  <c r="B1955" i="1"/>
  <c r="A1955" i="1" s="1"/>
  <c r="L1954" i="1"/>
  <c r="J1954" i="1"/>
  <c r="I1954" i="1"/>
  <c r="H1954" i="1"/>
  <c r="G1954" i="1"/>
  <c r="F1954" i="1"/>
  <c r="K1954" i="1" s="1"/>
  <c r="E1954" i="1"/>
  <c r="D1954" i="1"/>
  <c r="C1954" i="1"/>
  <c r="B1954" i="1"/>
  <c r="A1954" i="1" s="1"/>
  <c r="L1953" i="1"/>
  <c r="J1953" i="1"/>
  <c r="I1953" i="1"/>
  <c r="H1953" i="1"/>
  <c r="G1953" i="1"/>
  <c r="F1953" i="1"/>
  <c r="K1953" i="1" s="1"/>
  <c r="E1953" i="1"/>
  <c r="D1953" i="1"/>
  <c r="C1953" i="1"/>
  <c r="B1953" i="1"/>
  <c r="A1953" i="1" s="1"/>
  <c r="L1952" i="1"/>
  <c r="J1952" i="1"/>
  <c r="I1952" i="1"/>
  <c r="H1952" i="1"/>
  <c r="G1952" i="1"/>
  <c r="F1952" i="1"/>
  <c r="K1952" i="1" s="1"/>
  <c r="E1952" i="1"/>
  <c r="D1952" i="1"/>
  <c r="C1952" i="1"/>
  <c r="B1952" i="1"/>
  <c r="A1952" i="1" s="1"/>
  <c r="L1951" i="1"/>
  <c r="J1951" i="1"/>
  <c r="I1951" i="1"/>
  <c r="H1951" i="1"/>
  <c r="G1951" i="1"/>
  <c r="F1951" i="1"/>
  <c r="K1951" i="1" s="1"/>
  <c r="E1951" i="1"/>
  <c r="D1951" i="1"/>
  <c r="C1951" i="1"/>
  <c r="B1951" i="1"/>
  <c r="A1951" i="1" s="1"/>
  <c r="L1950" i="1"/>
  <c r="J1950" i="1"/>
  <c r="I1950" i="1"/>
  <c r="H1950" i="1"/>
  <c r="G1950" i="1"/>
  <c r="F1950" i="1"/>
  <c r="K1950" i="1" s="1"/>
  <c r="E1950" i="1"/>
  <c r="D1950" i="1"/>
  <c r="C1950" i="1"/>
  <c r="B1950" i="1"/>
  <c r="A1950" i="1" s="1"/>
  <c r="L1949" i="1"/>
  <c r="J1949" i="1"/>
  <c r="I1949" i="1"/>
  <c r="H1949" i="1"/>
  <c r="G1949" i="1"/>
  <c r="F1949" i="1"/>
  <c r="K1949" i="1" s="1"/>
  <c r="E1949" i="1"/>
  <c r="D1949" i="1"/>
  <c r="C1949" i="1"/>
  <c r="B1949" i="1"/>
  <c r="A1949" i="1" s="1"/>
  <c r="L1948" i="1"/>
  <c r="J1948" i="1"/>
  <c r="I1948" i="1"/>
  <c r="H1948" i="1"/>
  <c r="G1948" i="1"/>
  <c r="F1948" i="1"/>
  <c r="K1948" i="1" s="1"/>
  <c r="E1948" i="1"/>
  <c r="D1948" i="1"/>
  <c r="C1948" i="1"/>
  <c r="B1948" i="1"/>
  <c r="A1948" i="1" s="1"/>
  <c r="L1947" i="1"/>
  <c r="J1947" i="1"/>
  <c r="I1947" i="1"/>
  <c r="H1947" i="1"/>
  <c r="G1947" i="1"/>
  <c r="F1947" i="1"/>
  <c r="K1947" i="1" s="1"/>
  <c r="E1947" i="1"/>
  <c r="D1947" i="1"/>
  <c r="C1947" i="1"/>
  <c r="B1947" i="1"/>
  <c r="A1947" i="1" s="1"/>
  <c r="L1946" i="1"/>
  <c r="J1946" i="1"/>
  <c r="I1946" i="1"/>
  <c r="H1946" i="1"/>
  <c r="G1946" i="1"/>
  <c r="F1946" i="1"/>
  <c r="K1946" i="1" s="1"/>
  <c r="E1946" i="1"/>
  <c r="D1946" i="1"/>
  <c r="C1946" i="1"/>
  <c r="B1946" i="1"/>
  <c r="A1946" i="1" s="1"/>
  <c r="L1945" i="1"/>
  <c r="J1945" i="1"/>
  <c r="I1945" i="1"/>
  <c r="H1945" i="1"/>
  <c r="G1945" i="1"/>
  <c r="F1945" i="1"/>
  <c r="K1945" i="1" s="1"/>
  <c r="E1945" i="1"/>
  <c r="D1945" i="1"/>
  <c r="C1945" i="1"/>
  <c r="B1945" i="1"/>
  <c r="A1945" i="1" s="1"/>
  <c r="L1944" i="1"/>
  <c r="J1944" i="1"/>
  <c r="I1944" i="1"/>
  <c r="H1944" i="1"/>
  <c r="G1944" i="1"/>
  <c r="F1944" i="1"/>
  <c r="K1944" i="1" s="1"/>
  <c r="E1944" i="1"/>
  <c r="D1944" i="1"/>
  <c r="C1944" i="1"/>
  <c r="B1944" i="1"/>
  <c r="A1944" i="1" s="1"/>
  <c r="L1943" i="1"/>
  <c r="J1943" i="1"/>
  <c r="I1943" i="1"/>
  <c r="H1943" i="1"/>
  <c r="G1943" i="1"/>
  <c r="F1943" i="1"/>
  <c r="K1943" i="1" s="1"/>
  <c r="E1943" i="1"/>
  <c r="D1943" i="1"/>
  <c r="C1943" i="1"/>
  <c r="B1943" i="1"/>
  <c r="A1943" i="1"/>
  <c r="L1942" i="1"/>
  <c r="J1942" i="1"/>
  <c r="I1942" i="1"/>
  <c r="H1942" i="1"/>
  <c r="G1942" i="1"/>
  <c r="F1942" i="1"/>
  <c r="K1942" i="1" s="1"/>
  <c r="E1942" i="1"/>
  <c r="D1942" i="1"/>
  <c r="C1942" i="1"/>
  <c r="B1942" i="1"/>
  <c r="A1942" i="1" s="1"/>
  <c r="L1941" i="1"/>
  <c r="J1941" i="1"/>
  <c r="I1941" i="1"/>
  <c r="H1941" i="1"/>
  <c r="G1941" i="1"/>
  <c r="F1941" i="1"/>
  <c r="K1941" i="1" s="1"/>
  <c r="E1941" i="1"/>
  <c r="D1941" i="1"/>
  <c r="C1941" i="1"/>
  <c r="B1941" i="1"/>
  <c r="A1941" i="1" s="1"/>
  <c r="L1940" i="1"/>
  <c r="J1940" i="1"/>
  <c r="I1940" i="1"/>
  <c r="H1940" i="1"/>
  <c r="G1940" i="1"/>
  <c r="F1940" i="1"/>
  <c r="K1940" i="1" s="1"/>
  <c r="E1940" i="1"/>
  <c r="D1940" i="1"/>
  <c r="C1940" i="1"/>
  <c r="B1940" i="1"/>
  <c r="A1940" i="1"/>
  <c r="L1939" i="1"/>
  <c r="J1939" i="1"/>
  <c r="I1939" i="1"/>
  <c r="H1939" i="1"/>
  <c r="G1939" i="1"/>
  <c r="F1939" i="1"/>
  <c r="K1939" i="1" s="1"/>
  <c r="E1939" i="1"/>
  <c r="D1939" i="1"/>
  <c r="C1939" i="1"/>
  <c r="B1939" i="1"/>
  <c r="A1939" i="1"/>
  <c r="L1938" i="1"/>
  <c r="J1938" i="1"/>
  <c r="I1938" i="1"/>
  <c r="H1938" i="1"/>
  <c r="G1938" i="1"/>
  <c r="F1938" i="1"/>
  <c r="K1938" i="1" s="1"/>
  <c r="E1938" i="1"/>
  <c r="D1938" i="1"/>
  <c r="C1938" i="1"/>
  <c r="B1938" i="1"/>
  <c r="A1938" i="1" s="1"/>
  <c r="L1937" i="1"/>
  <c r="J1937" i="1"/>
  <c r="I1937" i="1"/>
  <c r="H1937" i="1"/>
  <c r="G1937" i="1"/>
  <c r="F1937" i="1"/>
  <c r="K1937" i="1" s="1"/>
  <c r="E1937" i="1"/>
  <c r="D1937" i="1"/>
  <c r="C1937" i="1"/>
  <c r="B1937" i="1"/>
  <c r="A1937" i="1"/>
  <c r="L1936" i="1"/>
  <c r="J1936" i="1"/>
  <c r="I1936" i="1"/>
  <c r="H1936" i="1"/>
  <c r="G1936" i="1"/>
  <c r="F1936" i="1"/>
  <c r="K1936" i="1" s="1"/>
  <c r="E1936" i="1"/>
  <c r="D1936" i="1"/>
  <c r="C1936" i="1"/>
  <c r="B1936" i="1"/>
  <c r="A1936" i="1" s="1"/>
  <c r="L1935" i="1"/>
  <c r="J1935" i="1"/>
  <c r="I1935" i="1"/>
  <c r="H1935" i="1"/>
  <c r="G1935" i="1"/>
  <c r="F1935" i="1"/>
  <c r="K1935" i="1" s="1"/>
  <c r="E1935" i="1"/>
  <c r="D1935" i="1"/>
  <c r="C1935" i="1"/>
  <c r="B1935" i="1"/>
  <c r="A1935" i="1"/>
  <c r="L1934" i="1"/>
  <c r="J1934" i="1"/>
  <c r="I1934" i="1"/>
  <c r="H1934" i="1"/>
  <c r="G1934" i="1"/>
  <c r="F1934" i="1"/>
  <c r="K1934" i="1" s="1"/>
  <c r="E1934" i="1"/>
  <c r="D1934" i="1"/>
  <c r="C1934" i="1"/>
  <c r="B1934" i="1"/>
  <c r="A1934" i="1" s="1"/>
  <c r="L1933" i="1"/>
  <c r="J1933" i="1"/>
  <c r="I1933" i="1"/>
  <c r="H1933" i="1"/>
  <c r="G1933" i="1"/>
  <c r="F1933" i="1"/>
  <c r="K1933" i="1" s="1"/>
  <c r="E1933" i="1"/>
  <c r="D1933" i="1"/>
  <c r="C1933" i="1"/>
  <c r="B1933" i="1"/>
  <c r="A1933" i="1" s="1"/>
  <c r="L1932" i="1"/>
  <c r="J1932" i="1"/>
  <c r="I1932" i="1"/>
  <c r="H1932" i="1"/>
  <c r="G1932" i="1"/>
  <c r="F1932" i="1"/>
  <c r="K1932" i="1" s="1"/>
  <c r="E1932" i="1"/>
  <c r="D1932" i="1"/>
  <c r="C1932" i="1"/>
  <c r="B1932" i="1"/>
  <c r="A1932" i="1"/>
  <c r="L1931" i="1"/>
  <c r="J1931" i="1"/>
  <c r="I1931" i="1"/>
  <c r="H1931" i="1"/>
  <c r="G1931" i="1"/>
  <c r="F1931" i="1"/>
  <c r="K1931" i="1" s="1"/>
  <c r="E1931" i="1"/>
  <c r="D1931" i="1"/>
  <c r="C1931" i="1"/>
  <c r="B1931" i="1"/>
  <c r="A1931" i="1"/>
  <c r="L1930" i="1"/>
  <c r="J1930" i="1"/>
  <c r="I1930" i="1"/>
  <c r="H1930" i="1"/>
  <c r="G1930" i="1"/>
  <c r="F1930" i="1"/>
  <c r="K1930" i="1" s="1"/>
  <c r="E1930" i="1"/>
  <c r="D1930" i="1"/>
  <c r="C1930" i="1"/>
  <c r="B1930" i="1"/>
  <c r="A1930" i="1" s="1"/>
  <c r="L1929" i="1"/>
  <c r="J1929" i="1"/>
  <c r="I1929" i="1"/>
  <c r="H1929" i="1"/>
  <c r="G1929" i="1"/>
  <c r="F1929" i="1"/>
  <c r="K1929" i="1" s="1"/>
  <c r="E1929" i="1"/>
  <c r="D1929" i="1"/>
  <c r="C1929" i="1"/>
  <c r="B1929" i="1"/>
  <c r="A1929" i="1"/>
  <c r="L1928" i="1"/>
  <c r="J1928" i="1"/>
  <c r="I1928" i="1"/>
  <c r="H1928" i="1"/>
  <c r="G1928" i="1"/>
  <c r="F1928" i="1"/>
  <c r="K1928" i="1" s="1"/>
  <c r="E1928" i="1"/>
  <c r="D1928" i="1"/>
  <c r="C1928" i="1"/>
  <c r="B1928" i="1"/>
  <c r="A1928" i="1" s="1"/>
  <c r="L1927" i="1"/>
  <c r="J1927" i="1"/>
  <c r="I1927" i="1"/>
  <c r="H1927" i="1"/>
  <c r="G1927" i="1"/>
  <c r="F1927" i="1"/>
  <c r="K1927" i="1" s="1"/>
  <c r="E1927" i="1"/>
  <c r="D1927" i="1"/>
  <c r="C1927" i="1"/>
  <c r="B1927" i="1"/>
  <c r="A1927" i="1"/>
  <c r="L1926" i="1"/>
  <c r="J1926" i="1"/>
  <c r="I1926" i="1"/>
  <c r="H1926" i="1"/>
  <c r="G1926" i="1"/>
  <c r="F1926" i="1"/>
  <c r="K1926" i="1" s="1"/>
  <c r="E1926" i="1"/>
  <c r="D1926" i="1"/>
  <c r="C1926" i="1"/>
  <c r="B1926" i="1"/>
  <c r="A1926" i="1" s="1"/>
  <c r="L1925" i="1"/>
  <c r="J1925" i="1"/>
  <c r="I1925" i="1"/>
  <c r="H1925" i="1"/>
  <c r="G1925" i="1"/>
  <c r="F1925" i="1"/>
  <c r="K1925" i="1" s="1"/>
  <c r="E1925" i="1"/>
  <c r="D1925" i="1"/>
  <c r="C1925" i="1"/>
  <c r="B1925" i="1"/>
  <c r="A1925" i="1" s="1"/>
  <c r="L1924" i="1"/>
  <c r="J1924" i="1"/>
  <c r="I1924" i="1"/>
  <c r="H1924" i="1"/>
  <c r="G1924" i="1"/>
  <c r="F1924" i="1"/>
  <c r="K1924" i="1" s="1"/>
  <c r="E1924" i="1"/>
  <c r="D1924" i="1"/>
  <c r="C1924" i="1"/>
  <c r="B1924" i="1"/>
  <c r="A1924" i="1"/>
  <c r="L1923" i="1"/>
  <c r="J1923" i="1"/>
  <c r="I1923" i="1"/>
  <c r="H1923" i="1"/>
  <c r="G1923" i="1"/>
  <c r="F1923" i="1"/>
  <c r="K1923" i="1" s="1"/>
  <c r="E1923" i="1"/>
  <c r="D1923" i="1"/>
  <c r="C1923" i="1"/>
  <c r="B1923" i="1"/>
  <c r="A1923" i="1"/>
  <c r="L1922" i="1"/>
  <c r="J1922" i="1"/>
  <c r="I1922" i="1"/>
  <c r="H1922" i="1"/>
  <c r="G1922" i="1"/>
  <c r="F1922" i="1"/>
  <c r="K1922" i="1" s="1"/>
  <c r="E1922" i="1"/>
  <c r="D1922" i="1"/>
  <c r="C1922" i="1"/>
  <c r="B1922" i="1"/>
  <c r="A1922" i="1" s="1"/>
  <c r="L1921" i="1"/>
  <c r="J1921" i="1"/>
  <c r="I1921" i="1"/>
  <c r="H1921" i="1"/>
  <c r="G1921" i="1"/>
  <c r="F1921" i="1"/>
  <c r="K1921" i="1" s="1"/>
  <c r="E1921" i="1"/>
  <c r="D1921" i="1"/>
  <c r="C1921" i="1"/>
  <c r="B1921" i="1"/>
  <c r="A1921" i="1"/>
  <c r="L1920" i="1"/>
  <c r="J1920" i="1"/>
  <c r="I1920" i="1"/>
  <c r="H1920" i="1"/>
  <c r="G1920" i="1"/>
  <c r="F1920" i="1"/>
  <c r="K1920" i="1" s="1"/>
  <c r="E1920" i="1"/>
  <c r="D1920" i="1"/>
  <c r="C1920" i="1"/>
  <c r="B1920" i="1"/>
  <c r="A1920" i="1" s="1"/>
  <c r="L1919" i="1"/>
  <c r="J1919" i="1"/>
  <c r="I1919" i="1"/>
  <c r="H1919" i="1"/>
  <c r="G1919" i="1"/>
  <c r="F1919" i="1"/>
  <c r="K1919" i="1" s="1"/>
  <c r="E1919" i="1"/>
  <c r="D1919" i="1"/>
  <c r="C1919" i="1"/>
  <c r="B1919" i="1"/>
  <c r="A1919" i="1"/>
  <c r="L1918" i="1"/>
  <c r="J1918" i="1"/>
  <c r="I1918" i="1"/>
  <c r="H1918" i="1"/>
  <c r="G1918" i="1"/>
  <c r="F1918" i="1"/>
  <c r="K1918" i="1" s="1"/>
  <c r="E1918" i="1"/>
  <c r="D1918" i="1"/>
  <c r="C1918" i="1"/>
  <c r="B1918" i="1"/>
  <c r="A1918" i="1" s="1"/>
  <c r="L1917" i="1"/>
  <c r="J1917" i="1"/>
  <c r="I1917" i="1"/>
  <c r="H1917" i="1"/>
  <c r="G1917" i="1"/>
  <c r="F1917" i="1"/>
  <c r="K1917" i="1" s="1"/>
  <c r="E1917" i="1"/>
  <c r="D1917" i="1"/>
  <c r="C1917" i="1"/>
  <c r="B1917" i="1"/>
  <c r="A1917" i="1" s="1"/>
  <c r="L1916" i="1"/>
  <c r="J1916" i="1"/>
  <c r="I1916" i="1"/>
  <c r="H1916" i="1"/>
  <c r="G1916" i="1"/>
  <c r="F1916" i="1"/>
  <c r="K1916" i="1" s="1"/>
  <c r="E1916" i="1"/>
  <c r="D1916" i="1"/>
  <c r="C1916" i="1"/>
  <c r="B1916" i="1"/>
  <c r="A1916" i="1"/>
  <c r="L1915" i="1"/>
  <c r="J1915" i="1"/>
  <c r="I1915" i="1"/>
  <c r="H1915" i="1"/>
  <c r="G1915" i="1"/>
  <c r="F1915" i="1"/>
  <c r="K1915" i="1" s="1"/>
  <c r="E1915" i="1"/>
  <c r="D1915" i="1"/>
  <c r="C1915" i="1"/>
  <c r="B1915" i="1"/>
  <c r="A1915" i="1"/>
  <c r="L1914" i="1"/>
  <c r="J1914" i="1"/>
  <c r="I1914" i="1"/>
  <c r="H1914" i="1"/>
  <c r="G1914" i="1"/>
  <c r="F1914" i="1"/>
  <c r="K1914" i="1" s="1"/>
  <c r="E1914" i="1"/>
  <c r="D1914" i="1"/>
  <c r="C1914" i="1"/>
  <c r="B1914" i="1"/>
  <c r="A1914" i="1" s="1"/>
  <c r="L1913" i="1"/>
  <c r="J1913" i="1"/>
  <c r="I1913" i="1"/>
  <c r="H1913" i="1"/>
  <c r="G1913" i="1"/>
  <c r="F1913" i="1"/>
  <c r="K1913" i="1" s="1"/>
  <c r="E1913" i="1"/>
  <c r="D1913" i="1"/>
  <c r="C1913" i="1"/>
  <c r="B1913" i="1"/>
  <c r="A1913" i="1"/>
  <c r="L1912" i="1"/>
  <c r="J1912" i="1"/>
  <c r="I1912" i="1"/>
  <c r="H1912" i="1"/>
  <c r="G1912" i="1"/>
  <c r="F1912" i="1"/>
  <c r="K1912" i="1" s="1"/>
  <c r="E1912" i="1"/>
  <c r="D1912" i="1"/>
  <c r="C1912" i="1"/>
  <c r="B1912" i="1"/>
  <c r="A1912" i="1" s="1"/>
  <c r="L1911" i="1"/>
  <c r="J1911" i="1"/>
  <c r="I1911" i="1"/>
  <c r="H1911" i="1"/>
  <c r="G1911" i="1"/>
  <c r="F1911" i="1"/>
  <c r="K1911" i="1" s="1"/>
  <c r="E1911" i="1"/>
  <c r="D1911" i="1"/>
  <c r="C1911" i="1"/>
  <c r="B1911" i="1"/>
  <c r="A1911" i="1"/>
  <c r="L1910" i="1"/>
  <c r="J1910" i="1"/>
  <c r="I1910" i="1"/>
  <c r="H1910" i="1"/>
  <c r="G1910" i="1"/>
  <c r="F1910" i="1"/>
  <c r="K1910" i="1" s="1"/>
  <c r="E1910" i="1"/>
  <c r="D1910" i="1"/>
  <c r="C1910" i="1"/>
  <c r="B1910" i="1"/>
  <c r="A1910" i="1" s="1"/>
  <c r="L1909" i="1"/>
  <c r="J1909" i="1"/>
  <c r="I1909" i="1"/>
  <c r="H1909" i="1"/>
  <c r="G1909" i="1"/>
  <c r="F1909" i="1"/>
  <c r="K1909" i="1" s="1"/>
  <c r="E1909" i="1"/>
  <c r="D1909" i="1"/>
  <c r="C1909" i="1"/>
  <c r="B1909" i="1"/>
  <c r="A1909" i="1" s="1"/>
  <c r="L1908" i="1"/>
  <c r="J1908" i="1"/>
  <c r="I1908" i="1"/>
  <c r="H1908" i="1"/>
  <c r="G1908" i="1"/>
  <c r="F1908" i="1"/>
  <c r="K1908" i="1" s="1"/>
  <c r="E1908" i="1"/>
  <c r="D1908" i="1"/>
  <c r="C1908" i="1"/>
  <c r="B1908" i="1"/>
  <c r="A1908" i="1"/>
  <c r="L1907" i="1"/>
  <c r="J1907" i="1"/>
  <c r="I1907" i="1"/>
  <c r="H1907" i="1"/>
  <c r="G1907" i="1"/>
  <c r="F1907" i="1"/>
  <c r="K1907" i="1" s="1"/>
  <c r="E1907" i="1"/>
  <c r="D1907" i="1"/>
  <c r="C1907" i="1"/>
  <c r="B1907" i="1"/>
  <c r="A1907" i="1" s="1"/>
  <c r="L1906" i="1"/>
  <c r="J1906" i="1"/>
  <c r="I1906" i="1"/>
  <c r="H1906" i="1"/>
  <c r="G1906" i="1"/>
  <c r="F1906" i="1"/>
  <c r="K1906" i="1" s="1"/>
  <c r="E1906" i="1"/>
  <c r="D1906" i="1"/>
  <c r="C1906" i="1"/>
  <c r="B1906" i="1"/>
  <c r="A1906" i="1"/>
  <c r="L1905" i="1"/>
  <c r="J1905" i="1"/>
  <c r="I1905" i="1"/>
  <c r="H1905" i="1"/>
  <c r="G1905" i="1"/>
  <c r="F1905" i="1"/>
  <c r="K1905" i="1" s="1"/>
  <c r="E1905" i="1"/>
  <c r="D1905" i="1"/>
  <c r="C1905" i="1"/>
  <c r="B1905" i="1"/>
  <c r="A1905" i="1" s="1"/>
  <c r="L1904" i="1"/>
  <c r="J1904" i="1"/>
  <c r="I1904" i="1"/>
  <c r="H1904" i="1"/>
  <c r="G1904" i="1"/>
  <c r="F1904" i="1"/>
  <c r="K1904" i="1" s="1"/>
  <c r="E1904" i="1"/>
  <c r="D1904" i="1"/>
  <c r="C1904" i="1"/>
  <c r="B1904" i="1"/>
  <c r="A1904" i="1"/>
  <c r="L1903" i="1"/>
  <c r="J1903" i="1"/>
  <c r="I1903" i="1"/>
  <c r="H1903" i="1"/>
  <c r="G1903" i="1"/>
  <c r="F1903" i="1"/>
  <c r="K1903" i="1" s="1"/>
  <c r="E1903" i="1"/>
  <c r="D1903" i="1"/>
  <c r="C1903" i="1"/>
  <c r="B1903" i="1"/>
  <c r="A1903" i="1" s="1"/>
  <c r="L1902" i="1"/>
  <c r="J1902" i="1"/>
  <c r="I1902" i="1"/>
  <c r="H1902" i="1"/>
  <c r="G1902" i="1"/>
  <c r="F1902" i="1"/>
  <c r="K1902" i="1" s="1"/>
  <c r="E1902" i="1"/>
  <c r="D1902" i="1"/>
  <c r="C1902" i="1"/>
  <c r="B1902" i="1"/>
  <c r="A1902" i="1"/>
  <c r="L1901" i="1"/>
  <c r="J1901" i="1"/>
  <c r="I1901" i="1"/>
  <c r="H1901" i="1"/>
  <c r="G1901" i="1"/>
  <c r="F1901" i="1"/>
  <c r="K1901" i="1" s="1"/>
  <c r="E1901" i="1"/>
  <c r="D1901" i="1"/>
  <c r="C1901" i="1"/>
  <c r="B1901" i="1"/>
  <c r="A1901" i="1" s="1"/>
  <c r="L1900" i="1"/>
  <c r="J1900" i="1"/>
  <c r="I1900" i="1"/>
  <c r="H1900" i="1"/>
  <c r="G1900" i="1"/>
  <c r="F1900" i="1"/>
  <c r="K1900" i="1" s="1"/>
  <c r="E1900" i="1"/>
  <c r="D1900" i="1"/>
  <c r="C1900" i="1"/>
  <c r="B1900" i="1"/>
  <c r="A1900" i="1"/>
  <c r="L1899" i="1"/>
  <c r="J1899" i="1"/>
  <c r="I1899" i="1"/>
  <c r="H1899" i="1"/>
  <c r="G1899" i="1"/>
  <c r="F1899" i="1"/>
  <c r="K1899" i="1" s="1"/>
  <c r="E1899" i="1"/>
  <c r="D1899" i="1"/>
  <c r="C1899" i="1"/>
  <c r="B1899" i="1"/>
  <c r="A1899" i="1" s="1"/>
  <c r="L1898" i="1"/>
  <c r="J1898" i="1"/>
  <c r="I1898" i="1"/>
  <c r="H1898" i="1"/>
  <c r="G1898" i="1"/>
  <c r="F1898" i="1"/>
  <c r="K1898" i="1" s="1"/>
  <c r="E1898" i="1"/>
  <c r="D1898" i="1"/>
  <c r="C1898" i="1"/>
  <c r="B1898" i="1"/>
  <c r="A1898" i="1"/>
  <c r="L1897" i="1"/>
  <c r="J1897" i="1"/>
  <c r="I1897" i="1"/>
  <c r="H1897" i="1"/>
  <c r="G1897" i="1"/>
  <c r="F1897" i="1"/>
  <c r="K1897" i="1" s="1"/>
  <c r="E1897" i="1"/>
  <c r="D1897" i="1"/>
  <c r="C1897" i="1"/>
  <c r="B1897" i="1"/>
  <c r="A1897" i="1" s="1"/>
  <c r="L1896" i="1"/>
  <c r="J1896" i="1"/>
  <c r="I1896" i="1"/>
  <c r="H1896" i="1"/>
  <c r="G1896" i="1"/>
  <c r="F1896" i="1"/>
  <c r="K1896" i="1" s="1"/>
  <c r="E1896" i="1"/>
  <c r="D1896" i="1"/>
  <c r="C1896" i="1"/>
  <c r="B1896" i="1"/>
  <c r="A1896" i="1"/>
  <c r="L1895" i="1"/>
  <c r="J1895" i="1"/>
  <c r="I1895" i="1"/>
  <c r="H1895" i="1"/>
  <c r="G1895" i="1"/>
  <c r="F1895" i="1"/>
  <c r="K1895" i="1" s="1"/>
  <c r="E1895" i="1"/>
  <c r="D1895" i="1"/>
  <c r="C1895" i="1"/>
  <c r="B1895" i="1"/>
  <c r="A1895" i="1" s="1"/>
  <c r="L1894" i="1"/>
  <c r="J1894" i="1"/>
  <c r="I1894" i="1"/>
  <c r="H1894" i="1"/>
  <c r="G1894" i="1"/>
  <c r="F1894" i="1"/>
  <c r="K1894" i="1" s="1"/>
  <c r="E1894" i="1"/>
  <c r="D1894" i="1"/>
  <c r="C1894" i="1"/>
  <c r="B1894" i="1"/>
  <c r="A1894" i="1"/>
  <c r="L1893" i="1"/>
  <c r="J1893" i="1"/>
  <c r="I1893" i="1"/>
  <c r="H1893" i="1"/>
  <c r="G1893" i="1"/>
  <c r="F1893" i="1"/>
  <c r="K1893" i="1" s="1"/>
  <c r="E1893" i="1"/>
  <c r="D1893" i="1"/>
  <c r="C1893" i="1"/>
  <c r="B1893" i="1"/>
  <c r="A1893" i="1" s="1"/>
  <c r="L1892" i="1"/>
  <c r="J1892" i="1"/>
  <c r="I1892" i="1"/>
  <c r="H1892" i="1"/>
  <c r="G1892" i="1"/>
  <c r="F1892" i="1"/>
  <c r="K1892" i="1" s="1"/>
  <c r="E1892" i="1"/>
  <c r="D1892" i="1"/>
  <c r="C1892" i="1"/>
  <c r="B1892" i="1"/>
  <c r="A1892" i="1"/>
  <c r="L1891" i="1"/>
  <c r="J1891" i="1"/>
  <c r="I1891" i="1"/>
  <c r="H1891" i="1"/>
  <c r="G1891" i="1"/>
  <c r="F1891" i="1"/>
  <c r="K1891" i="1" s="1"/>
  <c r="E1891" i="1"/>
  <c r="D1891" i="1"/>
  <c r="C1891" i="1"/>
  <c r="B1891" i="1"/>
  <c r="A1891" i="1" s="1"/>
  <c r="L1890" i="1"/>
  <c r="J1890" i="1"/>
  <c r="I1890" i="1"/>
  <c r="H1890" i="1"/>
  <c r="G1890" i="1"/>
  <c r="F1890" i="1"/>
  <c r="K1890" i="1" s="1"/>
  <c r="E1890" i="1"/>
  <c r="D1890" i="1"/>
  <c r="C1890" i="1"/>
  <c r="B1890" i="1"/>
  <c r="A1890" i="1"/>
  <c r="L1889" i="1"/>
  <c r="J1889" i="1"/>
  <c r="I1889" i="1"/>
  <c r="H1889" i="1"/>
  <c r="G1889" i="1"/>
  <c r="F1889" i="1"/>
  <c r="K1889" i="1" s="1"/>
  <c r="E1889" i="1"/>
  <c r="D1889" i="1"/>
  <c r="C1889" i="1"/>
  <c r="B1889" i="1"/>
  <c r="A1889" i="1" s="1"/>
  <c r="L1888" i="1"/>
  <c r="J1888" i="1"/>
  <c r="I1888" i="1"/>
  <c r="H1888" i="1"/>
  <c r="G1888" i="1"/>
  <c r="F1888" i="1"/>
  <c r="K1888" i="1" s="1"/>
  <c r="E1888" i="1"/>
  <c r="D1888" i="1"/>
  <c r="C1888" i="1"/>
  <c r="B1888" i="1"/>
  <c r="A1888" i="1"/>
  <c r="L1887" i="1"/>
  <c r="J1887" i="1"/>
  <c r="I1887" i="1"/>
  <c r="H1887" i="1"/>
  <c r="G1887" i="1"/>
  <c r="F1887" i="1"/>
  <c r="K1887" i="1" s="1"/>
  <c r="E1887" i="1"/>
  <c r="D1887" i="1"/>
  <c r="C1887" i="1"/>
  <c r="B1887" i="1"/>
  <c r="A1887" i="1" s="1"/>
  <c r="L1886" i="1"/>
  <c r="J1886" i="1"/>
  <c r="I1886" i="1"/>
  <c r="H1886" i="1"/>
  <c r="G1886" i="1"/>
  <c r="F1886" i="1"/>
  <c r="K1886" i="1" s="1"/>
  <c r="E1886" i="1"/>
  <c r="D1886" i="1"/>
  <c r="C1886" i="1"/>
  <c r="B1886" i="1"/>
  <c r="A1886" i="1"/>
  <c r="L1885" i="1"/>
  <c r="J1885" i="1"/>
  <c r="I1885" i="1"/>
  <c r="H1885" i="1"/>
  <c r="G1885" i="1"/>
  <c r="F1885" i="1"/>
  <c r="K1885" i="1" s="1"/>
  <c r="E1885" i="1"/>
  <c r="D1885" i="1"/>
  <c r="C1885" i="1"/>
  <c r="B1885" i="1"/>
  <c r="A1885" i="1" s="1"/>
  <c r="L1884" i="1"/>
  <c r="J1884" i="1"/>
  <c r="I1884" i="1"/>
  <c r="H1884" i="1"/>
  <c r="G1884" i="1"/>
  <c r="F1884" i="1"/>
  <c r="K1884" i="1" s="1"/>
  <c r="E1884" i="1"/>
  <c r="D1884" i="1"/>
  <c r="C1884" i="1"/>
  <c r="B1884" i="1"/>
  <c r="A1884" i="1"/>
  <c r="L1883" i="1"/>
  <c r="J1883" i="1"/>
  <c r="I1883" i="1"/>
  <c r="H1883" i="1"/>
  <c r="G1883" i="1"/>
  <c r="F1883" i="1"/>
  <c r="K1883" i="1" s="1"/>
  <c r="E1883" i="1"/>
  <c r="D1883" i="1"/>
  <c r="C1883" i="1"/>
  <c r="B1883" i="1"/>
  <c r="A1883" i="1" s="1"/>
  <c r="L1882" i="1"/>
  <c r="J1882" i="1"/>
  <c r="I1882" i="1"/>
  <c r="H1882" i="1"/>
  <c r="G1882" i="1"/>
  <c r="F1882" i="1"/>
  <c r="K1882" i="1" s="1"/>
  <c r="E1882" i="1"/>
  <c r="D1882" i="1"/>
  <c r="C1882" i="1"/>
  <c r="B1882" i="1"/>
  <c r="A1882" i="1"/>
  <c r="L1881" i="1"/>
  <c r="J1881" i="1"/>
  <c r="I1881" i="1"/>
  <c r="H1881" i="1"/>
  <c r="G1881" i="1"/>
  <c r="F1881" i="1"/>
  <c r="K1881" i="1" s="1"/>
  <c r="E1881" i="1"/>
  <c r="D1881" i="1"/>
  <c r="C1881" i="1"/>
  <c r="B1881" i="1"/>
  <c r="A1881" i="1" s="1"/>
  <c r="L1880" i="1"/>
  <c r="J1880" i="1"/>
  <c r="I1880" i="1"/>
  <c r="H1880" i="1"/>
  <c r="G1880" i="1"/>
  <c r="F1880" i="1"/>
  <c r="K1880" i="1" s="1"/>
  <c r="E1880" i="1"/>
  <c r="D1880" i="1"/>
  <c r="C1880" i="1"/>
  <c r="B1880" i="1"/>
  <c r="A1880" i="1"/>
  <c r="L1879" i="1"/>
  <c r="J1879" i="1"/>
  <c r="I1879" i="1"/>
  <c r="H1879" i="1"/>
  <c r="G1879" i="1"/>
  <c r="F1879" i="1"/>
  <c r="K1879" i="1" s="1"/>
  <c r="E1879" i="1"/>
  <c r="D1879" i="1"/>
  <c r="C1879" i="1"/>
  <c r="B1879" i="1"/>
  <c r="A1879" i="1" s="1"/>
  <c r="L1878" i="1"/>
  <c r="J1878" i="1"/>
  <c r="I1878" i="1"/>
  <c r="H1878" i="1"/>
  <c r="G1878" i="1"/>
  <c r="F1878" i="1"/>
  <c r="K1878" i="1" s="1"/>
  <c r="E1878" i="1"/>
  <c r="D1878" i="1"/>
  <c r="C1878" i="1"/>
  <c r="B1878" i="1"/>
  <c r="A1878" i="1"/>
  <c r="L1877" i="1"/>
  <c r="J1877" i="1"/>
  <c r="I1877" i="1"/>
  <c r="H1877" i="1"/>
  <c r="G1877" i="1"/>
  <c r="F1877" i="1"/>
  <c r="K1877" i="1" s="1"/>
  <c r="E1877" i="1"/>
  <c r="D1877" i="1"/>
  <c r="C1877" i="1"/>
  <c r="B1877" i="1"/>
  <c r="A1877" i="1" s="1"/>
  <c r="L1876" i="1"/>
  <c r="J1876" i="1"/>
  <c r="I1876" i="1"/>
  <c r="H1876" i="1"/>
  <c r="G1876" i="1"/>
  <c r="F1876" i="1"/>
  <c r="K1876" i="1" s="1"/>
  <c r="E1876" i="1"/>
  <c r="D1876" i="1"/>
  <c r="C1876" i="1"/>
  <c r="B1876" i="1"/>
  <c r="A1876" i="1"/>
  <c r="L1875" i="1"/>
  <c r="J1875" i="1"/>
  <c r="I1875" i="1"/>
  <c r="H1875" i="1"/>
  <c r="G1875" i="1"/>
  <c r="F1875" i="1"/>
  <c r="K1875" i="1" s="1"/>
  <c r="E1875" i="1"/>
  <c r="D1875" i="1"/>
  <c r="C1875" i="1"/>
  <c r="B1875" i="1"/>
  <c r="A1875" i="1" s="1"/>
  <c r="L1874" i="1"/>
  <c r="J1874" i="1"/>
  <c r="I1874" i="1"/>
  <c r="H1874" i="1"/>
  <c r="G1874" i="1"/>
  <c r="F1874" i="1"/>
  <c r="K1874" i="1" s="1"/>
  <c r="E1874" i="1"/>
  <c r="D1874" i="1"/>
  <c r="C1874" i="1"/>
  <c r="B1874" i="1"/>
  <c r="A1874" i="1"/>
  <c r="L1873" i="1"/>
  <c r="J1873" i="1"/>
  <c r="I1873" i="1"/>
  <c r="H1873" i="1"/>
  <c r="G1873" i="1"/>
  <c r="F1873" i="1"/>
  <c r="K1873" i="1" s="1"/>
  <c r="E1873" i="1"/>
  <c r="D1873" i="1"/>
  <c r="C1873" i="1"/>
  <c r="B1873" i="1"/>
  <c r="A1873" i="1" s="1"/>
  <c r="L1872" i="1"/>
  <c r="J1872" i="1"/>
  <c r="I1872" i="1"/>
  <c r="H1872" i="1"/>
  <c r="G1872" i="1"/>
  <c r="F1872" i="1"/>
  <c r="K1872" i="1" s="1"/>
  <c r="E1872" i="1"/>
  <c r="D1872" i="1"/>
  <c r="C1872" i="1"/>
  <c r="B1872" i="1"/>
  <c r="A1872" i="1"/>
  <c r="L1871" i="1"/>
  <c r="J1871" i="1"/>
  <c r="I1871" i="1"/>
  <c r="H1871" i="1"/>
  <c r="G1871" i="1"/>
  <c r="F1871" i="1"/>
  <c r="K1871" i="1" s="1"/>
  <c r="E1871" i="1"/>
  <c r="D1871" i="1"/>
  <c r="C1871" i="1"/>
  <c r="B1871" i="1"/>
  <c r="A1871" i="1" s="1"/>
  <c r="L1870" i="1"/>
  <c r="J1870" i="1"/>
  <c r="I1870" i="1"/>
  <c r="H1870" i="1"/>
  <c r="G1870" i="1"/>
  <c r="F1870" i="1"/>
  <c r="K1870" i="1" s="1"/>
  <c r="E1870" i="1"/>
  <c r="D1870" i="1"/>
  <c r="C1870" i="1"/>
  <c r="B1870" i="1"/>
  <c r="A1870" i="1"/>
  <c r="L1869" i="1"/>
  <c r="J1869" i="1"/>
  <c r="I1869" i="1"/>
  <c r="H1869" i="1"/>
  <c r="G1869" i="1"/>
  <c r="F1869" i="1"/>
  <c r="K1869" i="1" s="1"/>
  <c r="E1869" i="1"/>
  <c r="D1869" i="1"/>
  <c r="C1869" i="1"/>
  <c r="B1869" i="1"/>
  <c r="A1869" i="1" s="1"/>
  <c r="L1868" i="1"/>
  <c r="J1868" i="1"/>
  <c r="I1868" i="1"/>
  <c r="H1868" i="1"/>
  <c r="G1868" i="1"/>
  <c r="F1868" i="1"/>
  <c r="K1868" i="1" s="1"/>
  <c r="E1868" i="1"/>
  <c r="D1868" i="1"/>
  <c r="C1868" i="1"/>
  <c r="B1868" i="1"/>
  <c r="A1868" i="1"/>
  <c r="L1867" i="1"/>
  <c r="J1867" i="1"/>
  <c r="I1867" i="1"/>
  <c r="H1867" i="1"/>
  <c r="G1867" i="1"/>
  <c r="F1867" i="1"/>
  <c r="K1867" i="1" s="1"/>
  <c r="E1867" i="1"/>
  <c r="D1867" i="1"/>
  <c r="C1867" i="1"/>
  <c r="B1867" i="1"/>
  <c r="A1867" i="1" s="1"/>
  <c r="L1866" i="1"/>
  <c r="J1866" i="1"/>
  <c r="I1866" i="1"/>
  <c r="H1866" i="1"/>
  <c r="G1866" i="1"/>
  <c r="F1866" i="1"/>
  <c r="K1866" i="1" s="1"/>
  <c r="E1866" i="1"/>
  <c r="D1866" i="1"/>
  <c r="C1866" i="1"/>
  <c r="B1866" i="1"/>
  <c r="A1866" i="1"/>
  <c r="L1865" i="1"/>
  <c r="J1865" i="1"/>
  <c r="I1865" i="1"/>
  <c r="H1865" i="1"/>
  <c r="G1865" i="1"/>
  <c r="F1865" i="1"/>
  <c r="K1865" i="1" s="1"/>
  <c r="E1865" i="1"/>
  <c r="D1865" i="1"/>
  <c r="C1865" i="1"/>
  <c r="B1865" i="1"/>
  <c r="A1865" i="1" s="1"/>
  <c r="L1864" i="1"/>
  <c r="J1864" i="1"/>
  <c r="I1864" i="1"/>
  <c r="H1864" i="1"/>
  <c r="G1864" i="1"/>
  <c r="F1864" i="1"/>
  <c r="K1864" i="1" s="1"/>
  <c r="E1864" i="1"/>
  <c r="D1864" i="1"/>
  <c r="C1864" i="1"/>
  <c r="B1864" i="1"/>
  <c r="A1864" i="1"/>
  <c r="L1863" i="1"/>
  <c r="J1863" i="1"/>
  <c r="I1863" i="1"/>
  <c r="H1863" i="1"/>
  <c r="G1863" i="1"/>
  <c r="F1863" i="1"/>
  <c r="K1863" i="1" s="1"/>
  <c r="E1863" i="1"/>
  <c r="D1863" i="1"/>
  <c r="C1863" i="1"/>
  <c r="B1863" i="1"/>
  <c r="A1863" i="1" s="1"/>
  <c r="L1862" i="1"/>
  <c r="J1862" i="1"/>
  <c r="I1862" i="1"/>
  <c r="H1862" i="1"/>
  <c r="G1862" i="1"/>
  <c r="F1862" i="1"/>
  <c r="K1862" i="1" s="1"/>
  <c r="E1862" i="1"/>
  <c r="D1862" i="1"/>
  <c r="C1862" i="1"/>
  <c r="B1862" i="1"/>
  <c r="A1862" i="1"/>
  <c r="L1861" i="1"/>
  <c r="J1861" i="1"/>
  <c r="I1861" i="1"/>
  <c r="H1861" i="1"/>
  <c r="G1861" i="1"/>
  <c r="F1861" i="1"/>
  <c r="K1861" i="1" s="1"/>
  <c r="E1861" i="1"/>
  <c r="D1861" i="1"/>
  <c r="C1861" i="1"/>
  <c r="B1861" i="1"/>
  <c r="A1861" i="1" s="1"/>
  <c r="L1860" i="1"/>
  <c r="J1860" i="1"/>
  <c r="I1860" i="1"/>
  <c r="H1860" i="1"/>
  <c r="G1860" i="1"/>
  <c r="F1860" i="1"/>
  <c r="K1860" i="1" s="1"/>
  <c r="E1860" i="1"/>
  <c r="D1860" i="1"/>
  <c r="C1860" i="1"/>
  <c r="B1860" i="1"/>
  <c r="A1860" i="1"/>
  <c r="L1859" i="1"/>
  <c r="J1859" i="1"/>
  <c r="I1859" i="1"/>
  <c r="H1859" i="1"/>
  <c r="G1859" i="1"/>
  <c r="F1859" i="1"/>
  <c r="K1859" i="1" s="1"/>
  <c r="E1859" i="1"/>
  <c r="D1859" i="1"/>
  <c r="C1859" i="1"/>
  <c r="B1859" i="1"/>
  <c r="A1859" i="1" s="1"/>
  <c r="L1858" i="1"/>
  <c r="J1858" i="1"/>
  <c r="I1858" i="1"/>
  <c r="H1858" i="1"/>
  <c r="G1858" i="1"/>
  <c r="F1858" i="1"/>
  <c r="K1858" i="1" s="1"/>
  <c r="E1858" i="1"/>
  <c r="D1858" i="1"/>
  <c r="C1858" i="1"/>
  <c r="B1858" i="1"/>
  <c r="A1858" i="1"/>
  <c r="L1857" i="1"/>
  <c r="J1857" i="1"/>
  <c r="I1857" i="1"/>
  <c r="H1857" i="1"/>
  <c r="G1857" i="1"/>
  <c r="F1857" i="1"/>
  <c r="K1857" i="1" s="1"/>
  <c r="E1857" i="1"/>
  <c r="D1857" i="1"/>
  <c r="C1857" i="1"/>
  <c r="B1857" i="1"/>
  <c r="A1857" i="1" s="1"/>
  <c r="L1856" i="1"/>
  <c r="J1856" i="1"/>
  <c r="I1856" i="1"/>
  <c r="H1856" i="1"/>
  <c r="G1856" i="1"/>
  <c r="F1856" i="1"/>
  <c r="K1856" i="1" s="1"/>
  <c r="E1856" i="1"/>
  <c r="D1856" i="1"/>
  <c r="C1856" i="1"/>
  <c r="B1856" i="1"/>
  <c r="A1856" i="1"/>
  <c r="L1855" i="1"/>
  <c r="J1855" i="1"/>
  <c r="I1855" i="1"/>
  <c r="H1855" i="1"/>
  <c r="G1855" i="1"/>
  <c r="F1855" i="1"/>
  <c r="K1855" i="1" s="1"/>
  <c r="E1855" i="1"/>
  <c r="D1855" i="1"/>
  <c r="C1855" i="1"/>
  <c r="B1855" i="1"/>
  <c r="A1855" i="1" s="1"/>
  <c r="L1854" i="1"/>
  <c r="J1854" i="1"/>
  <c r="I1854" i="1"/>
  <c r="H1854" i="1"/>
  <c r="G1854" i="1"/>
  <c r="F1854" i="1"/>
  <c r="K1854" i="1" s="1"/>
  <c r="E1854" i="1"/>
  <c r="D1854" i="1"/>
  <c r="C1854" i="1"/>
  <c r="B1854" i="1"/>
  <c r="A1854" i="1"/>
  <c r="L1853" i="1"/>
  <c r="J1853" i="1"/>
  <c r="I1853" i="1"/>
  <c r="H1853" i="1"/>
  <c r="G1853" i="1"/>
  <c r="F1853" i="1"/>
  <c r="K1853" i="1" s="1"/>
  <c r="E1853" i="1"/>
  <c r="D1853" i="1"/>
  <c r="C1853" i="1"/>
  <c r="B1853" i="1"/>
  <c r="A1853" i="1" s="1"/>
  <c r="L1852" i="1"/>
  <c r="J1852" i="1"/>
  <c r="I1852" i="1"/>
  <c r="H1852" i="1"/>
  <c r="G1852" i="1"/>
  <c r="F1852" i="1"/>
  <c r="K1852" i="1" s="1"/>
  <c r="E1852" i="1"/>
  <c r="D1852" i="1"/>
  <c r="C1852" i="1"/>
  <c r="B1852" i="1"/>
  <c r="A1852" i="1"/>
  <c r="L1851" i="1"/>
  <c r="J1851" i="1"/>
  <c r="I1851" i="1"/>
  <c r="H1851" i="1"/>
  <c r="G1851" i="1"/>
  <c r="F1851" i="1"/>
  <c r="K1851" i="1" s="1"/>
  <c r="E1851" i="1"/>
  <c r="D1851" i="1"/>
  <c r="C1851" i="1"/>
  <c r="B1851" i="1"/>
  <c r="A1851" i="1" s="1"/>
  <c r="L1850" i="1"/>
  <c r="J1850" i="1"/>
  <c r="I1850" i="1"/>
  <c r="H1850" i="1"/>
  <c r="G1850" i="1"/>
  <c r="F1850" i="1"/>
  <c r="K1850" i="1" s="1"/>
  <c r="E1850" i="1"/>
  <c r="D1850" i="1"/>
  <c r="C1850" i="1"/>
  <c r="B1850" i="1"/>
  <c r="A1850" i="1"/>
  <c r="L1849" i="1"/>
  <c r="J1849" i="1"/>
  <c r="I1849" i="1"/>
  <c r="H1849" i="1"/>
  <c r="G1849" i="1"/>
  <c r="F1849" i="1"/>
  <c r="K1849" i="1" s="1"/>
  <c r="E1849" i="1"/>
  <c r="D1849" i="1"/>
  <c r="C1849" i="1"/>
  <c r="B1849" i="1"/>
  <c r="A1849" i="1" s="1"/>
  <c r="L1848" i="1"/>
  <c r="J1848" i="1"/>
  <c r="I1848" i="1"/>
  <c r="H1848" i="1"/>
  <c r="G1848" i="1"/>
  <c r="F1848" i="1"/>
  <c r="K1848" i="1" s="1"/>
  <c r="E1848" i="1"/>
  <c r="D1848" i="1"/>
  <c r="C1848" i="1"/>
  <c r="B1848" i="1"/>
  <c r="A1848" i="1"/>
  <c r="L1847" i="1"/>
  <c r="J1847" i="1"/>
  <c r="I1847" i="1"/>
  <c r="H1847" i="1"/>
  <c r="G1847" i="1"/>
  <c r="F1847" i="1"/>
  <c r="K1847" i="1" s="1"/>
  <c r="E1847" i="1"/>
  <c r="D1847" i="1"/>
  <c r="C1847" i="1"/>
  <c r="B1847" i="1"/>
  <c r="A1847" i="1" s="1"/>
  <c r="L1846" i="1"/>
  <c r="J1846" i="1"/>
  <c r="I1846" i="1"/>
  <c r="H1846" i="1"/>
  <c r="G1846" i="1"/>
  <c r="F1846" i="1"/>
  <c r="K1846" i="1" s="1"/>
  <c r="E1846" i="1"/>
  <c r="D1846" i="1"/>
  <c r="C1846" i="1"/>
  <c r="B1846" i="1"/>
  <c r="A1846" i="1"/>
  <c r="L1845" i="1"/>
  <c r="J1845" i="1"/>
  <c r="I1845" i="1"/>
  <c r="H1845" i="1"/>
  <c r="G1845" i="1"/>
  <c r="F1845" i="1"/>
  <c r="K1845" i="1" s="1"/>
  <c r="E1845" i="1"/>
  <c r="D1845" i="1"/>
  <c r="C1845" i="1"/>
  <c r="B1845" i="1"/>
  <c r="A1845" i="1" s="1"/>
  <c r="L1844" i="1"/>
  <c r="J1844" i="1"/>
  <c r="I1844" i="1"/>
  <c r="H1844" i="1"/>
  <c r="G1844" i="1"/>
  <c r="F1844" i="1"/>
  <c r="K1844" i="1" s="1"/>
  <c r="E1844" i="1"/>
  <c r="D1844" i="1"/>
  <c r="C1844" i="1"/>
  <c r="B1844" i="1"/>
  <c r="A1844" i="1"/>
  <c r="L1843" i="1"/>
  <c r="J1843" i="1"/>
  <c r="I1843" i="1"/>
  <c r="H1843" i="1"/>
  <c r="G1843" i="1"/>
  <c r="F1843" i="1"/>
  <c r="K1843" i="1" s="1"/>
  <c r="E1843" i="1"/>
  <c r="D1843" i="1"/>
  <c r="C1843" i="1"/>
  <c r="B1843" i="1"/>
  <c r="A1843" i="1" s="1"/>
  <c r="L1842" i="1"/>
  <c r="J1842" i="1"/>
  <c r="I1842" i="1"/>
  <c r="H1842" i="1"/>
  <c r="G1842" i="1"/>
  <c r="F1842" i="1"/>
  <c r="K1842" i="1" s="1"/>
  <c r="E1842" i="1"/>
  <c r="D1842" i="1"/>
  <c r="C1842" i="1"/>
  <c r="B1842" i="1"/>
  <c r="A1842" i="1"/>
  <c r="L1841" i="1"/>
  <c r="J1841" i="1"/>
  <c r="I1841" i="1"/>
  <c r="H1841" i="1"/>
  <c r="G1841" i="1"/>
  <c r="F1841" i="1"/>
  <c r="K1841" i="1" s="1"/>
  <c r="E1841" i="1"/>
  <c r="D1841" i="1"/>
  <c r="C1841" i="1"/>
  <c r="B1841" i="1"/>
  <c r="A1841" i="1" s="1"/>
  <c r="L1840" i="1"/>
  <c r="J1840" i="1"/>
  <c r="I1840" i="1"/>
  <c r="H1840" i="1"/>
  <c r="G1840" i="1"/>
  <c r="F1840" i="1"/>
  <c r="K1840" i="1" s="1"/>
  <c r="E1840" i="1"/>
  <c r="D1840" i="1"/>
  <c r="C1840" i="1"/>
  <c r="B1840" i="1"/>
  <c r="A1840" i="1"/>
  <c r="L1839" i="1"/>
  <c r="J1839" i="1"/>
  <c r="I1839" i="1"/>
  <c r="H1839" i="1"/>
  <c r="G1839" i="1"/>
  <c r="F1839" i="1"/>
  <c r="K1839" i="1" s="1"/>
  <c r="E1839" i="1"/>
  <c r="D1839" i="1"/>
  <c r="C1839" i="1"/>
  <c r="B1839" i="1"/>
  <c r="A1839" i="1" s="1"/>
  <c r="L1838" i="1"/>
  <c r="J1838" i="1"/>
  <c r="I1838" i="1"/>
  <c r="H1838" i="1"/>
  <c r="G1838" i="1"/>
  <c r="F1838" i="1"/>
  <c r="K1838" i="1" s="1"/>
  <c r="E1838" i="1"/>
  <c r="D1838" i="1"/>
  <c r="C1838" i="1"/>
  <c r="B1838" i="1"/>
  <c r="A1838" i="1"/>
  <c r="L1837" i="1"/>
  <c r="J1837" i="1"/>
  <c r="I1837" i="1"/>
  <c r="H1837" i="1"/>
  <c r="G1837" i="1"/>
  <c r="F1837" i="1"/>
  <c r="K1837" i="1" s="1"/>
  <c r="E1837" i="1"/>
  <c r="D1837" i="1"/>
  <c r="C1837" i="1"/>
  <c r="B1837" i="1"/>
  <c r="A1837" i="1" s="1"/>
  <c r="L1836" i="1"/>
  <c r="J1836" i="1"/>
  <c r="I1836" i="1"/>
  <c r="H1836" i="1"/>
  <c r="G1836" i="1"/>
  <c r="F1836" i="1"/>
  <c r="K1836" i="1" s="1"/>
  <c r="E1836" i="1"/>
  <c r="D1836" i="1"/>
  <c r="C1836" i="1"/>
  <c r="B1836" i="1"/>
  <c r="A1836" i="1"/>
  <c r="L1835" i="1"/>
  <c r="J1835" i="1"/>
  <c r="I1835" i="1"/>
  <c r="H1835" i="1"/>
  <c r="G1835" i="1"/>
  <c r="F1835" i="1"/>
  <c r="K1835" i="1" s="1"/>
  <c r="E1835" i="1"/>
  <c r="D1835" i="1"/>
  <c r="C1835" i="1"/>
  <c r="B1835" i="1"/>
  <c r="A1835" i="1" s="1"/>
  <c r="L1834" i="1"/>
  <c r="J1834" i="1"/>
  <c r="I1834" i="1"/>
  <c r="H1834" i="1"/>
  <c r="G1834" i="1"/>
  <c r="F1834" i="1"/>
  <c r="K1834" i="1" s="1"/>
  <c r="E1834" i="1"/>
  <c r="D1834" i="1"/>
  <c r="C1834" i="1"/>
  <c r="B1834" i="1"/>
  <c r="A1834" i="1"/>
  <c r="L1833" i="1"/>
  <c r="J1833" i="1"/>
  <c r="I1833" i="1"/>
  <c r="H1833" i="1"/>
  <c r="G1833" i="1"/>
  <c r="F1833" i="1"/>
  <c r="K1833" i="1" s="1"/>
  <c r="E1833" i="1"/>
  <c r="D1833" i="1"/>
  <c r="C1833" i="1"/>
  <c r="B1833" i="1"/>
  <c r="A1833" i="1" s="1"/>
  <c r="L1832" i="1"/>
  <c r="J1832" i="1"/>
  <c r="I1832" i="1"/>
  <c r="H1832" i="1"/>
  <c r="G1832" i="1"/>
  <c r="F1832" i="1"/>
  <c r="K1832" i="1" s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<sst xmlns="http://schemas.openxmlformats.org/spreadsheetml/2006/main" count="12" uniqueCount="12">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</sst>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0/12-DEZEMBRO/DEZEMBRO%20-%20CAMPANHA/PCF%202020%20-%20REV%2007%20editada%20em%2024.09.2020%20-H-CAMPANHA%20Dez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MESTRE VITALINO (COVID-19 CAMPANHA)</v>
          </cell>
          <cell r="E11" t="str">
            <v>1.99 - Outras Despesas com Pessoal</v>
          </cell>
          <cell r="F11">
            <v>10548532000111</v>
          </cell>
          <cell r="G11" t="str">
            <v>Associação das Emp. De Transp. De Passag. do Mun. de Caruaru</v>
          </cell>
          <cell r="H11" t="str">
            <v>S</v>
          </cell>
          <cell r="I11" t="str">
            <v>N</v>
          </cell>
          <cell r="N11">
            <v>211.2</v>
          </cell>
        </row>
        <row r="12">
          <cell r="C12" t="str">
            <v>HOSPITAL MESTRE VITALINO (COVID-19 CAMPANHA)</v>
          </cell>
          <cell r="E12" t="str">
            <v>1.99 - Outras Despesas com Pessoal</v>
          </cell>
          <cell r="F12">
            <v>10548532000111</v>
          </cell>
          <cell r="G12" t="str">
            <v>Associação das Emp. De Transp. De Passag. do Mun. de Caruaru</v>
          </cell>
          <cell r="H12" t="str">
            <v>S</v>
          </cell>
          <cell r="I12" t="str">
            <v>N</v>
          </cell>
          <cell r="N12">
            <v>4026</v>
          </cell>
        </row>
        <row r="13">
          <cell r="C13" t="str">
            <v>HOSPITAL MESTRE VITALINO (COVID-19 CAMPANHA)</v>
          </cell>
          <cell r="E13" t="str">
            <v>1.99 - Outras Despesas com Pessoal</v>
          </cell>
          <cell r="F13">
            <v>21986074000119</v>
          </cell>
          <cell r="G13" t="str">
            <v>PRUDENTIAL DO BRASIL VIDA EM GRUPO SA</v>
          </cell>
          <cell r="H13" t="str">
            <v>S</v>
          </cell>
          <cell r="I13" t="str">
            <v>N</v>
          </cell>
          <cell r="N13">
            <v>77.28</v>
          </cell>
        </row>
        <row r="14">
          <cell r="C14" t="str">
            <v>HOSPITAL MESTRE VITALINO (COVID-19 CAMPANHA)</v>
          </cell>
          <cell r="E14" t="str">
            <v>1.99 - Outras Despesas com Pessoal</v>
          </cell>
          <cell r="F14">
            <v>21986074000119</v>
          </cell>
          <cell r="G14" t="str">
            <v>PRUDENTIAL DO BRASIL VIDA EM GRUPO SA</v>
          </cell>
          <cell r="H14" t="str">
            <v>S</v>
          </cell>
          <cell r="I14" t="str">
            <v>N</v>
          </cell>
          <cell r="N14">
            <v>530.5</v>
          </cell>
        </row>
        <row r="15">
          <cell r="C15" t="str">
            <v>HOSPITAL MESTRE VITALINO (COVID-19 CAMPANHA)</v>
          </cell>
          <cell r="E15" t="str">
            <v>1.99 - Outras Despesas com Pessoal</v>
          </cell>
          <cell r="F15">
            <v>7021544000189</v>
          </cell>
          <cell r="G15" t="str">
            <v>BERKLEY INTERNATIONAL DO BRASIL SEGUROS AS</v>
          </cell>
          <cell r="H15" t="str">
            <v>S</v>
          </cell>
          <cell r="I15" t="str">
            <v>S</v>
          </cell>
          <cell r="J15" t="str">
            <v>13</v>
          </cell>
          <cell r="K15">
            <v>43857</v>
          </cell>
          <cell r="M15" t="str">
            <v>2611606 - Recife - PE</v>
          </cell>
          <cell r="N15">
            <v>251.33</v>
          </cell>
        </row>
        <row r="16">
          <cell r="C16" t="str">
            <v>HOSPITAL MESTRE VITALINO (COVID-19 CAMPANHA)</v>
          </cell>
          <cell r="E16" t="str">
            <v>3.12 - Material Hospitalar</v>
          </cell>
          <cell r="F16">
            <v>10779833000156</v>
          </cell>
          <cell r="G16" t="str">
            <v>MEDICAL MERCANTIL DE APARELHAGEM MEDICA</v>
          </cell>
          <cell r="H16" t="str">
            <v>B</v>
          </cell>
          <cell r="I16" t="str">
            <v>S</v>
          </cell>
          <cell r="J16">
            <v>516401</v>
          </cell>
          <cell r="K16">
            <v>44167</v>
          </cell>
          <cell r="L16" t="str">
            <v>26201210779833000156550010005164011143536876</v>
          </cell>
          <cell r="M16" t="str">
            <v>26 -  Pernambuco</v>
          </cell>
          <cell r="N16">
            <v>1505</v>
          </cell>
        </row>
        <row r="17">
          <cell r="C17" t="str">
            <v>HOSPITAL MESTRE VITALINO (COVID-19 CAMPANHA)</v>
          </cell>
          <cell r="E17" t="str">
            <v>3.12 - Material Hospitalar</v>
          </cell>
          <cell r="F17">
            <v>28461889000123</v>
          </cell>
          <cell r="G17" t="str">
            <v>JPM PRODUTOS HOSPITALARES LTDA</v>
          </cell>
          <cell r="H17" t="str">
            <v>B</v>
          </cell>
          <cell r="I17" t="str">
            <v>S</v>
          </cell>
          <cell r="J17" t="str">
            <v>000.002.029</v>
          </cell>
          <cell r="K17">
            <v>44167</v>
          </cell>
          <cell r="L17" t="str">
            <v>26201228461889000123550010000020291636893272</v>
          </cell>
          <cell r="M17" t="str">
            <v>26 -  Pernambuco</v>
          </cell>
          <cell r="N17">
            <v>665.6</v>
          </cell>
        </row>
        <row r="18">
          <cell r="C18" t="str">
            <v>HOSPITAL MESTRE VITALINO (COVID-19 CAMPANHA)</v>
          </cell>
          <cell r="E18" t="str">
            <v>3.12 - Material Hospitalar</v>
          </cell>
          <cell r="F18">
            <v>28461889000123</v>
          </cell>
          <cell r="G18" t="str">
            <v>JPM PRODUTOS HOSPITALARES LTDA</v>
          </cell>
          <cell r="H18" t="str">
            <v>B</v>
          </cell>
          <cell r="I18" t="str">
            <v>S</v>
          </cell>
          <cell r="J18" t="str">
            <v>000.002.028</v>
          </cell>
          <cell r="K18">
            <v>44167</v>
          </cell>
          <cell r="L18" t="str">
            <v>26201228461889000123550010000020281768059302</v>
          </cell>
          <cell r="M18" t="str">
            <v>26 -  Pernambuco</v>
          </cell>
          <cell r="N18">
            <v>6048</v>
          </cell>
        </row>
        <row r="19">
          <cell r="C19" t="str">
            <v>HOSPITAL MESTRE VITALINO (COVID-19 CAMPANHA)</v>
          </cell>
          <cell r="E19" t="str">
            <v>3.12 - Material Hospitalar</v>
          </cell>
          <cell r="F19">
            <v>1348814000184</v>
          </cell>
          <cell r="G19" t="str">
            <v>BDL BEZERRA DISTRIBUIDORA LTDA</v>
          </cell>
          <cell r="H19" t="str">
            <v>B</v>
          </cell>
          <cell r="I19" t="str">
            <v>S</v>
          </cell>
          <cell r="J19" t="str">
            <v>000.018.841</v>
          </cell>
          <cell r="K19">
            <v>44169</v>
          </cell>
          <cell r="L19" t="str">
            <v>26201201348814000184550010000188411046403279</v>
          </cell>
          <cell r="M19" t="str">
            <v>26 -  Pernambuco</v>
          </cell>
          <cell r="N19">
            <v>330</v>
          </cell>
        </row>
        <row r="20">
          <cell r="C20" t="str">
            <v>HOSPITAL MESTRE VITALINO (COVID-19 CAMPANHA)</v>
          </cell>
          <cell r="E20" t="str">
            <v>3.12 - Material Hospitalar</v>
          </cell>
          <cell r="F20">
            <v>21596736000144</v>
          </cell>
          <cell r="G20" t="str">
            <v>ULTRAMEGA DIST LTDA</v>
          </cell>
          <cell r="H20" t="str">
            <v>B</v>
          </cell>
          <cell r="I20" t="str">
            <v>S</v>
          </cell>
          <cell r="J20">
            <v>115369</v>
          </cell>
          <cell r="K20">
            <v>44169</v>
          </cell>
          <cell r="L20" t="str">
            <v>26201221596736000144550010001153691001162063</v>
          </cell>
          <cell r="M20" t="str">
            <v>26 -  Pernambuco</v>
          </cell>
          <cell r="N20">
            <v>679</v>
          </cell>
        </row>
        <row r="21">
          <cell r="C21" t="str">
            <v>HOSPITAL MESTRE VITALINO (COVID-19 CAMPANHA)</v>
          </cell>
          <cell r="E21" t="str">
            <v>3.12 - Material Hospitalar</v>
          </cell>
          <cell r="F21">
            <v>82641325004377</v>
          </cell>
          <cell r="G21" t="str">
            <v>CREMER SA</v>
          </cell>
          <cell r="H21" t="str">
            <v>B</v>
          </cell>
          <cell r="I21" t="str">
            <v>S</v>
          </cell>
          <cell r="J21">
            <v>547424</v>
          </cell>
          <cell r="K21">
            <v>44169</v>
          </cell>
          <cell r="L21" t="str">
            <v>42201182641325004377550010005474241100085301</v>
          </cell>
          <cell r="M21" t="str">
            <v>42 -  Santa Catarina</v>
          </cell>
          <cell r="N21">
            <v>17426.5</v>
          </cell>
        </row>
        <row r="22">
          <cell r="C22" t="str">
            <v>HOSPITAL MESTRE VITALINO (COVID-19 CAMPANHA)</v>
          </cell>
          <cell r="E22" t="str">
            <v>3.12 - Material Hospitalar</v>
          </cell>
          <cell r="F22">
            <v>67729178000653</v>
          </cell>
          <cell r="G22" t="str">
            <v>COMERCIAL CIRURGICA RIOCLARENSE LTDA</v>
          </cell>
          <cell r="H22" t="str">
            <v>B</v>
          </cell>
          <cell r="I22" t="str">
            <v>S</v>
          </cell>
          <cell r="J22">
            <v>1117</v>
          </cell>
          <cell r="K22">
            <v>44169</v>
          </cell>
          <cell r="L22" t="str">
            <v>26201267729178000653550010000011171059057984</v>
          </cell>
          <cell r="M22" t="str">
            <v>26 -  Pernambuco</v>
          </cell>
          <cell r="N22">
            <v>1161.9000000000001</v>
          </cell>
        </row>
        <row r="23">
          <cell r="C23" t="str">
            <v>HOSPITAL MESTRE VITALINO (COVID-19 CAMPANHA)</v>
          </cell>
          <cell r="E23" t="str">
            <v>3.12 - Material Hospitalar</v>
          </cell>
          <cell r="F23">
            <v>35431537000190</v>
          </cell>
          <cell r="G23" t="str">
            <v>ALESSANDRA THAIS WANDERLEY SANTOS</v>
          </cell>
          <cell r="H23" t="str">
            <v>B</v>
          </cell>
          <cell r="I23" t="str">
            <v>S</v>
          </cell>
          <cell r="J23" t="str">
            <v>000.000.008</v>
          </cell>
          <cell r="K23">
            <v>44169</v>
          </cell>
          <cell r="L23" t="str">
            <v>26201235431537000190550010000000081193912047</v>
          </cell>
          <cell r="M23" t="str">
            <v>26 -  Pernambuco</v>
          </cell>
          <cell r="N23">
            <v>176.5</v>
          </cell>
        </row>
        <row r="24">
          <cell r="C24" t="str">
            <v>HOSPITAL MESTRE VITALINO (COVID-19 CAMPANHA)</v>
          </cell>
          <cell r="E24" t="str">
            <v>3.12 - Material Hospitalar</v>
          </cell>
          <cell r="F24">
            <v>12882932000194</v>
          </cell>
          <cell r="G24" t="str">
            <v>EXOMED REPRES DE MED LTDA</v>
          </cell>
          <cell r="H24" t="str">
            <v>B</v>
          </cell>
          <cell r="I24" t="str">
            <v>S</v>
          </cell>
          <cell r="J24">
            <v>146661</v>
          </cell>
          <cell r="K24">
            <v>44172</v>
          </cell>
          <cell r="L24" t="str">
            <v>26201212882932000194550010001466611007200563</v>
          </cell>
          <cell r="M24" t="str">
            <v>26 -  Pernambuco</v>
          </cell>
          <cell r="N24">
            <v>1720</v>
          </cell>
        </row>
        <row r="25">
          <cell r="C25" t="str">
            <v>HOSPITAL MESTRE VITALINO (COVID-19 CAMPANHA)</v>
          </cell>
          <cell r="E25" t="str">
            <v>3.12 - Material Hospitalar</v>
          </cell>
          <cell r="F25">
            <v>9127775000105</v>
          </cell>
          <cell r="G25" t="str">
            <v>SOMER - COM IMP E EXP MAT MEDICO LTDA</v>
          </cell>
          <cell r="H25" t="str">
            <v>B</v>
          </cell>
          <cell r="I25" t="str">
            <v>S</v>
          </cell>
          <cell r="J25" t="str">
            <v>000.024.821</v>
          </cell>
          <cell r="K25">
            <v>44172</v>
          </cell>
          <cell r="L25" t="str">
            <v>26201209127775000105550010000248211772969371</v>
          </cell>
          <cell r="M25" t="str">
            <v>26 -  Pernambuco</v>
          </cell>
          <cell r="N25">
            <v>1309.5999999999999</v>
          </cell>
        </row>
        <row r="26">
          <cell r="C26" t="str">
            <v>HOSPITAL MESTRE VITALINO (COVID-19 CAMPANHA)</v>
          </cell>
          <cell r="E26" t="str">
            <v>3.12 - Material Hospitalar</v>
          </cell>
          <cell r="F26">
            <v>2684571000118</v>
          </cell>
          <cell r="G26" t="str">
            <v>DINAMICA HOSPITALAR LTDA</v>
          </cell>
          <cell r="H26" t="str">
            <v>B</v>
          </cell>
          <cell r="I26" t="str">
            <v>S</v>
          </cell>
          <cell r="J26">
            <v>5673</v>
          </cell>
          <cell r="K26">
            <v>44172</v>
          </cell>
          <cell r="L26" t="str">
            <v>26201202684571000118550030000056731144057234</v>
          </cell>
          <cell r="M26" t="str">
            <v>26 -  Pernambuco</v>
          </cell>
          <cell r="N26">
            <v>1048.5</v>
          </cell>
        </row>
        <row r="27">
          <cell r="C27" t="str">
            <v>HOSPITAL MESTRE VITALINO (COVID-19 CAMPANHA)</v>
          </cell>
          <cell r="E27" t="str">
            <v>3.12 - Material Hospitalar</v>
          </cell>
          <cell r="F27">
            <v>8077211000134</v>
          </cell>
          <cell r="G27" t="str">
            <v>T S COMERCIAL DE MEDICAMENTOS</v>
          </cell>
          <cell r="H27" t="str">
            <v>B</v>
          </cell>
          <cell r="I27" t="str">
            <v>S</v>
          </cell>
          <cell r="J27" t="str">
            <v>000.047.111</v>
          </cell>
          <cell r="K27">
            <v>44172</v>
          </cell>
          <cell r="L27" t="str">
            <v>23201208077211000134550010000471111429430918</v>
          </cell>
          <cell r="M27" t="str">
            <v>23 -  Ceará</v>
          </cell>
          <cell r="N27">
            <v>1888</v>
          </cell>
        </row>
        <row r="28">
          <cell r="C28" t="str">
            <v>HOSPITAL MESTRE VITALINO (COVID-19 CAMPANHA)</v>
          </cell>
          <cell r="E28" t="str">
            <v>3.12 - Material Hospitalar</v>
          </cell>
          <cell r="F28">
            <v>15218561000139</v>
          </cell>
          <cell r="G28" t="str">
            <v>NNMED  DISTRIBUICAO IMPORTACAO</v>
          </cell>
          <cell r="H28" t="str">
            <v>B</v>
          </cell>
          <cell r="I28" t="str">
            <v>S</v>
          </cell>
          <cell r="J28" t="str">
            <v>000.044.818</v>
          </cell>
          <cell r="K28">
            <v>44172</v>
          </cell>
          <cell r="L28" t="str">
            <v>25201215218561000139550010000448181261561160</v>
          </cell>
          <cell r="M28" t="str">
            <v>25 -  Paraíba</v>
          </cell>
          <cell r="N28">
            <v>1944.5</v>
          </cell>
        </row>
        <row r="29">
          <cell r="C29" t="str">
            <v>HOSPITAL MESTRE VITALINO (COVID-19 CAMPANHA)</v>
          </cell>
          <cell r="E29" t="str">
            <v>3.12 - Material Hospitalar</v>
          </cell>
          <cell r="F29">
            <v>10779833000156</v>
          </cell>
          <cell r="G29" t="str">
            <v>MEDICAL MERCANTIL DE APARELHAGEM MEDICA</v>
          </cell>
          <cell r="H29" t="str">
            <v>B</v>
          </cell>
          <cell r="I29" t="str">
            <v>S</v>
          </cell>
          <cell r="J29">
            <v>516721</v>
          </cell>
          <cell r="K29">
            <v>44173</v>
          </cell>
          <cell r="L29" t="str">
            <v>26201210779833000156550010005167211134953140</v>
          </cell>
          <cell r="M29" t="str">
            <v>26 -  Pernambuco</v>
          </cell>
          <cell r="N29">
            <v>1025.8399999999999</v>
          </cell>
        </row>
        <row r="30">
          <cell r="C30" t="str">
            <v>HOSPITAL MESTRE VITALINO (COVID-19 CAMPANHA)</v>
          </cell>
          <cell r="E30" t="str">
            <v>3.12 - Material Hospitalar</v>
          </cell>
          <cell r="F30">
            <v>7199135000177</v>
          </cell>
          <cell r="G30" t="str">
            <v>HOSPSETE  LTDA</v>
          </cell>
          <cell r="H30" t="str">
            <v>B</v>
          </cell>
          <cell r="I30" t="str">
            <v>S</v>
          </cell>
          <cell r="J30">
            <v>13176</v>
          </cell>
          <cell r="K30">
            <v>44173</v>
          </cell>
          <cell r="L30" t="str">
            <v>26201207199135000177550010000131761000151962</v>
          </cell>
          <cell r="M30" t="str">
            <v>26 -  Pernambuco</v>
          </cell>
          <cell r="N30">
            <v>1200</v>
          </cell>
        </row>
        <row r="31">
          <cell r="C31" t="str">
            <v>HOSPITAL MESTRE VITALINO (COVID-19 CAMPANHA)</v>
          </cell>
          <cell r="E31" t="str">
            <v>3.12 - Material Hospitalar</v>
          </cell>
          <cell r="F31">
            <v>8674752000140</v>
          </cell>
          <cell r="G31" t="str">
            <v>CIRURGICA MONTEBELLO LTDA</v>
          </cell>
          <cell r="H31" t="str">
            <v>B</v>
          </cell>
          <cell r="I31" t="str">
            <v>S</v>
          </cell>
          <cell r="J31" t="str">
            <v>000.093.728</v>
          </cell>
          <cell r="K31">
            <v>44173</v>
          </cell>
          <cell r="L31" t="str">
            <v>26201208674752000140550010000937281078323316</v>
          </cell>
          <cell r="M31" t="str">
            <v>26 -  Pernambuco</v>
          </cell>
          <cell r="N31">
            <v>792.6</v>
          </cell>
        </row>
        <row r="32">
          <cell r="C32" t="str">
            <v>HOSPITAL MESTRE VITALINO (COVID-19 CAMPANHA)</v>
          </cell>
          <cell r="E32" t="str">
            <v>3.12 - Material Hospitalar</v>
          </cell>
          <cell r="F32">
            <v>19125796000137</v>
          </cell>
          <cell r="G32" t="str">
            <v>NORD MARKET</v>
          </cell>
          <cell r="H32" t="str">
            <v>B</v>
          </cell>
          <cell r="I32" t="str">
            <v>S</v>
          </cell>
          <cell r="J32">
            <v>25679</v>
          </cell>
          <cell r="K32">
            <v>44173</v>
          </cell>
          <cell r="L32" t="str">
            <v>25201219125796000137550010000256791700275588</v>
          </cell>
          <cell r="M32" t="str">
            <v>25 -  Paraíba</v>
          </cell>
          <cell r="N32">
            <v>2621.6</v>
          </cell>
        </row>
        <row r="33">
          <cell r="C33" t="str">
            <v>HOSPITAL MESTRE VITALINO (COVID-19 CAMPANHA)</v>
          </cell>
          <cell r="E33" t="str">
            <v>3.12 - Material Hospitalar</v>
          </cell>
          <cell r="F33">
            <v>1440590001027</v>
          </cell>
          <cell r="G33" t="str">
            <v>FRESENIUS MEDICAL CARE</v>
          </cell>
          <cell r="H33" t="str">
            <v>B</v>
          </cell>
          <cell r="I33" t="str">
            <v>S</v>
          </cell>
          <cell r="J33">
            <v>46350</v>
          </cell>
          <cell r="K33">
            <v>44173</v>
          </cell>
          <cell r="L33" t="str">
            <v>23201201440590001027550000000463501858606348</v>
          </cell>
          <cell r="M33" t="str">
            <v>23 -  Ceará</v>
          </cell>
          <cell r="N33">
            <v>1095.5999999999999</v>
          </cell>
        </row>
        <row r="34">
          <cell r="C34" t="str">
            <v>HOSPITAL MESTRE VITALINO (COVID-19 CAMPANHA)</v>
          </cell>
          <cell r="E34" t="str">
            <v>3.12 - Material Hospitalar</v>
          </cell>
          <cell r="F34">
            <v>9137934000225</v>
          </cell>
          <cell r="G34" t="str">
            <v>NORDICA DISTRIBUIDORA HOSPITALAR LTDA</v>
          </cell>
          <cell r="H34" t="str">
            <v>B</v>
          </cell>
          <cell r="I34" t="str">
            <v>S</v>
          </cell>
          <cell r="J34" t="str">
            <v>000.002.617</v>
          </cell>
          <cell r="K34">
            <v>44173</v>
          </cell>
          <cell r="L34" t="str">
            <v>26201209137934000225558880000026171689726119</v>
          </cell>
          <cell r="M34" t="str">
            <v>26 -  Pernambuco</v>
          </cell>
          <cell r="N34">
            <v>1008</v>
          </cell>
        </row>
        <row r="35">
          <cell r="C35" t="str">
            <v>HOSPITAL MESTRE VITALINO (COVID-19 CAMPANHA)</v>
          </cell>
          <cell r="E35" t="str">
            <v>3.12 - Material Hospitalar</v>
          </cell>
          <cell r="F35">
            <v>9137934000225</v>
          </cell>
          <cell r="G35" t="str">
            <v>NORDICA DISTRIBUIDORA HOSPITALAR LTDA</v>
          </cell>
          <cell r="H35" t="str">
            <v>B</v>
          </cell>
          <cell r="I35" t="str">
            <v>S</v>
          </cell>
          <cell r="J35" t="str">
            <v>000.002.618</v>
          </cell>
          <cell r="K35">
            <v>44173</v>
          </cell>
          <cell r="L35" t="str">
            <v>26201209137934000225558880000026181867044296</v>
          </cell>
          <cell r="M35" t="str">
            <v>26 -  Pernambuco</v>
          </cell>
          <cell r="N35">
            <v>1008</v>
          </cell>
        </row>
        <row r="36">
          <cell r="C36" t="str">
            <v>HOSPITAL MESTRE VITALINO (COVID-19 CAMPANHA)</v>
          </cell>
          <cell r="E36" t="str">
            <v>3.12 - Material Hospitalar</v>
          </cell>
          <cell r="F36">
            <v>31466868000105</v>
          </cell>
          <cell r="G36" t="str">
            <v>DOMPLAST COM DE EMBAL PLAST EIRELI</v>
          </cell>
          <cell r="H36" t="str">
            <v>B</v>
          </cell>
          <cell r="I36" t="str">
            <v>S</v>
          </cell>
          <cell r="J36">
            <v>1564</v>
          </cell>
          <cell r="K36">
            <v>44173</v>
          </cell>
          <cell r="L36" t="str">
            <v>26201231466868000105550010000015641798764670</v>
          </cell>
          <cell r="M36" t="str">
            <v>26 -  Pernambuco</v>
          </cell>
          <cell r="N36">
            <v>537</v>
          </cell>
        </row>
        <row r="37">
          <cell r="C37" t="str">
            <v>HOSPITAL MESTRE VITALINO (COVID-19 CAMPANHA)</v>
          </cell>
          <cell r="E37" t="str">
            <v>3.12 - Material Hospitalar</v>
          </cell>
          <cell r="F37">
            <v>10779833000156</v>
          </cell>
          <cell r="G37" t="str">
            <v>MEDICAL MERCANTIL DE APARELHAGEM MEDICA</v>
          </cell>
          <cell r="H37" t="str">
            <v>B</v>
          </cell>
          <cell r="I37" t="str">
            <v>S</v>
          </cell>
          <cell r="J37">
            <v>516720</v>
          </cell>
          <cell r="K37">
            <v>44174</v>
          </cell>
          <cell r="L37" t="str">
            <v>26201210779833000156550010005167201134200196</v>
          </cell>
          <cell r="M37" t="str">
            <v>26 -  Pernambuco</v>
          </cell>
          <cell r="N37">
            <v>727.29</v>
          </cell>
        </row>
        <row r="38">
          <cell r="C38" t="str">
            <v>HOSPITAL MESTRE VITALINO (COVID-19 CAMPANHA)</v>
          </cell>
          <cell r="E38" t="str">
            <v>3.12 - Material Hospitalar</v>
          </cell>
          <cell r="F38">
            <v>61418042000131</v>
          </cell>
          <cell r="G38" t="str">
            <v>CIRURGICA FERNANDES LTDA</v>
          </cell>
          <cell r="H38" t="str">
            <v>B</v>
          </cell>
          <cell r="I38" t="str">
            <v>S</v>
          </cell>
          <cell r="J38">
            <v>1284295</v>
          </cell>
          <cell r="K38">
            <v>44175</v>
          </cell>
          <cell r="L38" t="str">
            <v>35201261418042000131550040012842951612403350</v>
          </cell>
          <cell r="M38" t="str">
            <v>35 -  São Paulo</v>
          </cell>
          <cell r="N38">
            <v>2139.9</v>
          </cell>
        </row>
        <row r="39">
          <cell r="C39" t="str">
            <v>HOSPITAL MESTRE VITALINO (COVID-19 CAMPANHA)</v>
          </cell>
          <cell r="E39" t="str">
            <v>3.12 - Material Hospitalar</v>
          </cell>
          <cell r="F39">
            <v>12882932000194</v>
          </cell>
          <cell r="G39" t="str">
            <v>EXOMED REPRES DE MED LTDA</v>
          </cell>
          <cell r="H39" t="str">
            <v>B</v>
          </cell>
          <cell r="I39" t="str">
            <v>S</v>
          </cell>
          <cell r="J39">
            <v>146810</v>
          </cell>
          <cell r="K39">
            <v>44175</v>
          </cell>
          <cell r="L39" t="str">
            <v>26201212882932000194550010001468101094976630</v>
          </cell>
          <cell r="M39" t="str">
            <v>26 -  Pernambuco</v>
          </cell>
          <cell r="N39">
            <v>1728</v>
          </cell>
        </row>
        <row r="40">
          <cell r="C40" t="str">
            <v>HOSPITAL MESTRE VITALINO (COVID-19 CAMPANHA)</v>
          </cell>
          <cell r="E40" t="str">
            <v>3.12 - Material Hospitalar</v>
          </cell>
          <cell r="F40">
            <v>5932624000160</v>
          </cell>
          <cell r="G40" t="str">
            <v>MEGAMED COMERCIO LTDA</v>
          </cell>
          <cell r="H40" t="str">
            <v>B</v>
          </cell>
          <cell r="I40" t="str">
            <v>S</v>
          </cell>
          <cell r="J40">
            <v>14147</v>
          </cell>
          <cell r="K40">
            <v>44175</v>
          </cell>
          <cell r="L40" t="str">
            <v>26201205932624000160550010000141471091003051</v>
          </cell>
          <cell r="M40" t="str">
            <v>26 -  Pernambuco</v>
          </cell>
          <cell r="N40">
            <v>817.6</v>
          </cell>
        </row>
        <row r="41">
          <cell r="C41" t="str">
            <v>HOSPITAL MESTRE VITALINO (COVID-19 CAMPANHA)</v>
          </cell>
          <cell r="E41" t="str">
            <v>3.12 - Material Hospitalar</v>
          </cell>
          <cell r="F41">
            <v>51943645000107</v>
          </cell>
          <cell r="G41" t="str">
            <v>BIOMEDICAL EQUIPAMENTOS E PRODUTOS MED</v>
          </cell>
          <cell r="H41" t="str">
            <v>B</v>
          </cell>
          <cell r="I41" t="str">
            <v>S</v>
          </cell>
          <cell r="J41" t="str">
            <v>000.128.963</v>
          </cell>
          <cell r="K41">
            <v>44175</v>
          </cell>
          <cell r="L41" t="str">
            <v>35201251943645000107550010001289631004640325</v>
          </cell>
          <cell r="M41" t="str">
            <v>35 -  São Paulo</v>
          </cell>
          <cell r="N41">
            <v>1540</v>
          </cell>
        </row>
        <row r="42">
          <cell r="C42" t="str">
            <v>HOSPITAL MESTRE VITALINO (COVID-19 CAMPANHA)</v>
          </cell>
          <cell r="E42" t="str">
            <v>3.12 - Material Hospitalar</v>
          </cell>
          <cell r="F42">
            <v>67729178000653</v>
          </cell>
          <cell r="G42" t="str">
            <v>COMERCIAL CIRURGICA RIOCLARENSE LTDA</v>
          </cell>
          <cell r="H42" t="str">
            <v>B</v>
          </cell>
          <cell r="I42" t="str">
            <v>S</v>
          </cell>
          <cell r="J42">
            <v>1303</v>
          </cell>
          <cell r="K42">
            <v>44175</v>
          </cell>
          <cell r="L42" t="str">
            <v>26201267729178000653550010000013031254676120</v>
          </cell>
          <cell r="M42" t="str">
            <v>26 -  Pernambuco</v>
          </cell>
          <cell r="N42">
            <v>7200</v>
          </cell>
        </row>
        <row r="43">
          <cell r="C43" t="str">
            <v>HOSPITAL MESTRE VITALINO (COVID-19 CAMPANHA)</v>
          </cell>
          <cell r="E43" t="str">
            <v>3.12 - Material Hospitalar</v>
          </cell>
          <cell r="F43">
            <v>3817043000152</v>
          </cell>
          <cell r="G43" t="str">
            <v>PHARMAPLUS LTDA EPP</v>
          </cell>
          <cell r="H43" t="str">
            <v>B</v>
          </cell>
          <cell r="I43" t="str">
            <v>S</v>
          </cell>
          <cell r="J43" t="str">
            <v>000.026.277</v>
          </cell>
          <cell r="K43">
            <v>44176</v>
          </cell>
          <cell r="L43" t="str">
            <v>26201203817043000152550010000262771058915589</v>
          </cell>
          <cell r="M43" t="str">
            <v>26 -  Pernambuco</v>
          </cell>
          <cell r="N43">
            <v>294.64</v>
          </cell>
        </row>
        <row r="44">
          <cell r="C44" t="str">
            <v>HOSPITAL MESTRE VITALINO (COVID-19 CAMPANHA)</v>
          </cell>
          <cell r="E44" t="str">
            <v>3.12 - Material Hospitalar</v>
          </cell>
          <cell r="F44">
            <v>3817043000152</v>
          </cell>
          <cell r="G44" t="str">
            <v>PHARMAPLUS LTDA EPP</v>
          </cell>
          <cell r="H44" t="str">
            <v>B</v>
          </cell>
          <cell r="I44" t="str">
            <v>S</v>
          </cell>
          <cell r="J44" t="str">
            <v>000.026.281</v>
          </cell>
          <cell r="K44">
            <v>44176</v>
          </cell>
          <cell r="L44" t="str">
            <v>26201203817043000152550010000262811050585949</v>
          </cell>
          <cell r="M44" t="str">
            <v>26 -  Pernambuco</v>
          </cell>
          <cell r="N44">
            <v>443.68</v>
          </cell>
        </row>
        <row r="45">
          <cell r="C45" t="str">
            <v>HOSPITAL MESTRE VITALINO (COVID-19 CAMPANHA)</v>
          </cell>
          <cell r="E45" t="str">
            <v>3.12 - Material Hospitalar</v>
          </cell>
          <cell r="F45">
            <v>58426628000133</v>
          </cell>
          <cell r="G45" t="str">
            <v>SAMTRONIC INDUSTRIA E COMERCIO LTDA</v>
          </cell>
          <cell r="H45" t="str">
            <v>B</v>
          </cell>
          <cell r="I45" t="str">
            <v>S</v>
          </cell>
          <cell r="J45">
            <v>256061</v>
          </cell>
          <cell r="K45">
            <v>44179</v>
          </cell>
          <cell r="L45" t="str">
            <v>35201258426628000133550010002560611100003950</v>
          </cell>
          <cell r="M45" t="str">
            <v>35 -  São Paulo</v>
          </cell>
          <cell r="N45">
            <v>4800</v>
          </cell>
        </row>
        <row r="46">
          <cell r="C46" t="str">
            <v>HOSPITAL MESTRE VITALINO (COVID-19 CAMPANHA)</v>
          </cell>
          <cell r="E46" t="str">
            <v>3.12 - Material Hospitalar</v>
          </cell>
          <cell r="F46">
            <v>61418042000131</v>
          </cell>
          <cell r="G46" t="str">
            <v>CIRURGICA FERNANDES LTDA</v>
          </cell>
          <cell r="H46" t="str">
            <v>B</v>
          </cell>
          <cell r="I46" t="str">
            <v>S</v>
          </cell>
          <cell r="J46">
            <v>1285287</v>
          </cell>
          <cell r="K46">
            <v>44180</v>
          </cell>
          <cell r="L46" t="str">
            <v>35201261418042000131550040012852871939722188</v>
          </cell>
          <cell r="M46" t="str">
            <v>35 -  São Paulo</v>
          </cell>
          <cell r="N46">
            <v>1897.11</v>
          </cell>
        </row>
        <row r="47">
          <cell r="C47" t="str">
            <v>HOSPITAL MESTRE VITALINO (COVID-19 CAMPANHA)</v>
          </cell>
          <cell r="E47" t="str">
            <v>3.12 - Material Hospitalar</v>
          </cell>
          <cell r="F47">
            <v>61418042000131</v>
          </cell>
          <cell r="G47" t="str">
            <v>CIRURGICA FERNANDES LTDA</v>
          </cell>
          <cell r="H47" t="str">
            <v>B</v>
          </cell>
          <cell r="I47" t="str">
            <v>S</v>
          </cell>
          <cell r="J47">
            <v>1285287</v>
          </cell>
          <cell r="K47">
            <v>44180</v>
          </cell>
          <cell r="L47" t="str">
            <v>35201261418042000131550040012852871939722188</v>
          </cell>
          <cell r="M47" t="str">
            <v>35 -  São Paulo</v>
          </cell>
          <cell r="N47">
            <v>76.33</v>
          </cell>
        </row>
        <row r="48">
          <cell r="C48" t="str">
            <v>HOSPITAL MESTRE VITALINO (COVID-19 CAMPANHA)</v>
          </cell>
          <cell r="E48" t="str">
            <v>3.12 - Material Hospitalar</v>
          </cell>
          <cell r="F48">
            <v>51943645000107</v>
          </cell>
          <cell r="G48" t="str">
            <v>BIOMEDICAL EQUIPAMENTOS E PRODUTOS MED</v>
          </cell>
          <cell r="H48" t="str">
            <v>B</v>
          </cell>
          <cell r="I48" t="str">
            <v>S</v>
          </cell>
          <cell r="J48" t="str">
            <v>000.129.130</v>
          </cell>
          <cell r="K48">
            <v>44180</v>
          </cell>
          <cell r="L48" t="str">
            <v>35201251943645000107550010001291301004640325</v>
          </cell>
          <cell r="M48" t="str">
            <v>35 -  São Paulo</v>
          </cell>
          <cell r="N48">
            <v>1760</v>
          </cell>
        </row>
        <row r="49">
          <cell r="C49" t="str">
            <v>HOSPITAL MESTRE VITALINO (COVID-19 CAMPANHA)</v>
          </cell>
          <cell r="E49" t="str">
            <v>3.12 - Material Hospitalar</v>
          </cell>
          <cell r="F49">
            <v>28461889000123</v>
          </cell>
          <cell r="G49" t="str">
            <v>JPM PRODUTOS HOSPITALARES LTDA</v>
          </cell>
          <cell r="H49" t="str">
            <v>B</v>
          </cell>
          <cell r="I49" t="str">
            <v>S</v>
          </cell>
          <cell r="J49" t="str">
            <v>000.002.126</v>
          </cell>
          <cell r="K49">
            <v>44182</v>
          </cell>
          <cell r="L49" t="str">
            <v>26201228461889000123550010000021261660540086</v>
          </cell>
          <cell r="M49" t="str">
            <v>26 -  Pernambuco</v>
          </cell>
          <cell r="N49">
            <v>5184</v>
          </cell>
        </row>
        <row r="50">
          <cell r="C50" t="str">
            <v>HOSPITAL MESTRE VITALINO (COVID-19 CAMPANHA)</v>
          </cell>
          <cell r="E50" t="str">
            <v>3.12 - Material Hospitalar</v>
          </cell>
          <cell r="F50">
            <v>10779833000156</v>
          </cell>
          <cell r="G50" t="str">
            <v>MEDICAL MERCANTIL DE APARELHAGEM MEDICA</v>
          </cell>
          <cell r="H50" t="str">
            <v>B</v>
          </cell>
          <cell r="I50" t="str">
            <v>S</v>
          </cell>
          <cell r="J50">
            <v>517463</v>
          </cell>
          <cell r="K50">
            <v>44183</v>
          </cell>
          <cell r="L50" t="str">
            <v>26201210779833000156550010005174631132327860</v>
          </cell>
          <cell r="M50" t="str">
            <v>26 -  Pernambuco</v>
          </cell>
          <cell r="N50">
            <v>2150</v>
          </cell>
        </row>
        <row r="51">
          <cell r="C51" t="str">
            <v>HOSPITAL MESTRE VITALINO (COVID-19 CAMPANHA)</v>
          </cell>
          <cell r="E51" t="str">
            <v>3.12 - Material Hospitalar</v>
          </cell>
          <cell r="F51">
            <v>10779833000156</v>
          </cell>
          <cell r="G51" t="str">
            <v>MEDICAL MERCANTIL DE APARELHAGEM MEDICA</v>
          </cell>
          <cell r="H51" t="str">
            <v>B</v>
          </cell>
          <cell r="I51" t="str">
            <v>S</v>
          </cell>
          <cell r="J51">
            <v>517446</v>
          </cell>
          <cell r="K51">
            <v>44183</v>
          </cell>
          <cell r="L51" t="str">
            <v>26201210779833000156550010005174461111912402</v>
          </cell>
          <cell r="M51" t="str">
            <v>26 -  Pernambuco</v>
          </cell>
          <cell r="N51">
            <v>300</v>
          </cell>
        </row>
        <row r="52">
          <cell r="C52" t="str">
            <v>HOSPITAL MESTRE VITALINO (COVID-19 CAMPANHA)</v>
          </cell>
          <cell r="E52" t="str">
            <v>3.12 - Material Hospitalar</v>
          </cell>
          <cell r="F52">
            <v>8674752000140</v>
          </cell>
          <cell r="G52" t="str">
            <v>CIRURGICA MONTEBELLO LTDA</v>
          </cell>
          <cell r="H52" t="str">
            <v>B</v>
          </cell>
          <cell r="I52" t="str">
            <v>S</v>
          </cell>
          <cell r="J52" t="str">
            <v>000.094.654</v>
          </cell>
          <cell r="K52">
            <v>44183</v>
          </cell>
          <cell r="L52" t="str">
            <v>26201208674752000140550010000946541967711552</v>
          </cell>
          <cell r="M52" t="str">
            <v>26 -  Pernambuco</v>
          </cell>
          <cell r="N52">
            <v>1320.5</v>
          </cell>
        </row>
        <row r="53">
          <cell r="C53" t="str">
            <v>HOSPITAL MESTRE VITALINO (COVID-19 CAMPANHA)</v>
          </cell>
          <cell r="E53" t="str">
            <v>3.12 - Material Hospitalar</v>
          </cell>
          <cell r="F53">
            <v>21596736000144</v>
          </cell>
          <cell r="G53" t="str">
            <v>ULTRAMEGA DIST LTDA</v>
          </cell>
          <cell r="H53" t="str">
            <v>B</v>
          </cell>
          <cell r="I53" t="str">
            <v>S</v>
          </cell>
          <cell r="J53">
            <v>116439</v>
          </cell>
          <cell r="K53">
            <v>44183</v>
          </cell>
          <cell r="L53" t="str">
            <v>26201221596736000144550010001164391001193260</v>
          </cell>
          <cell r="M53" t="str">
            <v>26 -  Pernambuco</v>
          </cell>
          <cell r="N53">
            <v>2933.4</v>
          </cell>
        </row>
        <row r="54">
          <cell r="C54" t="str">
            <v>HOSPITAL MESTRE VITALINO (COVID-19 CAMPANHA)</v>
          </cell>
          <cell r="E54" t="str">
            <v>3.12 - Material Hospitalar</v>
          </cell>
          <cell r="F54">
            <v>67729178000653</v>
          </cell>
          <cell r="G54" t="str">
            <v>COMERCIAL CIRURGICA RIOCLARENSE LTDA</v>
          </cell>
          <cell r="H54" t="str">
            <v>B</v>
          </cell>
          <cell r="I54" t="str">
            <v>S</v>
          </cell>
          <cell r="J54">
            <v>1625</v>
          </cell>
          <cell r="K54">
            <v>44183</v>
          </cell>
          <cell r="L54" t="str">
            <v>26201267729178000653550010000016251733208448</v>
          </cell>
          <cell r="M54" t="str">
            <v>26 -  Pernambuco</v>
          </cell>
          <cell r="N54">
            <v>1138</v>
          </cell>
        </row>
        <row r="55">
          <cell r="C55" t="str">
            <v>HOSPITAL MESTRE VITALINO (COVID-19 CAMPANHA)</v>
          </cell>
          <cell r="E55" t="str">
            <v>3.12 - Material Hospitalar</v>
          </cell>
          <cell r="F55">
            <v>66437831000133</v>
          </cell>
          <cell r="G55" t="str">
            <v>HTS MEDIKA EUROMED COM E IMPORT LTDA</v>
          </cell>
          <cell r="H55" t="str">
            <v>B</v>
          </cell>
          <cell r="I55" t="str">
            <v>S</v>
          </cell>
          <cell r="J55">
            <v>116046</v>
          </cell>
          <cell r="K55">
            <v>44186</v>
          </cell>
          <cell r="L55" t="str">
            <v>31201265437831000133550010001160461980276462</v>
          </cell>
          <cell r="M55" t="str">
            <v>31 -  Minas Gerais</v>
          </cell>
          <cell r="N55">
            <v>3750</v>
          </cell>
        </row>
        <row r="56">
          <cell r="C56" t="str">
            <v>HOSPITAL MESTRE VITALINO (COVID-19 CAMPANHA)</v>
          </cell>
          <cell r="E56" t="str">
            <v>3.12 - Material Hospitalar</v>
          </cell>
          <cell r="F56">
            <v>12420164001048</v>
          </cell>
          <cell r="G56" t="str">
            <v>CM HOSPITALAR S A</v>
          </cell>
          <cell r="H56" t="str">
            <v>B</v>
          </cell>
          <cell r="I56" t="str">
            <v>S</v>
          </cell>
          <cell r="J56">
            <v>84181</v>
          </cell>
          <cell r="K56">
            <v>44186</v>
          </cell>
          <cell r="L56" t="str">
            <v>26201212420164001048550010000841811100295012</v>
          </cell>
          <cell r="M56" t="str">
            <v>26 -  Pernambuco</v>
          </cell>
          <cell r="N56">
            <v>562.79999999999995</v>
          </cell>
        </row>
        <row r="57">
          <cell r="C57" t="str">
            <v>HOSPITAL MESTRE VITALINO (COVID-19 CAMPANHA)</v>
          </cell>
          <cell r="E57" t="str">
            <v>3.12 - Material Hospitalar</v>
          </cell>
          <cell r="F57">
            <v>19125796000218</v>
          </cell>
          <cell r="G57" t="str">
            <v>NORDMARKET COMERCIO DE PROD HOSP LTDA</v>
          </cell>
          <cell r="H57" t="str">
            <v>B</v>
          </cell>
          <cell r="I57" t="str">
            <v>S</v>
          </cell>
          <cell r="J57">
            <v>1733</v>
          </cell>
          <cell r="K57">
            <v>44186</v>
          </cell>
          <cell r="L57" t="str">
            <v>26201219125796000218550010000017331185594667</v>
          </cell>
          <cell r="M57" t="str">
            <v>26 -  Pernambuco</v>
          </cell>
          <cell r="N57">
            <v>1050</v>
          </cell>
        </row>
        <row r="58">
          <cell r="C58" t="str">
            <v>HOSPITAL MESTRE VITALINO (COVID-19 CAMPANHA)</v>
          </cell>
          <cell r="E58" t="str">
            <v>3.12 - Material Hospitalar</v>
          </cell>
          <cell r="F58">
            <v>7199135000177</v>
          </cell>
          <cell r="G58" t="str">
            <v>HOSPSETE  LTDA</v>
          </cell>
          <cell r="H58" t="str">
            <v>B</v>
          </cell>
          <cell r="I58" t="str">
            <v>S</v>
          </cell>
          <cell r="J58">
            <v>13257</v>
          </cell>
          <cell r="K58">
            <v>44188</v>
          </cell>
          <cell r="L58" t="str">
            <v>26201207199135000177550010000132571000152772</v>
          </cell>
          <cell r="M58" t="str">
            <v>26 -  Pernambuco</v>
          </cell>
          <cell r="N58">
            <v>3000</v>
          </cell>
        </row>
        <row r="59">
          <cell r="C59" t="str">
            <v>HOSPITAL MESTRE VITALINO (COVID-19 CAMPANHA)</v>
          </cell>
          <cell r="E59" t="str">
            <v>3.12 - Material Hospitalar</v>
          </cell>
          <cell r="F59">
            <v>5932624000160</v>
          </cell>
          <cell r="G59" t="str">
            <v>MEGAMED COMERCIO LTDA</v>
          </cell>
          <cell r="H59" t="str">
            <v>B</v>
          </cell>
          <cell r="I59" t="str">
            <v>S</v>
          </cell>
          <cell r="J59">
            <v>14253</v>
          </cell>
          <cell r="K59">
            <v>44188</v>
          </cell>
          <cell r="L59" t="str">
            <v>26201205932624000160550010000142531502834949</v>
          </cell>
          <cell r="M59" t="str">
            <v>26 -  Pernambuco</v>
          </cell>
          <cell r="N59">
            <v>1272.5</v>
          </cell>
        </row>
        <row r="60">
          <cell r="C60" t="str">
            <v>HOSPITAL MESTRE VITALINO (COVID-19 CAMPANHA)</v>
          </cell>
          <cell r="E60" t="str">
            <v>3.12 - Material Hospitalar</v>
          </cell>
          <cell r="F60">
            <v>236193000184</v>
          </cell>
          <cell r="G60" t="str">
            <v>CIRURGICA RECIFE</v>
          </cell>
          <cell r="H60" t="str">
            <v>B</v>
          </cell>
          <cell r="I60" t="str">
            <v>S</v>
          </cell>
          <cell r="J60" t="str">
            <v>000.062.189</v>
          </cell>
          <cell r="K60">
            <v>44188</v>
          </cell>
          <cell r="L60" t="str">
            <v>26201200236193000184550010000621891000621903</v>
          </cell>
          <cell r="M60" t="str">
            <v>26 -  Pernambuco</v>
          </cell>
          <cell r="N60">
            <v>1595</v>
          </cell>
        </row>
        <row r="61">
          <cell r="C61" t="str">
            <v>HOSPITAL MESTRE VITALINO (COVID-19 CAMPANHA)</v>
          </cell>
          <cell r="E61" t="str">
            <v>3.12 - Material Hospitalar</v>
          </cell>
          <cell r="F61">
            <v>12420164001048</v>
          </cell>
          <cell r="G61" t="str">
            <v>CM HOSPITALAR S A</v>
          </cell>
          <cell r="H61" t="str">
            <v>B</v>
          </cell>
          <cell r="I61" t="str">
            <v>S</v>
          </cell>
          <cell r="J61">
            <v>84514</v>
          </cell>
          <cell r="K61">
            <v>44188</v>
          </cell>
          <cell r="L61" t="str">
            <v>26201212420164001048550010000845141100306471</v>
          </cell>
          <cell r="M61" t="str">
            <v>26 -  Pernambuco</v>
          </cell>
          <cell r="N61">
            <v>171.1</v>
          </cell>
        </row>
        <row r="62">
          <cell r="C62" t="str">
            <v>HOSPITAL MESTRE VITALINO (COVID-19 CAMPANHA)</v>
          </cell>
          <cell r="E62" t="str">
            <v>3.12 - Material Hospitalar</v>
          </cell>
          <cell r="F62">
            <v>9342946000100</v>
          </cell>
          <cell r="G62" t="str">
            <v>PRIME MEDICAL COMERCIO DE MATERIAL</v>
          </cell>
          <cell r="H62" t="str">
            <v>B</v>
          </cell>
          <cell r="I62" t="str">
            <v>S</v>
          </cell>
          <cell r="J62">
            <v>105624</v>
          </cell>
          <cell r="K62">
            <v>44188</v>
          </cell>
          <cell r="L62" t="str">
            <v>29201209342946000100550020001056241008263130</v>
          </cell>
          <cell r="M62" t="str">
            <v>29 -  Bahia</v>
          </cell>
          <cell r="N62">
            <v>480</v>
          </cell>
        </row>
        <row r="63">
          <cell r="C63" t="str">
            <v>HOSPITAL MESTRE VITALINO (COVID-19 CAMPANHA)</v>
          </cell>
          <cell r="E63" t="str">
            <v>3.12 - Material Hospitalar</v>
          </cell>
          <cell r="F63">
            <v>58426628000133</v>
          </cell>
          <cell r="G63" t="str">
            <v>SAMTRONIC INDUSTRIA E COMERCIO LTDA</v>
          </cell>
          <cell r="H63" t="str">
            <v>B</v>
          </cell>
          <cell r="I63" t="str">
            <v>S</v>
          </cell>
          <cell r="J63">
            <v>257759</v>
          </cell>
          <cell r="K63">
            <v>44193</v>
          </cell>
          <cell r="L63" t="str">
            <v>35201258426628000133550010002577591100067252</v>
          </cell>
          <cell r="M63" t="str">
            <v>35 -  São Paulo</v>
          </cell>
          <cell r="N63">
            <v>7200</v>
          </cell>
        </row>
        <row r="64">
          <cell r="C64" t="str">
            <v>HOSPITAL MESTRE VITALINO (COVID-19 CAMPANHA)</v>
          </cell>
          <cell r="E64" t="str">
            <v>3.12 - Material Hospitalar</v>
          </cell>
          <cell r="F64">
            <v>3817043000152</v>
          </cell>
          <cell r="G64" t="str">
            <v>PHARMAPLUS LTDA EPP</v>
          </cell>
          <cell r="H64" t="str">
            <v>B</v>
          </cell>
          <cell r="I64" t="str">
            <v>S</v>
          </cell>
          <cell r="J64" t="str">
            <v>000.026.871</v>
          </cell>
          <cell r="K64">
            <v>44193</v>
          </cell>
          <cell r="L64" t="str">
            <v>26201203817043000152550010000268711055360267</v>
          </cell>
          <cell r="M64" t="str">
            <v>26 -  Pernambuco</v>
          </cell>
          <cell r="N64">
            <v>1188</v>
          </cell>
        </row>
        <row r="65">
          <cell r="C65" t="str">
            <v>HOSPITAL MESTRE VITALINO (COVID-19 CAMPANHA)</v>
          </cell>
          <cell r="E65" t="str">
            <v>3.12 - Material Hospitalar</v>
          </cell>
          <cell r="F65">
            <v>67729178000653</v>
          </cell>
          <cell r="G65" t="str">
            <v>COMERCIAL CIRURGICA RIOCLARENSE LTDA</v>
          </cell>
          <cell r="H65" t="str">
            <v>B</v>
          </cell>
          <cell r="I65" t="str">
            <v>S</v>
          </cell>
          <cell r="J65">
            <v>1815</v>
          </cell>
          <cell r="K65">
            <v>44193</v>
          </cell>
          <cell r="L65" t="str">
            <v>26201267729178000653550010000018151139131149</v>
          </cell>
          <cell r="M65" t="str">
            <v>26 -  Pernambuco</v>
          </cell>
          <cell r="N65">
            <v>3270</v>
          </cell>
        </row>
        <row r="66">
          <cell r="C66" t="str">
            <v>HOSPITAL MESTRE VITALINO (COVID-19 CAMPANHA)</v>
          </cell>
          <cell r="E66" t="str">
            <v>3.12 - Material Hospitalar</v>
          </cell>
          <cell r="F66">
            <v>37238930000198</v>
          </cell>
          <cell r="G66" t="str">
            <v>TIAGO GALINDO DE BARROS 06409257406</v>
          </cell>
          <cell r="H66" t="str">
            <v>B</v>
          </cell>
          <cell r="I66" t="str">
            <v>S</v>
          </cell>
          <cell r="J66" t="str">
            <v>000.000.030</v>
          </cell>
          <cell r="K66">
            <v>44193</v>
          </cell>
          <cell r="L66" t="str">
            <v>26201237238930000198550010000000301000009300</v>
          </cell>
          <cell r="M66" t="str">
            <v>26 -  Pernambuco</v>
          </cell>
          <cell r="N66">
            <v>3318</v>
          </cell>
        </row>
        <row r="67">
          <cell r="C67" t="str">
            <v>HOSPITAL MESTRE VITALINO (COVID-19 CAMPANHA)</v>
          </cell>
          <cell r="E67" t="str">
            <v>3.12 - Material Hospitalar</v>
          </cell>
          <cell r="F67">
            <v>5044056000161</v>
          </cell>
          <cell r="G67" t="str">
            <v>DMH PRODUTOS HOSPITALARES LTDA</v>
          </cell>
          <cell r="H67" t="str">
            <v>B</v>
          </cell>
          <cell r="I67" t="str">
            <v>S</v>
          </cell>
          <cell r="J67">
            <v>17735</v>
          </cell>
          <cell r="K67">
            <v>44194</v>
          </cell>
          <cell r="L67" t="str">
            <v>26201205044056000161550010000177351002648831</v>
          </cell>
          <cell r="M67" t="str">
            <v>26 -  Pernambuco</v>
          </cell>
          <cell r="N67">
            <v>868</v>
          </cell>
        </row>
        <row r="68">
          <cell r="C68" t="str">
            <v>HOSPITAL MESTRE VITALINO (COVID-19 CAMPANHA)</v>
          </cell>
          <cell r="E68" t="str">
            <v>3.12 - Material Hospitalar</v>
          </cell>
          <cell r="F68">
            <v>10779833000156</v>
          </cell>
          <cell r="G68" t="str">
            <v>MEDICAL MERCANTIL DE APARELHAGEM MEDICA</v>
          </cell>
          <cell r="H68" t="str">
            <v>B</v>
          </cell>
          <cell r="I68" t="str">
            <v>S</v>
          </cell>
          <cell r="J68">
            <v>517966</v>
          </cell>
          <cell r="K68">
            <v>44194</v>
          </cell>
          <cell r="L68" t="str">
            <v>26201210779833000156550010005179661165016219</v>
          </cell>
          <cell r="M68" t="str">
            <v>26 -  Pernambuco</v>
          </cell>
          <cell r="N68">
            <v>4662.83</v>
          </cell>
        </row>
        <row r="69">
          <cell r="C69" t="str">
            <v>HOSPITAL MESTRE VITALINO (COVID-19 CAMPANHA)</v>
          </cell>
          <cell r="E69" t="str">
            <v>3.12 - Material Hospitalar</v>
          </cell>
          <cell r="F69">
            <v>21596736000144</v>
          </cell>
          <cell r="G69" t="str">
            <v>ULTRAMEGA DIST LTDA</v>
          </cell>
          <cell r="H69" t="str">
            <v>B</v>
          </cell>
          <cell r="I69" t="str">
            <v>S</v>
          </cell>
          <cell r="J69">
            <v>116961</v>
          </cell>
          <cell r="K69">
            <v>44194</v>
          </cell>
          <cell r="L69" t="str">
            <v>26201221596736000144550010001169611001199100</v>
          </cell>
          <cell r="M69" t="str">
            <v>26 -  Pernambuco</v>
          </cell>
          <cell r="N69">
            <v>270</v>
          </cell>
        </row>
        <row r="70">
          <cell r="C70" t="str">
            <v>HOSPITAL MESTRE VITALINO (COVID-19 CAMPANHA)</v>
          </cell>
          <cell r="E70" t="str">
            <v>3.12 - Material Hospitalar</v>
          </cell>
          <cell r="F70">
            <v>12420164001048</v>
          </cell>
          <cell r="G70" t="str">
            <v>CM HOSPITALAR S A</v>
          </cell>
          <cell r="H70" t="str">
            <v>B</v>
          </cell>
          <cell r="I70" t="str">
            <v>S</v>
          </cell>
          <cell r="J70">
            <v>84950</v>
          </cell>
          <cell r="K70">
            <v>44194</v>
          </cell>
          <cell r="L70" t="str">
            <v>26201212420164001048550010000849501100078337</v>
          </cell>
          <cell r="M70" t="str">
            <v>26 -  Pernambuco</v>
          </cell>
          <cell r="N70">
            <v>1070</v>
          </cell>
        </row>
        <row r="71">
          <cell r="C71" t="str">
            <v>HOSPITAL MESTRE VITALINO (COVID-19 CAMPANHA)</v>
          </cell>
          <cell r="E71" t="str">
            <v>3.12 - Material Hospitalar</v>
          </cell>
          <cell r="F71">
            <v>26603680000121</v>
          </cell>
          <cell r="G71" t="str">
            <v>MORAMED TECNOLOGIA HOSPITALAR</v>
          </cell>
          <cell r="H71" t="str">
            <v>B</v>
          </cell>
          <cell r="I71" t="str">
            <v>S</v>
          </cell>
          <cell r="J71">
            <v>391</v>
          </cell>
          <cell r="K71">
            <v>44194</v>
          </cell>
          <cell r="L71" t="str">
            <v>26201226603680000121550010000003911003493183</v>
          </cell>
          <cell r="M71" t="str">
            <v>26 -  Pernambuco</v>
          </cell>
          <cell r="N71">
            <v>350</v>
          </cell>
        </row>
        <row r="72">
          <cell r="C72" t="str">
            <v>HOSPITAL MESTRE VITALINO (COVID-19 CAMPANHA)</v>
          </cell>
          <cell r="E72" t="str">
            <v>3.12 - Material Hospitalar</v>
          </cell>
          <cell r="F72">
            <v>30848237000198</v>
          </cell>
          <cell r="G72" t="str">
            <v>PH COMERCIO DE PRODUTOS MEDICOS HOSPITAL</v>
          </cell>
          <cell r="H72" t="str">
            <v>B</v>
          </cell>
          <cell r="I72" t="str">
            <v>S</v>
          </cell>
          <cell r="J72" t="str">
            <v>000.005.123</v>
          </cell>
          <cell r="K72">
            <v>44194</v>
          </cell>
          <cell r="L72" t="str">
            <v>26201230848237000198550010000051231517847543</v>
          </cell>
          <cell r="M72" t="str">
            <v>26 -  Pernambuco</v>
          </cell>
          <cell r="N72">
            <v>3071.1</v>
          </cell>
        </row>
        <row r="73">
          <cell r="C73" t="str">
            <v>HOSPITAL MESTRE VITALINO (COVID-19 CAMPANHA)</v>
          </cell>
          <cell r="E73" t="str">
            <v>3.12 - Material Hospitalar</v>
          </cell>
          <cell r="F73">
            <v>8778201000126</v>
          </cell>
          <cell r="G73" t="str">
            <v>DROGAFONTE LTDA</v>
          </cell>
          <cell r="H73" t="str">
            <v>B</v>
          </cell>
          <cell r="I73" t="str">
            <v>S</v>
          </cell>
          <cell r="J73">
            <v>327384</v>
          </cell>
          <cell r="K73">
            <v>44195</v>
          </cell>
          <cell r="L73" t="str">
            <v>26201208778201000126550010003273841382389840</v>
          </cell>
          <cell r="M73" t="str">
            <v>26 -  Pernambuco</v>
          </cell>
          <cell r="N73">
            <v>323.39999999999998</v>
          </cell>
        </row>
        <row r="74">
          <cell r="C74" t="str">
            <v>HOSPITAL MESTRE VITALINO (COVID-19 CAMPANHA)</v>
          </cell>
          <cell r="E74" t="str">
            <v>3.12 - Material Hospitalar</v>
          </cell>
          <cell r="F74">
            <v>24505009000112</v>
          </cell>
          <cell r="G74" t="str">
            <v>BRAZTECH MANUTENCAO E REPARACAO</v>
          </cell>
          <cell r="H74" t="str">
            <v>B</v>
          </cell>
          <cell r="I74" t="str">
            <v>S</v>
          </cell>
          <cell r="J74" t="str">
            <v>000.000.925</v>
          </cell>
          <cell r="K74">
            <v>44195</v>
          </cell>
          <cell r="L74" t="str">
            <v>26201224505009000112550010000009251129077120</v>
          </cell>
          <cell r="M74" t="str">
            <v>26 -  Pernambuco</v>
          </cell>
          <cell r="N74">
            <v>280</v>
          </cell>
        </row>
        <row r="75">
          <cell r="C75" t="str">
            <v>HOSPITAL MESTRE VITALINO (COVID-19 CAMPANHA)</v>
          </cell>
          <cell r="E75" t="str">
            <v>3.12 - Material Hospitalar</v>
          </cell>
          <cell r="F75">
            <v>82641325004377</v>
          </cell>
          <cell r="G75" t="str">
            <v>CREMER SA</v>
          </cell>
          <cell r="H75" t="str">
            <v>B</v>
          </cell>
          <cell r="I75" t="str">
            <v>S</v>
          </cell>
          <cell r="J75">
            <v>552698</v>
          </cell>
          <cell r="K75">
            <v>44195</v>
          </cell>
          <cell r="L75" t="str">
            <v>42201282641325004377550010005526981100189262</v>
          </cell>
          <cell r="M75" t="str">
            <v>42 -  Santa Catarina</v>
          </cell>
          <cell r="N75">
            <v>16277.8</v>
          </cell>
        </row>
        <row r="76">
          <cell r="C76" t="str">
            <v>HOSPITAL MESTRE VITALINO (COVID-19 CAMPANHA)</v>
          </cell>
          <cell r="E76" t="str">
            <v xml:space="preserve">3.9 - Material para Manutenção de Bens Imóveis </v>
          </cell>
          <cell r="F76">
            <v>3370994000126</v>
          </cell>
          <cell r="G76" t="str">
            <v>LIVRARIA E PAPELARIA  ATUAL LTDA ME</v>
          </cell>
          <cell r="H76" t="str">
            <v>B</v>
          </cell>
          <cell r="I76" t="str">
            <v>S</v>
          </cell>
          <cell r="J76" t="str">
            <v>000.011.633</v>
          </cell>
          <cell r="K76">
            <v>44193</v>
          </cell>
          <cell r="L76" t="str">
            <v>26201203370994000126550010000116331741800338</v>
          </cell>
          <cell r="M76" t="str">
            <v>26 -  Pernambuco</v>
          </cell>
          <cell r="N76">
            <v>100</v>
          </cell>
        </row>
        <row r="77">
          <cell r="E77" t="str">
            <v xml:space="preserve">3.10 - Material para Manutenção de Bens Móveis </v>
          </cell>
          <cell r="F77">
            <v>18617596000139</v>
          </cell>
          <cell r="G77" t="str">
            <v>ETIQUETAG COMERCIO DE ETIQUETAS LTDA</v>
          </cell>
          <cell r="H77" t="str">
            <v>B</v>
          </cell>
          <cell r="I77" t="str">
            <v>S</v>
          </cell>
          <cell r="J77" t="str">
            <v>000.004.586</v>
          </cell>
          <cell r="K77">
            <v>44187</v>
          </cell>
          <cell r="L77" t="str">
            <v>26201218617596000139550010000045861127100001</v>
          </cell>
          <cell r="M77" t="str">
            <v>26 -  Pernambuco</v>
          </cell>
          <cell r="N77">
            <v>480.8</v>
          </cell>
        </row>
        <row r="78">
          <cell r="E78" t="str">
            <v/>
          </cell>
          <cell r="I78" t="str">
            <v>S</v>
          </cell>
        </row>
        <row r="79">
          <cell r="E79" t="str">
            <v/>
          </cell>
          <cell r="I79" t="str">
            <v>S</v>
          </cell>
        </row>
        <row r="80">
          <cell r="E80" t="str">
            <v/>
          </cell>
          <cell r="I80" t="str">
            <v>S</v>
          </cell>
        </row>
        <row r="81">
          <cell r="C81" t="str">
            <v>HOSPITAL MESTRE VITALINO (COVID-19 CAMPANHA)</v>
          </cell>
          <cell r="E81" t="str">
            <v>3.14 - Alimentação Preparada</v>
          </cell>
          <cell r="F81">
            <v>49324221001500</v>
          </cell>
          <cell r="G81" t="str">
            <v>FRESENIUS KABI BRASIL LTDA</v>
          </cell>
          <cell r="H81" t="str">
            <v>B</v>
          </cell>
          <cell r="I81" t="str">
            <v>S</v>
          </cell>
          <cell r="J81">
            <v>42136</v>
          </cell>
          <cell r="K81">
            <v>44193</v>
          </cell>
          <cell r="L81" t="str">
            <v>23201249324221001500550000000421361930004924</v>
          </cell>
          <cell r="M81" t="str">
            <v>23 -  Ceará</v>
          </cell>
          <cell r="N81">
            <v>5125.2</v>
          </cell>
        </row>
        <row r="82">
          <cell r="E82" t="str">
            <v/>
          </cell>
          <cell r="I82" t="str">
            <v>S</v>
          </cell>
        </row>
        <row r="83">
          <cell r="C83" t="str">
            <v>HOSPITAL MESTRE VITALINO (COVID-19 CAMPANHA)</v>
          </cell>
          <cell r="E83" t="str">
            <v>3.2 - Gás e Outros Materiais Engarrafados</v>
          </cell>
          <cell r="F83">
            <v>60619202001209</v>
          </cell>
          <cell r="G83" t="str">
            <v>MESSER GASES LTDA</v>
          </cell>
          <cell r="H83" t="str">
            <v>B</v>
          </cell>
          <cell r="I83" t="str">
            <v>S</v>
          </cell>
          <cell r="J83" t="str">
            <v>000.000.717</v>
          </cell>
          <cell r="K83">
            <v>44166</v>
          </cell>
          <cell r="L83" t="str">
            <v>26201260619202001209550560000007171027569282</v>
          </cell>
          <cell r="M83" t="str">
            <v>26 -  Pernambuco</v>
          </cell>
          <cell r="N83">
            <v>23021.81</v>
          </cell>
        </row>
        <row r="84">
          <cell r="C84" t="str">
            <v>HOSPITAL MESTRE VITALINO (COVID-19 CAMPANHA)</v>
          </cell>
          <cell r="E84" t="str">
            <v>3.2 - Gás e Outros Materiais Engarrafados</v>
          </cell>
          <cell r="F84">
            <v>60619202001209</v>
          </cell>
          <cell r="G84" t="str">
            <v>MESSER GASES LTDA</v>
          </cell>
          <cell r="H84" t="str">
            <v>B</v>
          </cell>
          <cell r="I84" t="str">
            <v>S</v>
          </cell>
          <cell r="J84" t="str">
            <v>000.000.311</v>
          </cell>
          <cell r="K84">
            <v>44194</v>
          </cell>
          <cell r="L84" t="str">
            <v>26201260619202001209550640000003112000537091</v>
          </cell>
          <cell r="M84" t="str">
            <v>26 -  Pernambuco</v>
          </cell>
          <cell r="N84">
            <v>2060.02</v>
          </cell>
        </row>
        <row r="85">
          <cell r="C85" t="str">
            <v>HOSPITAL MESTRE VITALINO (COVID-19 CAMPANHA)</v>
          </cell>
          <cell r="E85" t="str">
            <v>3.7 - Material de Limpeza e Produtos de Hgienização</v>
          </cell>
          <cell r="F85">
            <v>8848709000153</v>
          </cell>
          <cell r="G85" t="str">
            <v>MAX LIMPEZA LTDA EPP</v>
          </cell>
          <cell r="H85" t="str">
            <v>B</v>
          </cell>
          <cell r="I85" t="str">
            <v>S</v>
          </cell>
          <cell r="J85" t="str">
            <v>000.013.571</v>
          </cell>
          <cell r="K85">
            <v>44193</v>
          </cell>
          <cell r="L85" t="str">
            <v>26201208848709000153550010000135711000135724</v>
          </cell>
          <cell r="M85" t="str">
            <v>26 -  Pernambuco</v>
          </cell>
          <cell r="N85">
            <v>900</v>
          </cell>
        </row>
        <row r="86">
          <cell r="C86" t="str">
            <v>HOSPITAL MESTRE VITALINO (COVID-19 CAMPANHA)</v>
          </cell>
          <cell r="E86" t="str">
            <v>3.7 - Material de Limpeza e Produtos de Hgienização</v>
          </cell>
          <cell r="F86">
            <v>8848709000153</v>
          </cell>
          <cell r="G86" t="str">
            <v>MAX LIMPEZA LTDA EPP</v>
          </cell>
          <cell r="H86" t="str">
            <v>B</v>
          </cell>
          <cell r="I86" t="str">
            <v>S</v>
          </cell>
          <cell r="J86" t="str">
            <v>000.013.570</v>
          </cell>
          <cell r="K86">
            <v>44193</v>
          </cell>
          <cell r="L86" t="str">
            <v>26201208848709000153550010000135701000135719</v>
          </cell>
          <cell r="M86" t="str">
            <v>26 -  Pernambuco</v>
          </cell>
          <cell r="N86">
            <v>8076.78</v>
          </cell>
        </row>
        <row r="87">
          <cell r="C87" t="str">
            <v>HOSPITAL MESTRE VITALINO (COVID-19 CAMPANHA)</v>
          </cell>
          <cell r="E87" t="str">
            <v>3.7 - Material de Limpeza e Produtos de Hgienização</v>
          </cell>
          <cell r="F87">
            <v>22006201000139</v>
          </cell>
          <cell r="G87" t="str">
            <v>FORTPEL COMERCIO DE DESCARTAVEIS LTDA</v>
          </cell>
          <cell r="H87" t="str">
            <v>B</v>
          </cell>
          <cell r="I87" t="str">
            <v>S</v>
          </cell>
          <cell r="J87">
            <v>78001</v>
          </cell>
          <cell r="K87">
            <v>44194</v>
          </cell>
          <cell r="L87" t="str">
            <v>26201222006201000139550000000780011100780012</v>
          </cell>
          <cell r="M87" t="str">
            <v>26 -  Pernambuco</v>
          </cell>
          <cell r="N87">
            <v>89</v>
          </cell>
        </row>
        <row r="88">
          <cell r="C88" t="str">
            <v>HOSPITAL MESTRE VITALINO (COVID-19 CAMPANHA)</v>
          </cell>
          <cell r="E88" t="str">
            <v>3.14 - Alimentação Preparada</v>
          </cell>
          <cell r="F88">
            <v>10928726000142</v>
          </cell>
          <cell r="G88" t="str">
            <v>DOKAPACK INDUSTRIA E COM. DE EMB.  LTDA</v>
          </cell>
          <cell r="H88" t="str">
            <v>B</v>
          </cell>
          <cell r="I88" t="str">
            <v>S</v>
          </cell>
          <cell r="J88">
            <v>36657</v>
          </cell>
          <cell r="K88">
            <v>44186</v>
          </cell>
          <cell r="L88" t="str">
            <v>26201210928726000142550010000366571918121157</v>
          </cell>
          <cell r="M88" t="str">
            <v>26 -  Pernambuco</v>
          </cell>
          <cell r="N88">
            <v>308.25</v>
          </cell>
        </row>
        <row r="89">
          <cell r="C89" t="str">
            <v>HOSPITAL MESTRE VITALINO (COVID-19 CAMPANHA)</v>
          </cell>
          <cell r="E89" t="str">
            <v>3.14 - Alimentação Preparada</v>
          </cell>
          <cell r="F89">
            <v>11840014000130</v>
          </cell>
          <cell r="G89" t="str">
            <v>MACROPAC PROTECAO E EMBALAGEM LTDA</v>
          </cell>
          <cell r="H89" t="str">
            <v>B</v>
          </cell>
          <cell r="I89" t="str">
            <v>S</v>
          </cell>
          <cell r="J89">
            <v>316873</v>
          </cell>
          <cell r="K89">
            <v>44194</v>
          </cell>
          <cell r="L89" t="str">
            <v>26201211840014000130550010003168731415119518</v>
          </cell>
          <cell r="M89" t="str">
            <v>26 -  Pernambuco</v>
          </cell>
          <cell r="N89">
            <v>506.2</v>
          </cell>
        </row>
        <row r="90">
          <cell r="C90" t="str">
            <v>HOSPITAL MESTRE VITALINO (COVID-19 CAMPANHA)</v>
          </cell>
          <cell r="E90" t="str">
            <v>3.14 - Alimentação Preparada</v>
          </cell>
          <cell r="F90">
            <v>22006201000139</v>
          </cell>
          <cell r="G90" t="str">
            <v>FORTPEL COMERCIO DE DESCARTAVEIS LTDA</v>
          </cell>
          <cell r="H90" t="str">
            <v>B</v>
          </cell>
          <cell r="I90" t="str">
            <v>S</v>
          </cell>
          <cell r="J90">
            <v>78001</v>
          </cell>
          <cell r="K90">
            <v>44194</v>
          </cell>
          <cell r="L90" t="str">
            <v>26201222006201000139550000000780011100780012</v>
          </cell>
          <cell r="M90" t="str">
            <v>26 -  Pernambuco</v>
          </cell>
          <cell r="N90">
            <v>818.86</v>
          </cell>
        </row>
        <row r="91">
          <cell r="C91" t="str">
            <v>HOSPITAL MESTRE VITALINO (COVID-19 CAMPANHA)</v>
          </cell>
          <cell r="E91" t="str">
            <v>3.14 - Alimentação Preparada</v>
          </cell>
          <cell r="F91">
            <v>7534303000133</v>
          </cell>
          <cell r="G91" t="str">
            <v>COMAL COMERCIO ATACADISTA DE ALIMENTOS</v>
          </cell>
          <cell r="H91" t="str">
            <v>B</v>
          </cell>
          <cell r="I91" t="str">
            <v>S</v>
          </cell>
          <cell r="J91">
            <v>1069360</v>
          </cell>
          <cell r="K91">
            <v>44166</v>
          </cell>
          <cell r="L91" t="str">
            <v>26201207534303000133550010010693601159151500</v>
          </cell>
          <cell r="M91" t="str">
            <v>26 -  Pernambuco</v>
          </cell>
          <cell r="N91">
            <v>525.91999999999996</v>
          </cell>
        </row>
        <row r="92">
          <cell r="C92" t="str">
            <v>HOSPITAL MESTRE VITALINO (COVID-19 CAMPANHA)</v>
          </cell>
          <cell r="E92" t="str">
            <v>3.14 - Alimentação Preparada</v>
          </cell>
          <cell r="F92">
            <v>9274946000110</v>
          </cell>
          <cell r="G92" t="str">
            <v>RAMOS E BARRETO FAB DE PAES LTDA</v>
          </cell>
          <cell r="H92" t="str">
            <v>B</v>
          </cell>
          <cell r="I92" t="str">
            <v>S</v>
          </cell>
          <cell r="J92">
            <v>1826</v>
          </cell>
          <cell r="K92">
            <v>44166</v>
          </cell>
          <cell r="L92" t="str">
            <v>26210109274946000110550010000018261469103042</v>
          </cell>
          <cell r="M92" t="str">
            <v>26 -  Pernambuco</v>
          </cell>
          <cell r="N92">
            <v>870</v>
          </cell>
        </row>
        <row r="93">
          <cell r="C93" t="str">
            <v>HOSPITAL MESTRE VITALINO (COVID-19 CAMPANHA)</v>
          </cell>
          <cell r="E93" t="str">
            <v>3.14 - Alimentação Preparada</v>
          </cell>
          <cell r="F93">
            <v>12350749000148</v>
          </cell>
          <cell r="G93" t="str">
            <v>GRANJA ALIANCA LTDA ME</v>
          </cell>
          <cell r="H93" t="str">
            <v>B</v>
          </cell>
          <cell r="I93" t="str">
            <v>S</v>
          </cell>
          <cell r="J93" t="str">
            <v>000.012.300</v>
          </cell>
          <cell r="K93">
            <v>44167</v>
          </cell>
          <cell r="L93" t="str">
            <v>26201212350749000148550010000123001000327131</v>
          </cell>
          <cell r="M93" t="str">
            <v>26 -  Pernambuco</v>
          </cell>
          <cell r="N93">
            <v>95</v>
          </cell>
        </row>
        <row r="94">
          <cell r="C94" t="str">
            <v>HOSPITAL MESTRE VITALINO (COVID-19 CAMPANHA)</v>
          </cell>
          <cell r="E94" t="str">
            <v>3.14 - Alimentação Preparada</v>
          </cell>
          <cell r="F94">
            <v>1348814000184</v>
          </cell>
          <cell r="G94" t="str">
            <v>BDL BEZERRA DISTRIBUIDORA LTDA</v>
          </cell>
          <cell r="H94" t="str">
            <v>B</v>
          </cell>
          <cell r="I94" t="str">
            <v>S</v>
          </cell>
          <cell r="J94" t="str">
            <v>000.018.886</v>
          </cell>
          <cell r="K94">
            <v>44174</v>
          </cell>
          <cell r="L94" t="str">
            <v>26201201348814000184550010000188861046403270</v>
          </cell>
          <cell r="M94" t="str">
            <v>26 -  Pernambuco</v>
          </cell>
          <cell r="N94">
            <v>156.80000000000001</v>
          </cell>
        </row>
        <row r="95">
          <cell r="C95" t="str">
            <v>HOSPITAL MESTRE VITALINO (COVID-19 CAMPANHA)</v>
          </cell>
          <cell r="E95" t="str">
            <v>3.14 - Alimentação Preparada</v>
          </cell>
          <cell r="F95">
            <v>24150377000195</v>
          </cell>
          <cell r="G95" t="str">
            <v>KARNEKEIJO LOGISTICA INTEGRADA LT</v>
          </cell>
          <cell r="H95" t="str">
            <v>B</v>
          </cell>
          <cell r="I95" t="str">
            <v>S</v>
          </cell>
          <cell r="J95">
            <v>4047671</v>
          </cell>
          <cell r="K95">
            <v>44175</v>
          </cell>
          <cell r="L95" t="str">
            <v>26201224150377000195550010040476711226559336</v>
          </cell>
          <cell r="M95" t="str">
            <v>26 -  Pernambuco</v>
          </cell>
          <cell r="N95">
            <v>465.6</v>
          </cell>
        </row>
        <row r="96">
          <cell r="C96" t="str">
            <v>HOSPITAL MESTRE VITALINO (COVID-19 CAMPANHA)</v>
          </cell>
          <cell r="E96" t="str">
            <v>3.14 - Alimentação Preparada</v>
          </cell>
          <cell r="F96">
            <v>30779584000106</v>
          </cell>
          <cell r="G96" t="str">
            <v>DISPAN ATACADO DE ALIMENTOS LTDA</v>
          </cell>
          <cell r="H96" t="str">
            <v>B</v>
          </cell>
          <cell r="I96" t="str">
            <v>S</v>
          </cell>
          <cell r="J96" t="str">
            <v>000.006.059</v>
          </cell>
          <cell r="K96">
            <v>44175</v>
          </cell>
          <cell r="L96" t="str">
            <v>26201230779584000106550010000060591952913992</v>
          </cell>
          <cell r="M96" t="str">
            <v>26 -  Pernambuco</v>
          </cell>
          <cell r="N96">
            <v>1425</v>
          </cell>
        </row>
        <row r="97">
          <cell r="C97" t="str">
            <v>HOSPITAL MESTRE VITALINO (COVID-19 CAMPANHA)</v>
          </cell>
          <cell r="E97" t="str">
            <v>3.14 - Alimentação Preparada</v>
          </cell>
          <cell r="F97">
            <v>70089974000179</v>
          </cell>
          <cell r="G97" t="str">
            <v>COMERCIAL VITA NORTE LTDA</v>
          </cell>
          <cell r="H97" t="str">
            <v>B</v>
          </cell>
          <cell r="I97" t="str">
            <v>S</v>
          </cell>
          <cell r="J97">
            <v>4084456</v>
          </cell>
          <cell r="K97">
            <v>44176</v>
          </cell>
          <cell r="L97" t="str">
            <v>26201270089974000179550010040844561513867657</v>
          </cell>
          <cell r="M97" t="str">
            <v>26 -  Pernambuco</v>
          </cell>
          <cell r="N97">
            <v>1436.38</v>
          </cell>
        </row>
        <row r="98">
          <cell r="C98" t="str">
            <v>HOSPITAL MESTRE VITALINO (COVID-19 CAMPANHA)</v>
          </cell>
          <cell r="E98" t="str">
            <v>3.14 - Alimentação Preparada</v>
          </cell>
          <cell r="F98">
            <v>1348814000184</v>
          </cell>
          <cell r="G98" t="str">
            <v>BDL BEZERRA DISTRIBUIDORA LTDA</v>
          </cell>
          <cell r="H98" t="str">
            <v>B</v>
          </cell>
          <cell r="I98" t="str">
            <v>S</v>
          </cell>
          <cell r="J98" t="str">
            <v>000.018.885</v>
          </cell>
          <cell r="K98">
            <v>44176</v>
          </cell>
          <cell r="L98" t="str">
            <v>26201201348814000184550010000188851046403273</v>
          </cell>
          <cell r="M98" t="str">
            <v>26 -  Pernambuco</v>
          </cell>
          <cell r="N98">
            <v>2317.39</v>
          </cell>
        </row>
        <row r="99">
          <cell r="C99" t="str">
            <v>HOSPITAL MESTRE VITALINO (COVID-19 CAMPANHA)</v>
          </cell>
          <cell r="E99" t="str">
            <v>3.14 - Alimentação Preparada</v>
          </cell>
          <cell r="F99">
            <v>24150377000195</v>
          </cell>
          <cell r="G99" t="str">
            <v>KARNEKEIJO LOGISTICA INTEGRADA LT</v>
          </cell>
          <cell r="H99" t="str">
            <v>B</v>
          </cell>
          <cell r="I99" t="str">
            <v>S</v>
          </cell>
          <cell r="J99">
            <v>4043672</v>
          </cell>
          <cell r="K99">
            <v>44176</v>
          </cell>
          <cell r="L99" t="str">
            <v>26201224150377000195550010040436721700799249</v>
          </cell>
          <cell r="M99" t="str">
            <v>26 -  Pernambuco</v>
          </cell>
          <cell r="N99">
            <v>1015.84</v>
          </cell>
        </row>
        <row r="100">
          <cell r="C100" t="str">
            <v>HOSPITAL MESTRE VITALINO (COVID-19 CAMPANHA)</v>
          </cell>
          <cell r="E100" t="str">
            <v>3.14 - Alimentação Preparada</v>
          </cell>
          <cell r="F100">
            <v>12350749000148</v>
          </cell>
          <cell r="G100" t="str">
            <v>GRANJA ALIANCA LTDA ME</v>
          </cell>
          <cell r="H100" t="str">
            <v>B</v>
          </cell>
          <cell r="I100" t="str">
            <v>S</v>
          </cell>
          <cell r="J100" t="str">
            <v>000.012.354</v>
          </cell>
          <cell r="K100">
            <v>44176</v>
          </cell>
          <cell r="L100" t="str">
            <v>26201212350749000148550010000123541000328082</v>
          </cell>
          <cell r="M100" t="str">
            <v>26 -  Pernambuco</v>
          </cell>
          <cell r="N100">
            <v>95</v>
          </cell>
        </row>
        <row r="101">
          <cell r="C101" t="str">
            <v>HOSPITAL MESTRE VITALINO (COVID-19 CAMPANHA)</v>
          </cell>
          <cell r="E101" t="str">
            <v>3.14 - Alimentação Preparada</v>
          </cell>
          <cell r="F101">
            <v>11744898000390</v>
          </cell>
          <cell r="G101" t="str">
            <v>ATACADAO COMERCIO DE CARNES LTDA</v>
          </cell>
          <cell r="H101" t="str">
            <v>B</v>
          </cell>
          <cell r="I101" t="str">
            <v>S</v>
          </cell>
          <cell r="J101">
            <v>798248</v>
          </cell>
          <cell r="K101">
            <v>44176</v>
          </cell>
          <cell r="L101" t="str">
            <v>26201211744898000390550010007982481916171061</v>
          </cell>
          <cell r="M101" t="str">
            <v>26 -  Pernambuco</v>
          </cell>
          <cell r="N101">
            <v>799.08</v>
          </cell>
        </row>
        <row r="102">
          <cell r="C102" t="str">
            <v>HOSPITAL MESTRE VITALINO (COVID-19 CAMPANHA)</v>
          </cell>
          <cell r="E102" t="str">
            <v>3.14 - Alimentação Preparada</v>
          </cell>
          <cell r="F102">
            <v>11744898000390</v>
          </cell>
          <cell r="G102" t="str">
            <v>ATACADAO COMERCIO DE CARNES LTDA</v>
          </cell>
          <cell r="H102" t="str">
            <v>B</v>
          </cell>
          <cell r="I102" t="str">
            <v>S</v>
          </cell>
          <cell r="J102">
            <v>798638</v>
          </cell>
          <cell r="K102">
            <v>44176</v>
          </cell>
          <cell r="L102" t="str">
            <v>26201211744898000390550010007986381253392451</v>
          </cell>
          <cell r="M102" t="str">
            <v>26 -  Pernambuco</v>
          </cell>
          <cell r="N102">
            <v>1920.4</v>
          </cell>
        </row>
        <row r="103">
          <cell r="C103" t="str">
            <v>HOSPITAL MESTRE VITALINO (COVID-19 CAMPANHA)</v>
          </cell>
          <cell r="E103" t="str">
            <v>3.14 - Alimentação Preparada</v>
          </cell>
          <cell r="F103">
            <v>8029696000352</v>
          </cell>
          <cell r="G103" t="str">
            <v>ESTIVAS NOVO PRADO LTDA</v>
          </cell>
          <cell r="H103" t="str">
            <v>B</v>
          </cell>
          <cell r="I103" t="str">
            <v>S</v>
          </cell>
          <cell r="J103">
            <v>1554039</v>
          </cell>
          <cell r="K103">
            <v>44176</v>
          </cell>
          <cell r="L103" t="str">
            <v>26201208029696000352550010015540391003435874</v>
          </cell>
          <cell r="M103" t="str">
            <v>26 -  Pernambuco</v>
          </cell>
          <cell r="N103">
            <v>1580.72</v>
          </cell>
        </row>
        <row r="104">
          <cell r="C104" t="str">
            <v>HOSPITAL MESTRE VITALINO (COVID-19 CAMPANHA)</v>
          </cell>
          <cell r="E104" t="str">
            <v>3.14 - Alimentação Preparada</v>
          </cell>
          <cell r="F104">
            <v>93209765031420</v>
          </cell>
          <cell r="G104" t="str">
            <v>WMS SUPERMERCADOS DO BRASIL LTDA</v>
          </cell>
          <cell r="H104" t="str">
            <v>B</v>
          </cell>
          <cell r="I104" t="str">
            <v>S</v>
          </cell>
          <cell r="J104">
            <v>1448858</v>
          </cell>
          <cell r="K104">
            <v>44176</v>
          </cell>
          <cell r="L104" t="str">
            <v>26201293209765031420550110014488581836234686</v>
          </cell>
          <cell r="M104" t="str">
            <v>26 -  Pernambuco</v>
          </cell>
          <cell r="N104">
            <v>520.01</v>
          </cell>
        </row>
        <row r="105">
          <cell r="C105" t="str">
            <v>HOSPITAL MESTRE VITALINO (COVID-19 CAMPANHA)</v>
          </cell>
          <cell r="E105" t="str">
            <v>3.14 - Alimentação Preparada</v>
          </cell>
          <cell r="F105">
            <v>6281775000169</v>
          </cell>
          <cell r="G105" t="str">
            <v>MF SANTOS PRODUTOS ALIM LTDA</v>
          </cell>
          <cell r="H105" t="str">
            <v>B</v>
          </cell>
          <cell r="I105" t="str">
            <v>S</v>
          </cell>
          <cell r="J105">
            <v>538380</v>
          </cell>
          <cell r="K105">
            <v>44179</v>
          </cell>
          <cell r="L105" t="str">
            <v>26201206281775000169550010005383801441861751</v>
          </cell>
          <cell r="M105" t="str">
            <v>26 -  Pernambuco</v>
          </cell>
          <cell r="N105">
            <v>3260.44</v>
          </cell>
        </row>
        <row r="106">
          <cell r="C106" t="str">
            <v>HOSPITAL MESTRE VITALINO (COVID-19 CAMPANHA)</v>
          </cell>
          <cell r="E106" t="str">
            <v>3.14 - Alimentação Preparada</v>
          </cell>
          <cell r="F106">
            <v>11744898000390</v>
          </cell>
          <cell r="G106" t="str">
            <v>ATACADAO COMERCIO DE CARNES LTDA</v>
          </cell>
          <cell r="H106" t="str">
            <v>B</v>
          </cell>
          <cell r="I106" t="str">
            <v>S</v>
          </cell>
          <cell r="J106">
            <v>802082</v>
          </cell>
          <cell r="K106">
            <v>44179</v>
          </cell>
          <cell r="L106" t="str">
            <v>26201211744898000390550010008020821140976367</v>
          </cell>
          <cell r="M106" t="str">
            <v>26 -  Pernambuco</v>
          </cell>
          <cell r="N106">
            <v>520.58000000000004</v>
          </cell>
        </row>
        <row r="107">
          <cell r="C107" t="str">
            <v>HOSPITAL MESTRE VITALINO (COVID-19 CAMPANHA)</v>
          </cell>
          <cell r="E107" t="str">
            <v>3.14 - Alimentação Preparada</v>
          </cell>
          <cell r="F107">
            <v>69944973000185</v>
          </cell>
          <cell r="G107" t="str">
            <v>DIA DISTRIBUIDORA E IMP AFOGADOS LTDA</v>
          </cell>
          <cell r="H107" t="str">
            <v>B</v>
          </cell>
          <cell r="I107" t="str">
            <v>S</v>
          </cell>
          <cell r="J107">
            <v>1034452</v>
          </cell>
          <cell r="K107">
            <v>44179</v>
          </cell>
          <cell r="L107" t="str">
            <v>26201269944973000185550030010344521393213166</v>
          </cell>
          <cell r="M107" t="str">
            <v>26 -  Pernambuco</v>
          </cell>
          <cell r="N107">
            <v>748.17</v>
          </cell>
        </row>
        <row r="108">
          <cell r="C108" t="str">
            <v>HOSPITAL MESTRE VITALINO (COVID-19 CAMPANHA)</v>
          </cell>
          <cell r="E108" t="str">
            <v>3.14 - Alimentação Preparada</v>
          </cell>
          <cell r="F108">
            <v>69944973000185</v>
          </cell>
          <cell r="G108" t="str">
            <v>DIA DISTRIBUIDORA E IMP AFOGADOS LTDA</v>
          </cell>
          <cell r="H108" t="str">
            <v>B</v>
          </cell>
          <cell r="I108" t="str">
            <v>S</v>
          </cell>
          <cell r="J108">
            <v>1034452</v>
          </cell>
          <cell r="K108">
            <v>44179</v>
          </cell>
          <cell r="L108" t="str">
            <v>26201269944973000185550030010344521393213166</v>
          </cell>
          <cell r="M108" t="str">
            <v>26 -  Pernambuco</v>
          </cell>
          <cell r="N108">
            <v>151.19999999999999</v>
          </cell>
        </row>
        <row r="109">
          <cell r="C109" t="str">
            <v>HOSPITAL MESTRE VITALINO (COVID-19 CAMPANHA)</v>
          </cell>
          <cell r="E109" t="str">
            <v>3.14 - Alimentação Preparada</v>
          </cell>
          <cell r="F109">
            <v>8029696000352</v>
          </cell>
          <cell r="G109" t="str">
            <v>ESTIVAS NOVO PRADO LTDA</v>
          </cell>
          <cell r="H109" t="str">
            <v>B</v>
          </cell>
          <cell r="I109" t="str">
            <v>S</v>
          </cell>
          <cell r="J109">
            <v>1556921</v>
          </cell>
          <cell r="K109">
            <v>44179</v>
          </cell>
          <cell r="L109" t="str">
            <v>26201208029696000352550010015569211003778899</v>
          </cell>
          <cell r="M109" t="str">
            <v>26 -  Pernambuco</v>
          </cell>
          <cell r="N109">
            <v>1922.84</v>
          </cell>
        </row>
        <row r="110">
          <cell r="C110" t="str">
            <v>HOSPITAL MESTRE VITALINO (COVID-19 CAMPANHA)</v>
          </cell>
          <cell r="E110" t="str">
            <v>3.14 - Alimentação Preparada</v>
          </cell>
          <cell r="F110">
            <v>7534303000133</v>
          </cell>
          <cell r="G110" t="str">
            <v>COMAL COMERCIO ATACADISTA DE ALIMENTOS</v>
          </cell>
          <cell r="H110" t="str">
            <v>B</v>
          </cell>
          <cell r="I110" t="str">
            <v>S</v>
          </cell>
          <cell r="J110">
            <v>1072931</v>
          </cell>
          <cell r="K110">
            <v>44180</v>
          </cell>
          <cell r="L110" t="str">
            <v>26201207534303000133550010010729311109971611</v>
          </cell>
          <cell r="M110" t="str">
            <v>26 -  Pernambuco</v>
          </cell>
          <cell r="N110">
            <v>1012.25</v>
          </cell>
        </row>
        <row r="111">
          <cell r="C111" t="str">
            <v>HOSPITAL MESTRE VITALINO (COVID-19 CAMPANHA)</v>
          </cell>
          <cell r="E111" t="str">
            <v>3.14 - Alimentação Preparada</v>
          </cell>
          <cell r="F111">
            <v>3504437000150</v>
          </cell>
          <cell r="G111" t="str">
            <v>FRINSCAL DIST E IMPORT DE ALIMENTOS LTDA</v>
          </cell>
          <cell r="H111" t="str">
            <v>B</v>
          </cell>
          <cell r="I111" t="str">
            <v>S</v>
          </cell>
          <cell r="J111">
            <v>1186324</v>
          </cell>
          <cell r="K111">
            <v>44180</v>
          </cell>
          <cell r="L111" t="str">
            <v>26201203504437000150550010011863241194222908</v>
          </cell>
          <cell r="M111" t="str">
            <v>26 -  Pernambuco</v>
          </cell>
          <cell r="N111">
            <v>731.05</v>
          </cell>
        </row>
        <row r="112">
          <cell r="C112" t="str">
            <v>HOSPITAL MESTRE VITALINO (COVID-19 CAMPANHA)</v>
          </cell>
          <cell r="E112" t="str">
            <v>3.14 - Alimentação Preparada</v>
          </cell>
          <cell r="F112">
            <v>30743270000153</v>
          </cell>
          <cell r="G112" t="str">
            <v>TRIUNFO COM ALIM, PAPEIS MAT LIMP EIRELI</v>
          </cell>
          <cell r="H112" t="str">
            <v>B</v>
          </cell>
          <cell r="I112" t="str">
            <v>S</v>
          </cell>
          <cell r="J112">
            <v>3991</v>
          </cell>
          <cell r="K112">
            <v>44180</v>
          </cell>
          <cell r="L112" t="str">
            <v>26201230743270000153550010000039911007115550</v>
          </cell>
          <cell r="M112" t="str">
            <v>26 -  Pernambuco</v>
          </cell>
          <cell r="N112">
            <v>3002.72</v>
          </cell>
        </row>
        <row r="113">
          <cell r="C113" t="str">
            <v>HOSPITAL MESTRE VITALINO (COVID-19 CAMPANHA)</v>
          </cell>
          <cell r="E113" t="str">
            <v>3.14 - Alimentação Preparada</v>
          </cell>
          <cell r="F113">
            <v>24150377000195</v>
          </cell>
          <cell r="G113" t="str">
            <v>KARNEKEIJO LOGISTICA INTEGRADA LT</v>
          </cell>
          <cell r="H113" t="str">
            <v>B</v>
          </cell>
          <cell r="I113" t="str">
            <v>S</v>
          </cell>
          <cell r="J113">
            <v>4058008</v>
          </cell>
          <cell r="K113">
            <v>44186</v>
          </cell>
          <cell r="L113" t="str">
            <v>26201224150377000195550010040580081764174242</v>
          </cell>
          <cell r="M113" t="str">
            <v>26 -  Pernambuco</v>
          </cell>
          <cell r="N113">
            <v>329.8</v>
          </cell>
        </row>
        <row r="114">
          <cell r="C114" t="str">
            <v>HOSPITAL MESTRE VITALINO (COVID-19 CAMPANHA)</v>
          </cell>
          <cell r="E114" t="str">
            <v>3.14 - Alimentação Preparada</v>
          </cell>
          <cell r="F114">
            <v>24150377000195</v>
          </cell>
          <cell r="G114" t="str">
            <v>KARNEKEIJO LOGISTICA INTEGRADA LT</v>
          </cell>
          <cell r="H114" t="str">
            <v>B</v>
          </cell>
          <cell r="I114" t="str">
            <v>S</v>
          </cell>
          <cell r="J114" t="str">
            <v>4058006</v>
          </cell>
          <cell r="K114">
            <v>44186</v>
          </cell>
          <cell r="L114" t="str">
            <v>26201224150377000195550010040580061360818038</v>
          </cell>
          <cell r="M114" t="str">
            <v>26 -  Pernambuco</v>
          </cell>
          <cell r="N114">
            <v>1151.8800000000001</v>
          </cell>
        </row>
        <row r="115">
          <cell r="C115" t="str">
            <v>HOSPITAL MESTRE VITALINO (COVID-19 CAMPANHA)</v>
          </cell>
          <cell r="E115" t="str">
            <v>3.14 - Alimentação Preparada</v>
          </cell>
          <cell r="F115">
            <v>24150377000195</v>
          </cell>
          <cell r="G115" t="str">
            <v>KARNEKEIJO LOGISTICA INTEGRADA LT</v>
          </cell>
          <cell r="H115" t="str">
            <v>B</v>
          </cell>
          <cell r="I115" t="str">
            <v>S</v>
          </cell>
          <cell r="J115">
            <v>4058004</v>
          </cell>
          <cell r="K115">
            <v>44186</v>
          </cell>
          <cell r="L115" t="str">
            <v>26201224150377000195550010040580041746414262</v>
          </cell>
          <cell r="M115" t="str">
            <v>26 -  Pernambuco</v>
          </cell>
          <cell r="N115">
            <v>391.44</v>
          </cell>
        </row>
        <row r="116">
          <cell r="C116" t="str">
            <v>HOSPITAL MESTRE VITALINO (COVID-19 CAMPANHA)</v>
          </cell>
          <cell r="E116" t="str">
            <v>3.14 - Alimentação Preparada</v>
          </cell>
          <cell r="F116">
            <v>11744898000390</v>
          </cell>
          <cell r="G116" t="str">
            <v>ATACADAO COMERCIO DE CARNES LTDA</v>
          </cell>
          <cell r="H116" t="str">
            <v>B</v>
          </cell>
          <cell r="I116" t="str">
            <v>S</v>
          </cell>
          <cell r="J116">
            <v>805752</v>
          </cell>
          <cell r="K116">
            <v>44186</v>
          </cell>
          <cell r="L116" t="str">
            <v>26201211744898000390550010008057521185592021</v>
          </cell>
          <cell r="M116" t="str">
            <v>26 -  Pernambuco</v>
          </cell>
          <cell r="N116">
            <v>2786.98</v>
          </cell>
        </row>
        <row r="117">
          <cell r="C117" t="str">
            <v>HOSPITAL MESTRE VITALINO (COVID-19 CAMPANHA)</v>
          </cell>
          <cell r="E117" t="str">
            <v>3.14 - Alimentação Preparada</v>
          </cell>
          <cell r="F117">
            <v>8029696000352</v>
          </cell>
          <cell r="G117" t="str">
            <v>ESTIVAS NOVO PRADO LTDA</v>
          </cell>
          <cell r="H117" t="str">
            <v>B</v>
          </cell>
          <cell r="I117" t="str">
            <v>S</v>
          </cell>
          <cell r="J117">
            <v>1559402</v>
          </cell>
          <cell r="K117">
            <v>44186</v>
          </cell>
          <cell r="L117" t="str">
            <v>26201208029696000352550010015594021004120359</v>
          </cell>
          <cell r="M117" t="str">
            <v>26 -  Pernambuco</v>
          </cell>
          <cell r="N117">
            <v>1158.54</v>
          </cell>
        </row>
        <row r="118">
          <cell r="C118" t="str">
            <v>HOSPITAL MESTRE VITALINO (COVID-19 CAMPANHA)</v>
          </cell>
          <cell r="E118" t="str">
            <v>3.14 - Alimentação Preparada</v>
          </cell>
          <cell r="F118">
            <v>7534303000133</v>
          </cell>
          <cell r="G118" t="str">
            <v>COMAL COMERCIO ATACADISTA DE ALIMENTOS</v>
          </cell>
          <cell r="H118" t="str">
            <v>B</v>
          </cell>
          <cell r="I118" t="str">
            <v>S</v>
          </cell>
          <cell r="J118">
            <v>1074807</v>
          </cell>
          <cell r="K118">
            <v>44187</v>
          </cell>
          <cell r="L118" t="str">
            <v>26201207534303000133550010010748071174215220</v>
          </cell>
          <cell r="M118" t="str">
            <v>26 -  Pernambuco</v>
          </cell>
          <cell r="N118">
            <v>917.3</v>
          </cell>
        </row>
        <row r="119">
          <cell r="C119" t="str">
            <v>HOSPITAL MESTRE VITALINO (COVID-19 CAMPANHA)</v>
          </cell>
          <cell r="E119" t="str">
            <v>3.14 - Alimentação Preparada</v>
          </cell>
          <cell r="F119">
            <v>7534303000133</v>
          </cell>
          <cell r="G119" t="str">
            <v>COMAL COMERCIO ATACADISTA DE ALIMENTOS</v>
          </cell>
          <cell r="H119" t="str">
            <v>B</v>
          </cell>
          <cell r="I119" t="str">
            <v>S</v>
          </cell>
          <cell r="J119">
            <v>1074810</v>
          </cell>
          <cell r="K119">
            <v>44187</v>
          </cell>
          <cell r="L119" t="str">
            <v>26201207534303000133550010010748101162175208</v>
          </cell>
          <cell r="M119" t="str">
            <v>26 -  Pernambuco</v>
          </cell>
          <cell r="N119">
            <v>371.52</v>
          </cell>
        </row>
        <row r="120">
          <cell r="C120" t="str">
            <v>HOSPITAL MESTRE VITALINO (COVID-19 CAMPANHA)</v>
          </cell>
          <cell r="E120" t="str">
            <v>3.14 - Alimentação Preparada</v>
          </cell>
          <cell r="F120">
            <v>7534303000133</v>
          </cell>
          <cell r="G120" t="str">
            <v>COMAL COMERCIO ATACADISTA DE ALIMENTOS</v>
          </cell>
          <cell r="H120" t="str">
            <v>B</v>
          </cell>
          <cell r="I120" t="str">
            <v>S</v>
          </cell>
          <cell r="J120">
            <v>1074809</v>
          </cell>
          <cell r="K120">
            <v>44187</v>
          </cell>
          <cell r="L120" t="str">
            <v>26201207534303000133550010010748091111601721</v>
          </cell>
          <cell r="M120" t="str">
            <v>26 -  Pernambuco</v>
          </cell>
          <cell r="N120">
            <v>2241.7800000000002</v>
          </cell>
        </row>
        <row r="121">
          <cell r="C121" t="str">
            <v>HOSPITAL MESTRE VITALINO (COVID-19 CAMPANHA)</v>
          </cell>
          <cell r="E121" t="str">
            <v>3.14 - Alimentação Preparada</v>
          </cell>
          <cell r="F121">
            <v>3504437000150</v>
          </cell>
          <cell r="G121" t="str">
            <v>FRINSCAL DIST E IMPORT DE ALIMENTOS LTDA</v>
          </cell>
          <cell r="H121" t="str">
            <v>B</v>
          </cell>
          <cell r="I121" t="str">
            <v>S</v>
          </cell>
          <cell r="J121">
            <v>1188895</v>
          </cell>
          <cell r="K121">
            <v>44187</v>
          </cell>
          <cell r="L121" t="str">
            <v>26201203504437000150550010011888951448411322</v>
          </cell>
          <cell r="M121" t="str">
            <v>26 -  Pernambuco</v>
          </cell>
          <cell r="N121">
            <v>1786.37</v>
          </cell>
        </row>
        <row r="122">
          <cell r="C122" t="str">
            <v>HOSPITAL MESTRE VITALINO (COVID-19 CAMPANHA)</v>
          </cell>
          <cell r="E122" t="str">
            <v>3.14 - Alimentação Preparada</v>
          </cell>
          <cell r="F122">
            <v>8029696000352</v>
          </cell>
          <cell r="G122" t="str">
            <v>ESTIVAS NOVO PRADO LTDA</v>
          </cell>
          <cell r="H122" t="str">
            <v>B</v>
          </cell>
          <cell r="I122" t="str">
            <v>S</v>
          </cell>
          <cell r="J122">
            <v>1559764</v>
          </cell>
          <cell r="K122">
            <v>44187</v>
          </cell>
          <cell r="L122" t="str">
            <v>26201208029696000352550010015597641004177856</v>
          </cell>
          <cell r="M122" t="str">
            <v>26 -  Pernambuco</v>
          </cell>
          <cell r="N122">
            <v>789.6</v>
          </cell>
        </row>
        <row r="123">
          <cell r="C123" t="str">
            <v>HOSPITAL MESTRE VITALINO (COVID-19 CAMPANHA)</v>
          </cell>
          <cell r="E123" t="str">
            <v>3.14 - Alimentação Preparada</v>
          </cell>
          <cell r="F123">
            <v>13003893000170</v>
          </cell>
          <cell r="G123" t="str">
            <v>GRANJA OVO EXTRA LTDA</v>
          </cell>
          <cell r="H123" t="str">
            <v>B</v>
          </cell>
          <cell r="I123" t="str">
            <v>S</v>
          </cell>
          <cell r="J123" t="str">
            <v>000.002.547</v>
          </cell>
          <cell r="K123">
            <v>44194</v>
          </cell>
          <cell r="L123" t="str">
            <v>26201213003893000170550010000025471000499210</v>
          </cell>
          <cell r="M123" t="str">
            <v>26 -  Pernambuco</v>
          </cell>
          <cell r="N123">
            <v>800</v>
          </cell>
        </row>
        <row r="124">
          <cell r="C124" t="str">
            <v>HOSPITAL MESTRE VITALINO (COVID-19 CAMPANHA)</v>
          </cell>
          <cell r="E124" t="str">
            <v>3.14 - Alimentação Preparada</v>
          </cell>
          <cell r="F124">
            <v>9248632000143</v>
          </cell>
          <cell r="G124" t="str">
            <v>D NASCIMENTO SILVA</v>
          </cell>
          <cell r="H124" t="str">
            <v>B</v>
          </cell>
          <cell r="I124" t="str">
            <v>S</v>
          </cell>
          <cell r="J124" t="str">
            <v>000.002.154</v>
          </cell>
          <cell r="K124">
            <v>44194</v>
          </cell>
          <cell r="L124" t="str">
            <v>26201209248632000143550010000021541029142825</v>
          </cell>
          <cell r="M124" t="str">
            <v>26 -  Pernambuco</v>
          </cell>
          <cell r="N124">
            <v>1509.5</v>
          </cell>
        </row>
        <row r="125">
          <cell r="C125" t="str">
            <v>HOSPITAL MESTRE VITALINO (COVID-19 CAMPANHA)</v>
          </cell>
          <cell r="E125" t="str">
            <v>3.14 - Alimentação Preparada</v>
          </cell>
          <cell r="F125">
            <v>22245250000124</v>
          </cell>
          <cell r="G125" t="str">
            <v>J. J.  R BATATA HORTIFRUTI LTDA</v>
          </cell>
          <cell r="H125" t="str">
            <v>B</v>
          </cell>
          <cell r="I125" t="str">
            <v>S</v>
          </cell>
          <cell r="J125">
            <v>181</v>
          </cell>
          <cell r="K125">
            <v>44195</v>
          </cell>
          <cell r="L125" t="str">
            <v>26201222245250000124550010000001811604295204</v>
          </cell>
          <cell r="M125" t="str">
            <v>26 -  Pernambuco</v>
          </cell>
          <cell r="N125">
            <v>3611.1</v>
          </cell>
        </row>
        <row r="126">
          <cell r="C126" t="str">
            <v>HOSPITAL MESTRE VITALINO (COVID-19 CAMPANHA)</v>
          </cell>
          <cell r="E126" t="str">
            <v>3.14 - Alimentação Preparada</v>
          </cell>
          <cell r="F126">
            <v>11840014000130</v>
          </cell>
          <cell r="G126" t="str">
            <v>MACROPAC PROTECAO E EMBALAGEM LTDA</v>
          </cell>
          <cell r="H126" t="str">
            <v>B</v>
          </cell>
          <cell r="I126" t="str">
            <v>S</v>
          </cell>
          <cell r="J126">
            <v>316873</v>
          </cell>
          <cell r="K126">
            <v>44194</v>
          </cell>
          <cell r="L126" t="str">
            <v>26201211840014000130550010003168731415119518</v>
          </cell>
          <cell r="M126" t="str">
            <v>26 -  Pernambuco</v>
          </cell>
          <cell r="N126">
            <v>1300</v>
          </cell>
        </row>
        <row r="127">
          <cell r="C127" t="str">
            <v>HOSPITAL MESTRE VITALINO (COVID-19 CAMPANHA)</v>
          </cell>
          <cell r="E127" t="str">
            <v>3.6 - Material de Expediente</v>
          </cell>
          <cell r="F127">
            <v>18617596000139</v>
          </cell>
          <cell r="G127" t="str">
            <v>ETIQUETAG COMERCIO DE ETIQUETAS LTDA</v>
          </cell>
          <cell r="H127" t="str">
            <v>B</v>
          </cell>
          <cell r="I127" t="str">
            <v>S</v>
          </cell>
          <cell r="J127" t="str">
            <v>000.004.586</v>
          </cell>
          <cell r="K127">
            <v>44187</v>
          </cell>
          <cell r="L127" t="str">
            <v>26201218617596000139550010000045861127100001</v>
          </cell>
          <cell r="M127" t="str">
            <v>26 -  Pernambuco</v>
          </cell>
          <cell r="N127">
            <v>210</v>
          </cell>
        </row>
        <row r="128">
          <cell r="C128" t="str">
            <v>HOSPITAL MESTRE VITALINO (COVID-19 CAMPANHA)</v>
          </cell>
          <cell r="E128" t="str">
            <v>3.6 - Material de Expediente</v>
          </cell>
          <cell r="F128">
            <v>7601049000149</v>
          </cell>
          <cell r="G128" t="str">
            <v>SEVERINO JOSE DE ARAUJO SOBRINHO ME</v>
          </cell>
          <cell r="H128" t="str">
            <v>B</v>
          </cell>
          <cell r="I128" t="str">
            <v>S</v>
          </cell>
          <cell r="J128">
            <v>14629</v>
          </cell>
          <cell r="K128">
            <v>44193</v>
          </cell>
          <cell r="L128" t="str">
            <v>26201207601049000149550010000146261515725974</v>
          </cell>
          <cell r="M128" t="str">
            <v>26 -  Pernambuco</v>
          </cell>
          <cell r="N128">
            <v>452.25</v>
          </cell>
        </row>
        <row r="129">
          <cell r="E129" t="str">
            <v/>
          </cell>
        </row>
        <row r="130">
          <cell r="E130" t="str">
            <v/>
          </cell>
        </row>
        <row r="131">
          <cell r="C131" t="str">
            <v>HOSPITAL MESTRE VITALINO (COVID-19 CAMPANHA)</v>
          </cell>
          <cell r="E131" t="str">
            <v>3.1 - Combustíveis e Lubrificantes Automotivos</v>
          </cell>
          <cell r="F131">
            <v>14202175000196</v>
          </cell>
          <cell r="G131" t="str">
            <v>IBEFIL COMBUSTIVEIS LTDA</v>
          </cell>
          <cell r="H131" t="str">
            <v>B</v>
          </cell>
          <cell r="I131" t="str">
            <v>S</v>
          </cell>
          <cell r="J131" t="str">
            <v>000.391.181</v>
          </cell>
          <cell r="K131">
            <v>44193</v>
          </cell>
          <cell r="L131" t="str">
            <v>26201214202175000196650010003911811636489911</v>
          </cell>
          <cell r="M131" t="str">
            <v>26 -  Pernambuco</v>
          </cell>
          <cell r="N131">
            <v>125.14</v>
          </cell>
        </row>
        <row r="132">
          <cell r="C132" t="str">
            <v>HOSPITAL MESTRE VITALINO (COVID-19 CAMPANHA)</v>
          </cell>
          <cell r="E132" t="str">
            <v>3.1 - Combustíveis e Lubrificantes Automotivos</v>
          </cell>
          <cell r="F132">
            <v>14202175000196</v>
          </cell>
          <cell r="G132" t="str">
            <v>IBEFIL COMBUSTIVEIS LTDA</v>
          </cell>
          <cell r="H132" t="str">
            <v>B</v>
          </cell>
          <cell r="I132" t="str">
            <v>S</v>
          </cell>
          <cell r="J132" t="str">
            <v>000.391.160</v>
          </cell>
          <cell r="K132">
            <v>44193</v>
          </cell>
          <cell r="L132" t="str">
            <v>26201214202175000196650010003911601513187330</v>
          </cell>
          <cell r="M132" t="str">
            <v>26 -  Pernambuco</v>
          </cell>
          <cell r="N132">
            <v>142.68</v>
          </cell>
        </row>
        <row r="133">
          <cell r="C133" t="str">
            <v>HOSPITAL MESTRE VITALINO (COVID-19 CAMPANHA)</v>
          </cell>
          <cell r="E133" t="str">
            <v>3.1 - Combustíveis e Lubrificantes Automotivos</v>
          </cell>
          <cell r="F133">
            <v>14202175000196</v>
          </cell>
          <cell r="G133" t="str">
            <v>IBEFIL COMBUSTIVEIS LTDA</v>
          </cell>
          <cell r="H133" t="str">
            <v>B</v>
          </cell>
          <cell r="I133" t="str">
            <v>S</v>
          </cell>
          <cell r="J133" t="str">
            <v>000.355.815</v>
          </cell>
          <cell r="K133">
            <v>44187</v>
          </cell>
          <cell r="L133" t="str">
            <v>26201214202175000196650010003888151127605620</v>
          </cell>
          <cell r="M133" t="str">
            <v>26 -  Pernambuco</v>
          </cell>
          <cell r="N133">
            <v>95.07</v>
          </cell>
        </row>
        <row r="134">
          <cell r="C134" t="str">
            <v>HOSPITAL MESTRE VITALINO (COVID-19 CAMPANHA)</v>
          </cell>
          <cell r="E134" t="str">
            <v>3.1 - Combustíveis e Lubrificantes Automotivos</v>
          </cell>
          <cell r="F134">
            <v>14202175000196</v>
          </cell>
          <cell r="G134" t="str">
            <v>IBEFIL COMBUSTIVEIS LTDA</v>
          </cell>
          <cell r="H134" t="str">
            <v>B</v>
          </cell>
          <cell r="I134" t="str">
            <v>S</v>
          </cell>
          <cell r="J134" t="str">
            <v>000.388.622</v>
          </cell>
          <cell r="K134">
            <v>44187</v>
          </cell>
          <cell r="L134" t="str">
            <v>26201214202175000196650010003886221646825390</v>
          </cell>
          <cell r="M134" t="str">
            <v>26 -  Pernambuco</v>
          </cell>
          <cell r="N134">
            <v>93.68</v>
          </cell>
        </row>
        <row r="135">
          <cell r="C135" t="str">
            <v>HOSPITAL MESTRE VITALINO (COVID-19 CAMPANHA)</v>
          </cell>
          <cell r="E135" t="str">
            <v>3.1 - Combustíveis e Lubrificantes Automotivos</v>
          </cell>
          <cell r="F135">
            <v>14202175000196</v>
          </cell>
          <cell r="G135" t="str">
            <v>IBEFIL COMBUSTIVEIS LTDA</v>
          </cell>
          <cell r="H135" t="str">
            <v>B</v>
          </cell>
          <cell r="I135" t="str">
            <v>S</v>
          </cell>
          <cell r="J135" t="str">
            <v>000.387.175</v>
          </cell>
          <cell r="K135">
            <v>44183</v>
          </cell>
          <cell r="L135" t="str">
            <v>26201214202175000196650010003871751252978319</v>
          </cell>
          <cell r="M135" t="str">
            <v>26 -  Pernambuco</v>
          </cell>
          <cell r="N135">
            <v>93.77</v>
          </cell>
        </row>
        <row r="136">
          <cell r="C136" t="str">
            <v>HOSPITAL MESTRE VITALINO (COVID-19 CAMPANHA)</v>
          </cell>
          <cell r="E136" t="str">
            <v>3.1 - Combustíveis e Lubrificantes Automotivos</v>
          </cell>
          <cell r="F136">
            <v>14202175000196</v>
          </cell>
          <cell r="G136" t="str">
            <v>IBEFIL COMBUSTIVEIS LTDA</v>
          </cell>
          <cell r="H136" t="str">
            <v>B</v>
          </cell>
          <cell r="I136" t="str">
            <v>S</v>
          </cell>
          <cell r="J136" t="str">
            <v>000.387.163</v>
          </cell>
          <cell r="K136">
            <v>44183</v>
          </cell>
          <cell r="L136" t="str">
            <v>26201214202175000196650010003871631598585152</v>
          </cell>
          <cell r="M136" t="str">
            <v>26 -  Pernambuco</v>
          </cell>
          <cell r="N136">
            <v>102.24</v>
          </cell>
        </row>
        <row r="137">
          <cell r="C137" t="str">
            <v>HOSPITAL MESTRE VITALINO (COVID-19 CAMPANHA)</v>
          </cell>
          <cell r="E137" t="str">
            <v>3.1 - Combustíveis e Lubrificantes Automotivos</v>
          </cell>
          <cell r="F137">
            <v>14202175000196</v>
          </cell>
          <cell r="G137" t="str">
            <v>IBEFIL COMBUSTIVEIS LTDA</v>
          </cell>
          <cell r="H137" t="str">
            <v>B</v>
          </cell>
          <cell r="I137" t="str">
            <v>S</v>
          </cell>
          <cell r="J137" t="str">
            <v>000.385.410</v>
          </cell>
          <cell r="K137">
            <v>44179</v>
          </cell>
          <cell r="L137" t="str">
            <v>26201214202175000196650010003854101425037351</v>
          </cell>
          <cell r="M137" t="str">
            <v>26 -  Pernambuco</v>
          </cell>
          <cell r="N137">
            <v>116.64</v>
          </cell>
        </row>
        <row r="138">
          <cell r="C138" t="str">
            <v>HOSPITAL MESTRE VITALINO (COVID-19 CAMPANHA)</v>
          </cell>
          <cell r="E138" t="str">
            <v>3.1 - Combustíveis e Lubrificantes Automotivos</v>
          </cell>
          <cell r="F138">
            <v>14202175000196</v>
          </cell>
          <cell r="G138" t="str">
            <v>IBEFIL COMBUSTIVEIS LTDA</v>
          </cell>
          <cell r="H138" t="str">
            <v>B</v>
          </cell>
          <cell r="I138" t="str">
            <v>S</v>
          </cell>
          <cell r="J138" t="str">
            <v>000.385.406</v>
          </cell>
          <cell r="K138">
            <v>44179</v>
          </cell>
          <cell r="L138" t="str">
            <v>26201214202175000196650010003854061802369352</v>
          </cell>
          <cell r="M138" t="str">
            <v>26 -  Pernambuco</v>
          </cell>
          <cell r="N138">
            <v>129.66999999999999</v>
          </cell>
        </row>
        <row r="139">
          <cell r="C139" t="str">
            <v>HOSPITAL MESTRE VITALINO (COVID-19 CAMPANHA)</v>
          </cell>
          <cell r="E139" t="str">
            <v>3.1 - Combustíveis e Lubrificantes Automotivos</v>
          </cell>
          <cell r="F139">
            <v>14202175000196</v>
          </cell>
          <cell r="G139" t="str">
            <v>IBEFIL COMBUSTIVEIS LTDA</v>
          </cell>
          <cell r="H139" t="str">
            <v>B</v>
          </cell>
          <cell r="I139" t="str">
            <v>S</v>
          </cell>
          <cell r="J139" t="str">
            <v>000.382.927</v>
          </cell>
          <cell r="K139">
            <v>44173</v>
          </cell>
          <cell r="L139" t="str">
            <v>26201214202175000196650010003819471183682408</v>
          </cell>
          <cell r="M139" t="str">
            <v>26 -  Pernambuco</v>
          </cell>
          <cell r="N139">
            <v>104.81</v>
          </cell>
        </row>
        <row r="140">
          <cell r="C140" t="str">
            <v>HOSPITAL MESTRE VITALINO (COVID-19 CAMPANHA)</v>
          </cell>
          <cell r="E140" t="str">
            <v>3.1 - Combustíveis e Lubrificantes Automotivos</v>
          </cell>
          <cell r="F140">
            <v>14202175000196</v>
          </cell>
          <cell r="G140" t="str">
            <v>IBEFIL COMBUSTIVEIS LTDA</v>
          </cell>
          <cell r="H140" t="str">
            <v>B</v>
          </cell>
          <cell r="I140" t="str">
            <v>S</v>
          </cell>
          <cell r="J140" t="str">
            <v>000.382.927</v>
          </cell>
          <cell r="K140">
            <v>44173</v>
          </cell>
          <cell r="L140" t="str">
            <v>26201214202175000196650010003829271430154841</v>
          </cell>
          <cell r="M140" t="str">
            <v>26 -  Pernambuco</v>
          </cell>
          <cell r="N140">
            <v>123.97</v>
          </cell>
        </row>
        <row r="141">
          <cell r="C141" t="str">
            <v>HOSPITAL MESTRE VITALINO (COVID-19 CAMPANHA)</v>
          </cell>
          <cell r="E141" t="str">
            <v>3.1 - Combustíveis e Lubrificantes Automotivos</v>
          </cell>
          <cell r="F141">
            <v>14202175000196</v>
          </cell>
          <cell r="G141" t="str">
            <v>IBEFIL COMBUSTIVEIS LTDA</v>
          </cell>
          <cell r="H141" t="str">
            <v>B</v>
          </cell>
          <cell r="I141" t="str">
            <v>S</v>
          </cell>
          <cell r="J141" t="str">
            <v>000.380.386</v>
          </cell>
          <cell r="K141">
            <v>44167</v>
          </cell>
          <cell r="L141" t="str">
            <v>26201214202175000196650010003803861361698930</v>
          </cell>
          <cell r="M141" t="str">
            <v>26 -  Pernambuco</v>
          </cell>
          <cell r="N141">
            <v>125.84</v>
          </cell>
        </row>
        <row r="142">
          <cell r="C142" t="str">
            <v>HOSPITAL MESTRE VITALINO (COVID-19 CAMPANHA)</v>
          </cell>
          <cell r="E142" t="str">
            <v>3.1 - Combustíveis e Lubrificantes Automotivos</v>
          </cell>
          <cell r="F142">
            <v>14202175000196</v>
          </cell>
          <cell r="G142" t="str">
            <v>IBEFIL COMBUSTIVEIS LTDA</v>
          </cell>
          <cell r="H142" t="str">
            <v>B</v>
          </cell>
          <cell r="I142" t="str">
            <v>S</v>
          </cell>
          <cell r="J142" t="str">
            <v>000.380.374</v>
          </cell>
          <cell r="K142">
            <v>44167</v>
          </cell>
          <cell r="L142" t="str">
            <v>26201214202175000196650010003803741283250823</v>
          </cell>
          <cell r="M142" t="str">
            <v>26 -  Pernambuco</v>
          </cell>
          <cell r="N142">
            <v>137.78</v>
          </cell>
        </row>
        <row r="143">
          <cell r="C143" t="str">
            <v>HOSPITAL MESTRE VITALINO (COVID-19 CAMPANHA)</v>
          </cell>
          <cell r="E143" t="str">
            <v xml:space="preserve">3.8 - Uniformes, Tecidos e Aviamentos </v>
          </cell>
          <cell r="F143">
            <v>20121511000179</v>
          </cell>
          <cell r="G143" t="str">
            <v>NUCLECIA F CANDIDO CONFECCOES</v>
          </cell>
          <cell r="H143" t="str">
            <v>B</v>
          </cell>
          <cell r="I143" t="str">
            <v>S</v>
          </cell>
          <cell r="J143">
            <v>1545</v>
          </cell>
          <cell r="K143">
            <v>44188</v>
          </cell>
          <cell r="L143" t="str">
            <v>26201220121511000179550010000015451429577971</v>
          </cell>
          <cell r="M143" t="str">
            <v>26 -  Pernambuco</v>
          </cell>
          <cell r="N143">
            <v>24250</v>
          </cell>
        </row>
        <row r="144">
          <cell r="E144" t="str">
            <v/>
          </cell>
        </row>
        <row r="145">
          <cell r="C145" t="str">
            <v>HOSPITAL MESTRE VITALINO (COVID-19 CAMPANHA)</v>
          </cell>
          <cell r="E145" t="str">
            <v xml:space="preserve">5.25 - Serviços Bancários </v>
          </cell>
          <cell r="F145">
            <v>90400888000142</v>
          </cell>
          <cell r="G145" t="str">
            <v>TARIFA SANTANDER</v>
          </cell>
          <cell r="H145" t="str">
            <v>S</v>
          </cell>
          <cell r="I145" t="str">
            <v>N</v>
          </cell>
          <cell r="J145" t="str">
            <v>5600-20</v>
          </cell>
          <cell r="K145">
            <v>44187</v>
          </cell>
          <cell r="M145" t="str">
            <v>26 -  Pernambuco</v>
          </cell>
          <cell r="N145">
            <v>56</v>
          </cell>
        </row>
        <row r="146">
          <cell r="C146" t="str">
            <v>HOSPITAL MESTRE VITALINO (COVID-19 CAMPANHA)</v>
          </cell>
          <cell r="E146" t="str">
            <v xml:space="preserve">5.25 - Serviços Bancários </v>
          </cell>
          <cell r="F146">
            <v>90400888000142</v>
          </cell>
          <cell r="G146" t="str">
            <v>TARIFA SANTANDER</v>
          </cell>
          <cell r="H146" t="str">
            <v>S</v>
          </cell>
          <cell r="I146" t="str">
            <v>N</v>
          </cell>
          <cell r="J146" t="str">
            <v>497993-02122020</v>
          </cell>
          <cell r="K146">
            <v>44167</v>
          </cell>
          <cell r="M146" t="str">
            <v>26 -  Pernambuco</v>
          </cell>
          <cell r="N146">
            <v>15</v>
          </cell>
        </row>
        <row r="147">
          <cell r="C147" t="str">
            <v>HOSPITAL MESTRE VITALINO (COVID-19 CAMPANHA)</v>
          </cell>
          <cell r="E147" t="str">
            <v xml:space="preserve">5.25 - Serviços Bancários </v>
          </cell>
          <cell r="F147">
            <v>90400888000142</v>
          </cell>
          <cell r="G147" t="str">
            <v>TARIFA SANTANDER</v>
          </cell>
          <cell r="H147" t="str">
            <v>S</v>
          </cell>
          <cell r="I147" t="str">
            <v>N</v>
          </cell>
          <cell r="J147" t="str">
            <v>497993/03122020</v>
          </cell>
          <cell r="K147">
            <v>44168</v>
          </cell>
          <cell r="M147" t="str">
            <v>26 -  Pernambuco</v>
          </cell>
          <cell r="N147">
            <v>7.5</v>
          </cell>
        </row>
        <row r="148">
          <cell r="C148" t="str">
            <v>HOSPITAL MESTRE VITALINO (COVID-19 CAMPANHA)</v>
          </cell>
          <cell r="E148" t="str">
            <v xml:space="preserve">5.25 - Serviços Bancários </v>
          </cell>
          <cell r="F148">
            <v>90400888000142</v>
          </cell>
          <cell r="G148" t="str">
            <v>TARIFA SANTANDER</v>
          </cell>
          <cell r="H148" t="str">
            <v>S</v>
          </cell>
          <cell r="I148" t="str">
            <v>N</v>
          </cell>
          <cell r="J148" t="str">
            <v>497993/20</v>
          </cell>
          <cell r="K148">
            <v>44176</v>
          </cell>
          <cell r="M148" t="str">
            <v>26 -  Pernambuco</v>
          </cell>
          <cell r="N148">
            <v>15</v>
          </cell>
        </row>
        <row r="149">
          <cell r="C149" t="str">
            <v>HOSPITAL MESTRE VITALINO (COVID-19 CAMPANHA)</v>
          </cell>
          <cell r="E149" t="str">
            <v xml:space="preserve">5.25 - Serviços Bancários </v>
          </cell>
          <cell r="F149">
            <v>90400888000142</v>
          </cell>
          <cell r="G149" t="str">
            <v>TARIFA SANTANDER</v>
          </cell>
          <cell r="H149" t="str">
            <v>S</v>
          </cell>
          <cell r="I149" t="str">
            <v>N</v>
          </cell>
          <cell r="J149" t="str">
            <v>12/2020-7</v>
          </cell>
          <cell r="K149">
            <v>44172</v>
          </cell>
          <cell r="M149" t="str">
            <v>26 -  Pernambuco</v>
          </cell>
          <cell r="N149">
            <v>7.5</v>
          </cell>
        </row>
        <row r="150">
          <cell r="C150" t="str">
            <v>HOSPITAL MESTRE VITALINO (COVID-19 CAMPANHA)</v>
          </cell>
          <cell r="E150" t="str">
            <v xml:space="preserve">5.25 - Serviços Bancários </v>
          </cell>
          <cell r="F150">
            <v>90400888000142</v>
          </cell>
          <cell r="G150" t="str">
            <v>TARIFA SANTANDER</v>
          </cell>
          <cell r="H150" t="str">
            <v>S</v>
          </cell>
          <cell r="I150" t="str">
            <v>N</v>
          </cell>
          <cell r="J150" t="str">
            <v>497993-20</v>
          </cell>
          <cell r="K150">
            <v>44175</v>
          </cell>
          <cell r="M150" t="str">
            <v>26 -  Pernambuco</v>
          </cell>
          <cell r="N150">
            <v>30</v>
          </cell>
        </row>
        <row r="151">
          <cell r="C151" t="str">
            <v>HOSPITAL MESTRE VITALINO (COVID-19 CAMPANHA)</v>
          </cell>
          <cell r="E151" t="str">
            <v xml:space="preserve">5.25 - Serviços Bancários </v>
          </cell>
          <cell r="F151">
            <v>90400888000142</v>
          </cell>
          <cell r="G151" t="str">
            <v>TARIFA SANTANDER</v>
          </cell>
          <cell r="H151" t="str">
            <v>S</v>
          </cell>
          <cell r="I151" t="str">
            <v>N</v>
          </cell>
          <cell r="J151" t="str">
            <v>750/2020</v>
          </cell>
          <cell r="K151">
            <v>44180</v>
          </cell>
          <cell r="M151" t="str">
            <v>26 -  Pernambuco</v>
          </cell>
          <cell r="N151">
            <v>7.5</v>
          </cell>
        </row>
        <row r="152">
          <cell r="C152" t="str">
            <v>HOSPITAL MESTRE VITALINO (COVID-19 CAMPANHA)</v>
          </cell>
          <cell r="E152" t="str">
            <v xml:space="preserve">5.25 - Serviços Bancários </v>
          </cell>
          <cell r="F152">
            <v>90400888000142</v>
          </cell>
          <cell r="G152" t="str">
            <v>TARIFA SANTANDER</v>
          </cell>
          <cell r="H152" t="str">
            <v>S</v>
          </cell>
          <cell r="I152" t="str">
            <v>N</v>
          </cell>
          <cell r="J152" t="str">
            <v>750/20</v>
          </cell>
          <cell r="K152">
            <v>44181</v>
          </cell>
          <cell r="M152" t="str">
            <v>26 -  Pernambuco</v>
          </cell>
          <cell r="N152">
            <v>7.5</v>
          </cell>
        </row>
        <row r="153">
          <cell r="C153" t="str">
            <v>HOSPITAL MESTRE VITALINO (COVID-19 CAMPANHA)</v>
          </cell>
          <cell r="E153" t="str">
            <v xml:space="preserve">5.25 - Serviços Bancários </v>
          </cell>
          <cell r="F153">
            <v>90400888000142</v>
          </cell>
          <cell r="G153" t="str">
            <v>TARIFA SANTANDER</v>
          </cell>
          <cell r="H153" t="str">
            <v>S</v>
          </cell>
          <cell r="I153" t="str">
            <v>N</v>
          </cell>
          <cell r="J153" t="str">
            <v>750-20</v>
          </cell>
          <cell r="K153">
            <v>44179</v>
          </cell>
          <cell r="M153" t="str">
            <v>26 -  Pernambuco</v>
          </cell>
          <cell r="N153">
            <v>7.5</v>
          </cell>
        </row>
        <row r="154">
          <cell r="C154" t="str">
            <v>HOSPITAL MESTRE VITALINO (COVID-19 CAMPANHA)</v>
          </cell>
          <cell r="E154" t="str">
            <v xml:space="preserve">5.25 - Serviços Bancários </v>
          </cell>
          <cell r="F154">
            <v>90400888000142</v>
          </cell>
          <cell r="G154" t="str">
            <v>TARIFA SANTANDER</v>
          </cell>
          <cell r="H154" t="str">
            <v>S</v>
          </cell>
          <cell r="I154" t="str">
            <v>N</v>
          </cell>
          <cell r="J154" t="str">
            <v>497993-2</v>
          </cell>
          <cell r="K154">
            <v>44183</v>
          </cell>
          <cell r="M154" t="str">
            <v>26 -  Pernambuco</v>
          </cell>
          <cell r="N154">
            <v>7.5</v>
          </cell>
        </row>
        <row r="155">
          <cell r="C155" t="str">
            <v>HOSPITAL MESTRE VITALINO (COVID-19 CAMPANHA)</v>
          </cell>
          <cell r="E155" t="str">
            <v xml:space="preserve">5.25 - Serviços Bancários </v>
          </cell>
          <cell r="F155">
            <v>90400888000142</v>
          </cell>
          <cell r="G155" t="str">
            <v>TARIFA SANTANDER</v>
          </cell>
          <cell r="H155" t="str">
            <v>S</v>
          </cell>
          <cell r="I155" t="str">
            <v>N</v>
          </cell>
          <cell r="J155" t="str">
            <v>75000</v>
          </cell>
          <cell r="K155">
            <v>44186</v>
          </cell>
          <cell r="M155" t="str">
            <v>26 -  Pernambuco</v>
          </cell>
          <cell r="N155">
            <v>7.5</v>
          </cell>
        </row>
        <row r="156">
          <cell r="C156" t="str">
            <v>HOSPITAL MESTRE VITALINO (COVID-19 CAMPANHA)</v>
          </cell>
          <cell r="E156" t="str">
            <v xml:space="preserve">5.25 - Serviços Bancários </v>
          </cell>
          <cell r="F156">
            <v>90400888000142</v>
          </cell>
          <cell r="G156" t="str">
            <v>TARIFA SANTANDER</v>
          </cell>
          <cell r="H156" t="str">
            <v>S</v>
          </cell>
          <cell r="I156" t="str">
            <v>N</v>
          </cell>
          <cell r="J156" t="str">
            <v>650/2021</v>
          </cell>
          <cell r="K156">
            <v>44188</v>
          </cell>
          <cell r="M156" t="str">
            <v>26 -  Pernambuco</v>
          </cell>
          <cell r="N156">
            <v>7.5</v>
          </cell>
        </row>
        <row r="157">
          <cell r="C157" t="str">
            <v>HOSPITAL MESTRE VITALINO (COVID-19 CAMPANHA)</v>
          </cell>
          <cell r="E157" t="str">
            <v xml:space="preserve">5.25 - Serviços Bancários </v>
          </cell>
          <cell r="F157">
            <v>90400888000142</v>
          </cell>
          <cell r="G157" t="str">
            <v>TARIFA SANTANDER</v>
          </cell>
          <cell r="H157" t="str">
            <v>S</v>
          </cell>
          <cell r="I157" t="str">
            <v>N</v>
          </cell>
          <cell r="J157" t="str">
            <v>653/2021</v>
          </cell>
          <cell r="K157">
            <v>44194</v>
          </cell>
          <cell r="M157" t="str">
            <v>26 -  Pernambuco</v>
          </cell>
          <cell r="N157">
            <v>7.5</v>
          </cell>
        </row>
        <row r="158">
          <cell r="C158" t="str">
            <v>HOSPITAL MESTRE VITALINO (COVID-19 CAMPANHA)</v>
          </cell>
          <cell r="E158" t="str">
            <v xml:space="preserve">5.25 - Serviços Bancários </v>
          </cell>
          <cell r="F158">
            <v>90400888000142</v>
          </cell>
          <cell r="G158" t="str">
            <v>TARIFA SANTANDER</v>
          </cell>
          <cell r="H158" t="str">
            <v>S</v>
          </cell>
          <cell r="I158" t="str">
            <v>N</v>
          </cell>
          <cell r="J158" t="str">
            <v>658/2021</v>
          </cell>
          <cell r="K158">
            <v>44196</v>
          </cell>
          <cell r="M158" t="str">
            <v>26 -  Pernambuco</v>
          </cell>
          <cell r="N158">
            <v>15</v>
          </cell>
        </row>
        <row r="159">
          <cell r="C159" t="str">
            <v>HOSPITAL MESTRE VITALINO (COVID-19 CAMPANHA)</v>
          </cell>
          <cell r="E159" t="str">
            <v>5.13 - Água e Esgoto</v>
          </cell>
          <cell r="F159">
            <v>9769035000164</v>
          </cell>
          <cell r="G159" t="str">
            <v>COMPESA - COMPANHIA PERNAMBUCANA DE SANEAMENTO</v>
          </cell>
          <cell r="H159" t="str">
            <v>S</v>
          </cell>
          <cell r="I159" t="str">
            <v>S</v>
          </cell>
          <cell r="J159" t="str">
            <v>202012103447679</v>
          </cell>
          <cell r="K159">
            <v>43838</v>
          </cell>
          <cell r="M159" t="str">
            <v>2611606 - Recife - PE</v>
          </cell>
          <cell r="N159">
            <v>1729.11</v>
          </cell>
        </row>
        <row r="160">
          <cell r="C160" t="str">
            <v>HOSPITAL MESTRE VITALINO (COVID-19 CAMPANHA)</v>
          </cell>
          <cell r="E160" t="str">
            <v>5.12 - Energia Elétrica</v>
          </cell>
          <cell r="F160">
            <v>10835932000108</v>
          </cell>
          <cell r="G160" t="str">
            <v>COMPANHIA ENERGETICA DE PERNAMBUCO</v>
          </cell>
          <cell r="H160" t="str">
            <v>S</v>
          </cell>
          <cell r="I160" t="str">
            <v>S</v>
          </cell>
          <cell r="J160" t="str">
            <v>138454999</v>
          </cell>
          <cell r="K160">
            <v>43835</v>
          </cell>
          <cell r="L160" t="str">
            <v>1240.614C.FA2F.FB1D.1327.EF20.9DD4.8C25</v>
          </cell>
          <cell r="M160" t="str">
            <v>2611606 - Recife - PE</v>
          </cell>
          <cell r="N160">
            <v>56380.66</v>
          </cell>
        </row>
        <row r="161">
          <cell r="C161" t="str">
            <v>HOSPITAL MESTRE VITALINO (COVID-19 CAMPANHA)</v>
          </cell>
          <cell r="E161" t="str">
            <v>5.3 - Locação de Máquinas e Equipamentos</v>
          </cell>
          <cell r="F161">
            <v>5097661000109</v>
          </cell>
          <cell r="G161" t="str">
            <v>CONTAGE CONSULTORIA</v>
          </cell>
          <cell r="H161" t="str">
            <v>S</v>
          </cell>
          <cell r="I161" t="str">
            <v>S</v>
          </cell>
          <cell r="J161" t="str">
            <v>002312</v>
          </cell>
          <cell r="K161">
            <v>44180</v>
          </cell>
          <cell r="M161" t="str">
            <v>2611606 - Recife - PE</v>
          </cell>
          <cell r="N161">
            <v>1300</v>
          </cell>
        </row>
        <row r="162">
          <cell r="C162" t="str">
            <v>HOSPITAL MESTRE VITALINO (COVID-19 CAMPANHA)</v>
          </cell>
          <cell r="E162" t="str">
            <v>5.8 - Locação de Veículos Automotores</v>
          </cell>
          <cell r="F162">
            <v>16670085049162</v>
          </cell>
          <cell r="G162" t="str">
            <v>LOCALIZA RENT A CAR S/A</v>
          </cell>
          <cell r="H162" t="str">
            <v>S</v>
          </cell>
          <cell r="I162" t="str">
            <v>S</v>
          </cell>
          <cell r="J162">
            <v>48516</v>
          </cell>
          <cell r="K162">
            <v>44174</v>
          </cell>
          <cell r="M162" t="str">
            <v>2604106 - Caruaru - PE</v>
          </cell>
          <cell r="N162">
            <v>1700</v>
          </cell>
        </row>
        <row r="163">
          <cell r="C163" t="str">
            <v>HOSPITAL MESTRE VITALINO (COVID-19 CAMPANHA)</v>
          </cell>
          <cell r="E163" t="str">
            <v>5.8 - Locação de Veículos Automotores</v>
          </cell>
          <cell r="F163">
            <v>16670085049162</v>
          </cell>
          <cell r="G163" t="str">
            <v>LOCALIZA RENT A CAR S/A</v>
          </cell>
          <cell r="H163" t="str">
            <v>S</v>
          </cell>
          <cell r="I163" t="str">
            <v>S</v>
          </cell>
          <cell r="J163">
            <v>48511</v>
          </cell>
          <cell r="K163">
            <v>44174</v>
          </cell>
          <cell r="M163" t="str">
            <v>2604106 - Caruaru - PE</v>
          </cell>
          <cell r="N163">
            <v>1700</v>
          </cell>
        </row>
        <row r="164">
          <cell r="E164" t="str">
            <v/>
          </cell>
          <cell r="I164" t="str">
            <v>S</v>
          </cell>
        </row>
        <row r="165">
          <cell r="C165" t="str">
            <v>HOSPITAL MESTRE VITALINO (COVID-19 CAMPANHA)</v>
          </cell>
          <cell r="E165" t="str">
            <v>5.16 - Serviços Médico-Hospitalares, Odotonlogia e Laboratoriais</v>
          </cell>
          <cell r="F165">
            <v>27816524000101</v>
          </cell>
          <cell r="G165" t="str">
            <v>CLINICA NEFROAGRESTE LTDA - ME</v>
          </cell>
          <cell r="H165" t="str">
            <v>S</v>
          </cell>
          <cell r="I165" t="str">
            <v>S</v>
          </cell>
          <cell r="J165" t="str">
            <v>85</v>
          </cell>
          <cell r="K165">
            <v>44189</v>
          </cell>
          <cell r="L165" t="str">
            <v>IZMZOBL9H</v>
          </cell>
          <cell r="M165" t="str">
            <v>2604106 - Caruaru - PE</v>
          </cell>
          <cell r="N165">
            <v>65500</v>
          </cell>
        </row>
        <row r="166">
          <cell r="C166" t="str">
            <v>HOSPITAL MESTRE VITALINO (COVID-19 CAMPANHA)</v>
          </cell>
          <cell r="E166" t="str">
            <v>5.16 - Serviços Médico-Hospitalares, Odotonlogia e Laboratoriais</v>
          </cell>
          <cell r="F166">
            <v>31145185000156</v>
          </cell>
          <cell r="G166" t="str">
            <v xml:space="preserve">CONSULT LAB </v>
          </cell>
          <cell r="H166" t="str">
            <v>S</v>
          </cell>
          <cell r="I166" t="str">
            <v>S</v>
          </cell>
          <cell r="J166" t="str">
            <v>000000223</v>
          </cell>
          <cell r="K166">
            <v>44193</v>
          </cell>
          <cell r="L166" t="str">
            <v>OVWA69086</v>
          </cell>
          <cell r="M166" t="str">
            <v>2609600 - Olinda - PE</v>
          </cell>
          <cell r="N166">
            <v>73704.78</v>
          </cell>
        </row>
        <row r="167">
          <cell r="C167" t="str">
            <v>HOSPITAL MESTRE VITALINO (COVID-19 CAMPANHA)</v>
          </cell>
          <cell r="E167" t="str">
            <v>5.15 - Serviços Domésticos</v>
          </cell>
          <cell r="F167">
            <v>27837083000124</v>
          </cell>
          <cell r="G167" t="str">
            <v>CLEAN HIGIENIZACAO DE TEXTEIS EIRELI-ME</v>
          </cell>
          <cell r="H167" t="str">
            <v>S</v>
          </cell>
          <cell r="I167" t="str">
            <v>S</v>
          </cell>
          <cell r="J167" t="str">
            <v>000000910</v>
          </cell>
          <cell r="K167">
            <v>44201</v>
          </cell>
          <cell r="L167" t="str">
            <v>OLSV16159</v>
          </cell>
          <cell r="M167" t="str">
            <v>2607901 - Jaboatão dos Guararapes - PE</v>
          </cell>
          <cell r="N167">
            <v>30831.27</v>
          </cell>
        </row>
        <row r="168">
          <cell r="C168" t="str">
            <v>HOSPITAL MESTRE VITALINO (COVID-19 CAMPANHA)</v>
          </cell>
          <cell r="E168" t="str">
            <v>5.10 - Detetização/Tratamento de Resíduos e Afins</v>
          </cell>
          <cell r="F168">
            <v>7575881000118</v>
          </cell>
          <cell r="G168" t="str">
            <v>SIM GESTAO AMBIENTAL SERVICOS LTDA</v>
          </cell>
          <cell r="H168" t="str">
            <v>S</v>
          </cell>
          <cell r="I168" t="str">
            <v>S</v>
          </cell>
          <cell r="J168" t="str">
            <v>1.021.462</v>
          </cell>
          <cell r="K168">
            <v>44196</v>
          </cell>
          <cell r="L168" t="str">
            <v>TPSJY5DQR</v>
          </cell>
          <cell r="M168" t="str">
            <v>2507507 - João Pessoa - PB</v>
          </cell>
          <cell r="N168">
            <v>37650</v>
          </cell>
        </row>
        <row r="169">
          <cell r="C169" t="str">
            <v>HOSPITAL MESTRE VITALINO (COVID-19 CAMPANHA)</v>
          </cell>
          <cell r="E169" t="str">
            <v>5.22 - Vigilância Ostensiva / Monitorada</v>
          </cell>
          <cell r="F169">
            <v>24402663000109</v>
          </cell>
          <cell r="G169" t="str">
            <v>BUNKER SEGURANCA E VIGILANCIA</v>
          </cell>
          <cell r="H169" t="str">
            <v>S</v>
          </cell>
          <cell r="I169" t="str">
            <v>S</v>
          </cell>
          <cell r="J169" t="str">
            <v>00000959</v>
          </cell>
          <cell r="K169">
            <v>44187</v>
          </cell>
          <cell r="L169" t="str">
            <v>JPUH-CSJF</v>
          </cell>
          <cell r="M169" t="str">
            <v>2611606 - Recife - PE</v>
          </cell>
          <cell r="N169">
            <v>17006.75</v>
          </cell>
        </row>
        <row r="170">
          <cell r="C170" t="str">
            <v>HOSPITAL MESTRE VITALINO (COVID-19 CAMPANHA)</v>
          </cell>
          <cell r="E170" t="str">
            <v>5.5 - Reparo e Manutenção de Máquinas e Equipamentos</v>
          </cell>
          <cell r="F170">
            <v>18204483000101</v>
          </cell>
          <cell r="G170" t="str">
            <v>WAGNER FERNANDES SALES DA SILVA E CIA LTDA</v>
          </cell>
          <cell r="H170" t="str">
            <v>S</v>
          </cell>
          <cell r="I170" t="str">
            <v>S</v>
          </cell>
          <cell r="J170" t="str">
            <v>2937</v>
          </cell>
          <cell r="K170">
            <v>44193</v>
          </cell>
          <cell r="L170" t="str">
            <v>BQIFRCIXJ</v>
          </cell>
          <cell r="M170" t="str">
            <v>2704302 - Maceió - AL</v>
          </cell>
          <cell r="N170">
            <v>2455.62</v>
          </cell>
        </row>
        <row r="171">
          <cell r="C171" t="str">
            <v>HOSPITAL MESTRE VITALINO (COVID-19 CAMPANHA)</v>
          </cell>
          <cell r="E171" t="str">
            <v>5.99 - Outros Serviços de Terceiros Pessoa Jurídica</v>
          </cell>
          <cell r="F171">
            <v>11587975003361</v>
          </cell>
          <cell r="G171" t="str">
            <v>ONLINE CERTIFICADORA LTDA</v>
          </cell>
          <cell r="H171" t="str">
            <v>S</v>
          </cell>
          <cell r="I171" t="str">
            <v>S</v>
          </cell>
          <cell r="J171" t="str">
            <v>00681538</v>
          </cell>
          <cell r="K171">
            <v>44175</v>
          </cell>
          <cell r="L171" t="str">
            <v>UYVE-GBAF</v>
          </cell>
          <cell r="M171" t="str">
            <v>3550308 - São Paulo - SP</v>
          </cell>
          <cell r="N171">
            <v>5470</v>
          </cell>
        </row>
        <row r="172">
          <cell r="C172" t="str">
            <v>HOSPITAL MESTRE VITALINO (COVID-19 CAMPANHA)</v>
          </cell>
          <cell r="E172" t="str">
            <v>5.99 - Outros Serviços de Terceiros Pessoa Jurídica</v>
          </cell>
          <cell r="F172">
            <v>34028316000294</v>
          </cell>
          <cell r="G172" t="str">
            <v>EMPRESA BRASILEIRA DE CORREIOS E TELEGRAFOS</v>
          </cell>
          <cell r="H172" t="str">
            <v>S</v>
          </cell>
          <cell r="I172" t="str">
            <v>S</v>
          </cell>
          <cell r="K172">
            <v>44166</v>
          </cell>
          <cell r="L172" t="str">
            <v>MZ711635485BR</v>
          </cell>
          <cell r="M172" t="str">
            <v>3304557 - Rio de Janeiro - RJ</v>
          </cell>
          <cell r="N172">
            <v>27.5</v>
          </cell>
        </row>
        <row r="173">
          <cell r="C173" t="str">
            <v>HOSPITAL MESTRE VITALINO (COVID-19 CAMPANHA)</v>
          </cell>
          <cell r="E173" t="str">
            <v>5.5 - Reparo e Manutenção de Máquinas e Equipamentos</v>
          </cell>
          <cell r="F173">
            <v>22797545000103</v>
          </cell>
          <cell r="G173" t="str">
            <v>LENOVO COMERCIAL E DISTRIB LIMITADA</v>
          </cell>
          <cell r="H173" t="str">
            <v>S</v>
          </cell>
          <cell r="I173" t="str">
            <v>S</v>
          </cell>
          <cell r="J173" t="str">
            <v>21308</v>
          </cell>
          <cell r="K173">
            <v>44170</v>
          </cell>
          <cell r="L173" t="str">
            <v>8P6.PIW.TFN</v>
          </cell>
          <cell r="M173" t="str">
            <v>3520509 - Indaiatuba - SP</v>
          </cell>
          <cell r="N173">
            <v>1286.02</v>
          </cell>
        </row>
        <row r="174">
          <cell r="E174" t="str">
            <v/>
          </cell>
          <cell r="I174" t="str">
            <v>S</v>
          </cell>
        </row>
        <row r="175">
          <cell r="E175" t="str">
            <v/>
          </cell>
          <cell r="I175" t="str">
            <v>S</v>
          </cell>
        </row>
        <row r="176">
          <cell r="E176" t="str">
            <v/>
          </cell>
          <cell r="I176" t="str">
            <v>S</v>
          </cell>
        </row>
        <row r="177">
          <cell r="C177" t="str">
            <v>HOSPITAL MESTRE VITALINO (COVID-19 CAMPANHA)</v>
          </cell>
          <cell r="E177" t="str">
            <v>3.4 - Material Farmacológico</v>
          </cell>
          <cell r="F177">
            <v>11563145000117</v>
          </cell>
          <cell r="G177" t="str">
            <v>COMERCIAL MOSTAERT LTDA</v>
          </cell>
          <cell r="H177" t="str">
            <v>B</v>
          </cell>
          <cell r="I177" t="str">
            <v>S</v>
          </cell>
          <cell r="J177" t="str">
            <v>000.083.133</v>
          </cell>
          <cell r="K177">
            <v>44166</v>
          </cell>
          <cell r="L177" t="str">
            <v>26201111563145000117550010000831331001646188</v>
          </cell>
          <cell r="M177" t="str">
            <v>26 -  Pernambuco</v>
          </cell>
          <cell r="N177">
            <v>1006</v>
          </cell>
        </row>
        <row r="178">
          <cell r="C178" t="str">
            <v>HOSPITAL MESTRE VITALINO (COVID-19 CAMPANHA)</v>
          </cell>
          <cell r="E178" t="str">
            <v>3.4 - Material Farmacológico</v>
          </cell>
          <cell r="F178">
            <v>12882932000194</v>
          </cell>
          <cell r="G178" t="str">
            <v>EXOMED REPRES DE MED LTDA</v>
          </cell>
          <cell r="H178" t="str">
            <v>B</v>
          </cell>
          <cell r="I178" t="str">
            <v>S</v>
          </cell>
          <cell r="J178">
            <v>146571</v>
          </cell>
          <cell r="K178">
            <v>44167</v>
          </cell>
          <cell r="L178" t="str">
            <v>26201212882932000194550010001465711659175162</v>
          </cell>
          <cell r="M178" t="str">
            <v>26 -  Pernambuco</v>
          </cell>
          <cell r="N178">
            <v>5703.04</v>
          </cell>
        </row>
        <row r="179">
          <cell r="C179" t="str">
            <v>HOSPITAL MESTRE VITALINO (COVID-19 CAMPANHA)</v>
          </cell>
          <cell r="E179" t="str">
            <v>3.4 - Material Farmacológico</v>
          </cell>
          <cell r="F179">
            <v>11563145000117</v>
          </cell>
          <cell r="G179" t="str">
            <v>COMERCIAL MOSTAERT LTDA</v>
          </cell>
          <cell r="H179" t="str">
            <v>B</v>
          </cell>
          <cell r="I179" t="str">
            <v>S</v>
          </cell>
          <cell r="J179" t="str">
            <v>000.083.473</v>
          </cell>
          <cell r="K179">
            <v>44169</v>
          </cell>
          <cell r="L179" t="str">
            <v>26201211563145000117550010000834731001655026</v>
          </cell>
          <cell r="M179" t="str">
            <v>26 -  Pernambuco</v>
          </cell>
          <cell r="N179">
            <v>4714.8</v>
          </cell>
        </row>
        <row r="180">
          <cell r="C180" t="str">
            <v>HOSPITAL MESTRE VITALINO (COVID-19 CAMPANHA)</v>
          </cell>
          <cell r="E180" t="str">
            <v>3.4 - Material Farmacológico</v>
          </cell>
          <cell r="F180">
            <v>12420164001048</v>
          </cell>
          <cell r="G180" t="str">
            <v>CM HOSPITALAR S A</v>
          </cell>
          <cell r="H180" t="str">
            <v>B</v>
          </cell>
          <cell r="I180" t="str">
            <v>S</v>
          </cell>
          <cell r="J180">
            <v>82637</v>
          </cell>
          <cell r="K180">
            <v>44169</v>
          </cell>
          <cell r="L180" t="str">
            <v>26201212420164001048550010000826371100196693</v>
          </cell>
          <cell r="M180" t="str">
            <v>26 -  Pernambuco</v>
          </cell>
          <cell r="N180">
            <v>1208.76</v>
          </cell>
        </row>
        <row r="181">
          <cell r="C181" t="str">
            <v>HOSPITAL MESTRE VITALINO (COVID-19 CAMPANHA)</v>
          </cell>
          <cell r="E181" t="str">
            <v>3.4 - Material Farmacológico</v>
          </cell>
          <cell r="F181">
            <v>12882932000194</v>
          </cell>
          <cell r="G181" t="str">
            <v>EXOMED REPRES DE MED LTDA</v>
          </cell>
          <cell r="H181" t="str">
            <v>B</v>
          </cell>
          <cell r="I181" t="str">
            <v>S</v>
          </cell>
          <cell r="J181">
            <v>146658</v>
          </cell>
          <cell r="K181">
            <v>44172</v>
          </cell>
          <cell r="L181" t="str">
            <v>26201212882932000194550010001466581947471992</v>
          </cell>
          <cell r="M181" t="str">
            <v>26 -  Pernambuco</v>
          </cell>
          <cell r="N181">
            <v>4897.0600000000004</v>
          </cell>
        </row>
        <row r="182">
          <cell r="C182" t="str">
            <v>HOSPITAL MESTRE VITALINO (COVID-19 CAMPANHA)</v>
          </cell>
          <cell r="E182" t="str">
            <v>3.4 - Material Farmacológico</v>
          </cell>
          <cell r="F182">
            <v>7484373000124</v>
          </cell>
          <cell r="G182" t="str">
            <v>UNI HOSPITALAR LTDA  EPP</v>
          </cell>
          <cell r="H182" t="str">
            <v>B</v>
          </cell>
          <cell r="I182" t="str">
            <v>S</v>
          </cell>
          <cell r="J182" t="str">
            <v>000.112.452</v>
          </cell>
          <cell r="K182">
            <v>44172</v>
          </cell>
          <cell r="L182" t="str">
            <v>26201207484373000124550010001124521901345907</v>
          </cell>
          <cell r="M182" t="str">
            <v>26 -  Pernambuco</v>
          </cell>
          <cell r="N182">
            <v>7737.1</v>
          </cell>
        </row>
        <row r="183">
          <cell r="C183" t="str">
            <v>HOSPITAL MESTRE VITALINO (COVID-19 CAMPANHA)</v>
          </cell>
          <cell r="E183" t="str">
            <v>3.4 - Material Farmacológico</v>
          </cell>
          <cell r="F183">
            <v>8077211000134</v>
          </cell>
          <cell r="G183" t="str">
            <v>T S COMERCIAL DE MEDICAMENTOS</v>
          </cell>
          <cell r="H183" t="str">
            <v>B</v>
          </cell>
          <cell r="I183" t="str">
            <v>S</v>
          </cell>
          <cell r="J183" t="str">
            <v>000.047.105</v>
          </cell>
          <cell r="K183">
            <v>44172</v>
          </cell>
          <cell r="L183" t="str">
            <v>23201208077211000134550010000471051607740856</v>
          </cell>
          <cell r="M183" t="str">
            <v>23 -  Ceará</v>
          </cell>
          <cell r="N183">
            <v>11849.04</v>
          </cell>
        </row>
        <row r="184">
          <cell r="C184" t="str">
            <v>HOSPITAL MESTRE VITALINO (COVID-19 CAMPANHA)</v>
          </cell>
          <cell r="E184" t="str">
            <v>3.4 - Material Farmacológico</v>
          </cell>
          <cell r="F184">
            <v>11563145000117</v>
          </cell>
          <cell r="G184" t="str">
            <v>COMERCIAL MOSTAERT LTDA</v>
          </cell>
          <cell r="H184" t="str">
            <v>B</v>
          </cell>
          <cell r="I184" t="str">
            <v>S</v>
          </cell>
          <cell r="J184" t="str">
            <v>000.083.129</v>
          </cell>
          <cell r="K184">
            <v>44173</v>
          </cell>
          <cell r="L184" t="str">
            <v>26201111563145000117550010000831291001646010</v>
          </cell>
          <cell r="M184" t="str">
            <v>26 -  Pernambuco</v>
          </cell>
          <cell r="N184">
            <v>7698.25</v>
          </cell>
        </row>
        <row r="185">
          <cell r="C185" t="str">
            <v>HOSPITAL MESTRE VITALINO (COVID-19 CAMPANHA)</v>
          </cell>
          <cell r="E185" t="str">
            <v>3.4 - Material Farmacológico</v>
          </cell>
          <cell r="F185">
            <v>8674752000140</v>
          </cell>
          <cell r="G185" t="str">
            <v>CIRURGICA MONTEBELLO LTDA</v>
          </cell>
          <cell r="H185" t="str">
            <v>B</v>
          </cell>
          <cell r="I185" t="str">
            <v>S</v>
          </cell>
          <cell r="J185" t="str">
            <v>000.093.728</v>
          </cell>
          <cell r="K185">
            <v>44173</v>
          </cell>
          <cell r="L185" t="str">
            <v>26201208674752000140550010000937281078323316</v>
          </cell>
          <cell r="M185" t="str">
            <v>26 -  Pernambuco</v>
          </cell>
          <cell r="N185">
            <v>127.56</v>
          </cell>
        </row>
        <row r="186">
          <cell r="C186" t="str">
            <v>HOSPITAL MESTRE VITALINO (COVID-19 CAMPANHA)</v>
          </cell>
          <cell r="E186" t="str">
            <v>3.4 - Material Farmacológico</v>
          </cell>
          <cell r="F186">
            <v>22580510000118</v>
          </cell>
          <cell r="G186" t="str">
            <v>UNIFAR DISTRIBUIDORA DE MEDICAMENTOS</v>
          </cell>
          <cell r="H186" t="str">
            <v>B</v>
          </cell>
          <cell r="I186" t="str">
            <v>S</v>
          </cell>
          <cell r="J186" t="str">
            <v>000.038.984</v>
          </cell>
          <cell r="K186">
            <v>44173</v>
          </cell>
          <cell r="L186" t="str">
            <v>26201222580510000118550010000389841000236729</v>
          </cell>
          <cell r="M186" t="str">
            <v>26 -  Pernambuco</v>
          </cell>
          <cell r="N186">
            <v>1001.5</v>
          </cell>
        </row>
        <row r="187">
          <cell r="C187" t="str">
            <v>HOSPITAL MESTRE VITALINO (COVID-19 CAMPANHA)</v>
          </cell>
          <cell r="E187" t="str">
            <v>3.4 - Material Farmacológico</v>
          </cell>
          <cell r="F187">
            <v>9137934000225</v>
          </cell>
          <cell r="G187" t="str">
            <v>NORDICA DISTRIBUIDORA HOSPITALAR LTDA</v>
          </cell>
          <cell r="H187" t="str">
            <v>B</v>
          </cell>
          <cell r="I187" t="str">
            <v>S</v>
          </cell>
          <cell r="J187" t="str">
            <v>000.002.616</v>
          </cell>
          <cell r="K187">
            <v>44173</v>
          </cell>
          <cell r="L187" t="str">
            <v>26201209137934000225558880000026161699235064</v>
          </cell>
          <cell r="M187" t="str">
            <v>26 -  Pernambuco</v>
          </cell>
          <cell r="N187">
            <v>2635.25</v>
          </cell>
        </row>
        <row r="188">
          <cell r="C188" t="str">
            <v>HOSPITAL MESTRE VITALINO (COVID-19 CAMPANHA)</v>
          </cell>
          <cell r="E188" t="str">
            <v>3.4 - Material Farmacológico</v>
          </cell>
          <cell r="F188">
            <v>44734671000151</v>
          </cell>
          <cell r="G188" t="str">
            <v>CRISTALIA PROD QUIM FARMACEUTICOS LTDA</v>
          </cell>
          <cell r="H188" t="str">
            <v>B</v>
          </cell>
          <cell r="I188" t="str">
            <v>S</v>
          </cell>
          <cell r="J188">
            <v>2815324</v>
          </cell>
          <cell r="K188">
            <v>44174</v>
          </cell>
          <cell r="L188" t="str">
            <v>35201244734671000151550100028153241934788855</v>
          </cell>
          <cell r="M188" t="str">
            <v>35 -  São Paulo</v>
          </cell>
          <cell r="N188">
            <v>13300</v>
          </cell>
        </row>
        <row r="189">
          <cell r="C189" t="str">
            <v>HOSPITAL MESTRE VITALINO (COVID-19 CAMPANHA)</v>
          </cell>
          <cell r="E189" t="str">
            <v>3.4 - Material Farmacológico</v>
          </cell>
          <cell r="F189">
            <v>12882932000194</v>
          </cell>
          <cell r="G189" t="str">
            <v>EXOMED REPRES DE MED LTDA</v>
          </cell>
          <cell r="H189" t="str">
            <v>B</v>
          </cell>
          <cell r="I189" t="str">
            <v>S</v>
          </cell>
          <cell r="J189">
            <v>146743</v>
          </cell>
          <cell r="K189">
            <v>44174</v>
          </cell>
          <cell r="L189" t="str">
            <v>26201212882932000194550010001467431814506283</v>
          </cell>
          <cell r="M189" t="str">
            <v>26 -  Pernambuco</v>
          </cell>
          <cell r="N189">
            <v>2343.71</v>
          </cell>
        </row>
        <row r="190">
          <cell r="C190" t="str">
            <v>HOSPITAL MESTRE VITALINO (COVID-19 CAMPANHA)</v>
          </cell>
          <cell r="E190" t="str">
            <v>3.4 - Material Farmacológico</v>
          </cell>
          <cell r="F190">
            <v>35520964000145</v>
          </cell>
          <cell r="G190" t="str">
            <v>FARMACIA ROCHA</v>
          </cell>
          <cell r="H190" t="str">
            <v>B</v>
          </cell>
          <cell r="I190" t="str">
            <v>S</v>
          </cell>
          <cell r="J190">
            <v>115547</v>
          </cell>
          <cell r="K190">
            <v>44174</v>
          </cell>
          <cell r="L190" t="str">
            <v>26201235520964000145650020001155471958328026</v>
          </cell>
          <cell r="M190" t="str">
            <v>26 -  Pernambuco</v>
          </cell>
          <cell r="N190">
            <v>70.400000000000006</v>
          </cell>
        </row>
        <row r="191">
          <cell r="C191" t="str">
            <v>HOSPITAL MESTRE VITALINO (COVID-19 CAMPANHA)</v>
          </cell>
          <cell r="E191" t="str">
            <v>3.4 - Material Farmacológico</v>
          </cell>
          <cell r="F191">
            <v>11563145000117</v>
          </cell>
          <cell r="G191" t="str">
            <v>COMERCIAL MOSTAERT LTDA</v>
          </cell>
          <cell r="H191" t="str">
            <v>B</v>
          </cell>
          <cell r="I191" t="str">
            <v>S</v>
          </cell>
          <cell r="J191" t="str">
            <v>000.083.756</v>
          </cell>
          <cell r="K191">
            <v>44175</v>
          </cell>
          <cell r="L191" t="str">
            <v>26201211563145000117550010000837561001661595</v>
          </cell>
          <cell r="M191" t="str">
            <v>26 -  Pernambuco</v>
          </cell>
          <cell r="N191">
            <v>6400</v>
          </cell>
        </row>
        <row r="192">
          <cell r="C192" t="str">
            <v>HOSPITAL MESTRE VITALINO (COVID-19 CAMPANHA)</v>
          </cell>
          <cell r="E192" t="str">
            <v>3.4 - Material Farmacológico</v>
          </cell>
          <cell r="F192">
            <v>49324221000880</v>
          </cell>
          <cell r="G192" t="str">
            <v>FRESENIUS KABI BRASIL LTDA</v>
          </cell>
          <cell r="H192" t="str">
            <v>B</v>
          </cell>
          <cell r="I192" t="str">
            <v>S</v>
          </cell>
          <cell r="J192">
            <v>193065</v>
          </cell>
          <cell r="K192">
            <v>44175</v>
          </cell>
          <cell r="L192" t="str">
            <v>23201249324221000880550000001930651064083491</v>
          </cell>
          <cell r="M192" t="str">
            <v>23 -  Ceará</v>
          </cell>
          <cell r="N192">
            <v>8692.92</v>
          </cell>
        </row>
        <row r="193">
          <cell r="C193" t="str">
            <v>HOSPITAL MESTRE VITALINO (COVID-19 CAMPANHA)</v>
          </cell>
          <cell r="E193" t="str">
            <v>3.4 - Material Farmacológico</v>
          </cell>
          <cell r="F193">
            <v>67729178000653</v>
          </cell>
          <cell r="G193" t="str">
            <v>COMERCIAL CIRURGICA RIOCLARENSE LTDA</v>
          </cell>
          <cell r="H193" t="str">
            <v>B</v>
          </cell>
          <cell r="I193" t="str">
            <v>S</v>
          </cell>
          <cell r="J193">
            <v>1303</v>
          </cell>
          <cell r="K193">
            <v>44175</v>
          </cell>
          <cell r="L193" t="str">
            <v>26201267729178000653550010000013031254676120</v>
          </cell>
          <cell r="M193" t="str">
            <v>26 -  Pernambuco</v>
          </cell>
          <cell r="N193">
            <v>1068.8</v>
          </cell>
        </row>
        <row r="194">
          <cell r="C194" t="str">
            <v>HOSPITAL MESTRE VITALINO (COVID-19 CAMPANHA)</v>
          </cell>
          <cell r="E194" t="str">
            <v>3.4 - Material Farmacológico</v>
          </cell>
          <cell r="F194">
            <v>35520964000145</v>
          </cell>
          <cell r="G194" t="str">
            <v>FARMACIA ROCHA</v>
          </cell>
          <cell r="H194" t="str">
            <v>B</v>
          </cell>
          <cell r="I194" t="str">
            <v>S</v>
          </cell>
          <cell r="J194">
            <v>115749</v>
          </cell>
          <cell r="K194">
            <v>44176</v>
          </cell>
          <cell r="L194" t="str">
            <v>26201235520964000145650020001157491566770776</v>
          </cell>
          <cell r="M194" t="str">
            <v>26 -  Pernambuco</v>
          </cell>
          <cell r="N194">
            <v>30</v>
          </cell>
        </row>
        <row r="195">
          <cell r="C195" t="str">
            <v>HOSPITAL MESTRE VITALINO (COVID-19 CAMPANHA)</v>
          </cell>
          <cell r="E195" t="str">
            <v>3.4 - Material Farmacológico</v>
          </cell>
          <cell r="F195">
            <v>44734671000151</v>
          </cell>
          <cell r="G195" t="str">
            <v>CRISTALIA PROD QUIM FARMACEUTICOS LTDA</v>
          </cell>
          <cell r="H195" t="str">
            <v>B</v>
          </cell>
          <cell r="I195" t="str">
            <v>S</v>
          </cell>
          <cell r="J195">
            <v>2814941</v>
          </cell>
          <cell r="K195">
            <v>44179</v>
          </cell>
          <cell r="L195" t="str">
            <v>35201244734671000151550100028149411779860607</v>
          </cell>
          <cell r="M195" t="str">
            <v>35 -  São Paulo</v>
          </cell>
          <cell r="N195">
            <v>500.5</v>
          </cell>
        </row>
        <row r="196">
          <cell r="C196" t="str">
            <v>HOSPITAL MESTRE VITALINO (COVID-19 CAMPANHA)</v>
          </cell>
          <cell r="E196" t="str">
            <v>3.4 - Material Farmacológico</v>
          </cell>
          <cell r="F196">
            <v>3817043000152</v>
          </cell>
          <cell r="G196" t="str">
            <v>PHARMAPLUS LTDA EPP</v>
          </cell>
          <cell r="H196" t="str">
            <v>B</v>
          </cell>
          <cell r="I196" t="str">
            <v>S</v>
          </cell>
          <cell r="J196" t="str">
            <v>000.026.270</v>
          </cell>
          <cell r="K196">
            <v>44179</v>
          </cell>
          <cell r="L196" t="str">
            <v>26201203817043000152550010000262701073807812</v>
          </cell>
          <cell r="M196" t="str">
            <v>26 -  Pernambuco</v>
          </cell>
          <cell r="N196">
            <v>154.1</v>
          </cell>
        </row>
        <row r="197">
          <cell r="C197" t="str">
            <v>HOSPITAL MESTRE VITALINO (COVID-19 CAMPANHA)</v>
          </cell>
          <cell r="E197" t="str">
            <v>3.4 - Material Farmacológico</v>
          </cell>
          <cell r="F197">
            <v>4301884000175</v>
          </cell>
          <cell r="G197" t="str">
            <v>AUROBINDO PHARMA IND FARM LIMITADA</v>
          </cell>
          <cell r="H197" t="str">
            <v>B</v>
          </cell>
          <cell r="I197" t="str">
            <v>S</v>
          </cell>
          <cell r="J197">
            <v>60489</v>
          </cell>
          <cell r="K197">
            <v>44179</v>
          </cell>
          <cell r="L197" t="str">
            <v>52201104301884000175550010000604891156611804</v>
          </cell>
          <cell r="M197" t="str">
            <v>52 -  Goiás</v>
          </cell>
          <cell r="N197">
            <v>8550</v>
          </cell>
        </row>
        <row r="198">
          <cell r="C198" t="str">
            <v>HOSPITAL MESTRE VITALINO (COVID-19 CAMPANHA)</v>
          </cell>
          <cell r="E198" t="str">
            <v>3.4 - Material Farmacológico</v>
          </cell>
          <cell r="F198">
            <v>8077211000134</v>
          </cell>
          <cell r="G198" t="str">
            <v>T S COMERCIAL DE MEDICAMENTOS</v>
          </cell>
          <cell r="H198" t="str">
            <v>B</v>
          </cell>
          <cell r="I198" t="str">
            <v>S</v>
          </cell>
          <cell r="J198" t="str">
            <v>000.047.307</v>
          </cell>
          <cell r="K198">
            <v>44179</v>
          </cell>
          <cell r="L198" t="str">
            <v>23201208077211000134550010000473071824222573</v>
          </cell>
          <cell r="M198" t="str">
            <v>23 -  Ceará</v>
          </cell>
          <cell r="N198">
            <v>29025</v>
          </cell>
        </row>
        <row r="199">
          <cell r="C199" t="str">
            <v>HOSPITAL MESTRE VITALINO (COVID-19 CAMPANHA)</v>
          </cell>
          <cell r="E199" t="str">
            <v>3.4 - Material Farmacológico</v>
          </cell>
          <cell r="F199">
            <v>10854165000346</v>
          </cell>
          <cell r="G199" t="str">
            <v>F  F DISTRIB. DE PROD. FARMACEUT. LTDA</v>
          </cell>
          <cell r="H199" t="str">
            <v>B</v>
          </cell>
          <cell r="I199" t="str">
            <v>S</v>
          </cell>
          <cell r="J199">
            <v>86624</v>
          </cell>
          <cell r="K199">
            <v>44179</v>
          </cell>
          <cell r="L199" t="str">
            <v>23201210854165000346550010000866241674647889</v>
          </cell>
          <cell r="M199" t="str">
            <v>23 -  Ceará</v>
          </cell>
          <cell r="N199">
            <v>4920</v>
          </cell>
        </row>
        <row r="200">
          <cell r="C200" t="str">
            <v>HOSPITAL MESTRE VITALINO (COVID-19 CAMPANHA)</v>
          </cell>
          <cell r="E200" t="str">
            <v>3.4 - Material Farmacológico</v>
          </cell>
          <cell r="F200">
            <v>7484373000124</v>
          </cell>
          <cell r="G200" t="str">
            <v>UNI HOSPITALAR LTDA  EPP</v>
          </cell>
          <cell r="H200" t="str">
            <v>B</v>
          </cell>
          <cell r="I200" t="str">
            <v>S</v>
          </cell>
          <cell r="J200" t="str">
            <v>000.113.080</v>
          </cell>
          <cell r="K200">
            <v>44180</v>
          </cell>
          <cell r="L200" t="str">
            <v>26201207484373000124550010001130801519728328</v>
          </cell>
          <cell r="M200" t="str">
            <v>26 -  Pernambuco</v>
          </cell>
          <cell r="N200">
            <v>5454</v>
          </cell>
        </row>
        <row r="201">
          <cell r="C201" t="str">
            <v>HOSPITAL MESTRE VITALINO (COVID-19 CAMPANHA)</v>
          </cell>
          <cell r="E201" t="str">
            <v>3.4 - Material Farmacológico</v>
          </cell>
          <cell r="F201">
            <v>67729178000653</v>
          </cell>
          <cell r="G201" t="str">
            <v>COMERCIAL C RIOCLARENSE LTDA</v>
          </cell>
          <cell r="H201" t="str">
            <v>B</v>
          </cell>
          <cell r="I201" t="str">
            <v>S</v>
          </cell>
          <cell r="J201">
            <v>1376297</v>
          </cell>
          <cell r="K201">
            <v>44180</v>
          </cell>
          <cell r="L201" t="str">
            <v>35201267729178000491550010013762971733208447</v>
          </cell>
          <cell r="M201" t="str">
            <v>35 -  São Paulo</v>
          </cell>
          <cell r="N201">
            <v>1824.2</v>
          </cell>
        </row>
        <row r="202">
          <cell r="C202" t="str">
            <v>HOSPITAL MESTRE VITALINO (COVID-19 CAMPANHA)</v>
          </cell>
          <cell r="E202" t="str">
            <v>3.4 - Material Farmacológico</v>
          </cell>
          <cell r="F202">
            <v>37687924000118</v>
          </cell>
          <cell r="G202" t="str">
            <v>ISOMED COMERCIO DE MEDICAMENTOS LTDA</v>
          </cell>
          <cell r="H202" t="str">
            <v>B</v>
          </cell>
          <cell r="I202" t="str">
            <v>S</v>
          </cell>
          <cell r="J202" t="str">
            <v>000.000.028</v>
          </cell>
          <cell r="K202">
            <v>44181</v>
          </cell>
          <cell r="L202" t="str">
            <v>23201237687924000118550010000000281571405690</v>
          </cell>
          <cell r="M202" t="str">
            <v>23 -  Ceará</v>
          </cell>
          <cell r="N202">
            <v>1200</v>
          </cell>
        </row>
        <row r="203">
          <cell r="C203" t="str">
            <v>HOSPITAL MESTRE VITALINO (COVID-19 CAMPANHA)</v>
          </cell>
          <cell r="E203" t="str">
            <v>3.4 - Material Farmacológico</v>
          </cell>
          <cell r="F203">
            <v>37687924000118</v>
          </cell>
          <cell r="G203" t="str">
            <v>ISOMED COMERCIO DE MEDICAMENTOS LTDA</v>
          </cell>
          <cell r="H203" t="str">
            <v>B</v>
          </cell>
          <cell r="I203" t="str">
            <v>S</v>
          </cell>
          <cell r="J203" t="str">
            <v>000.000.030</v>
          </cell>
          <cell r="K203">
            <v>44181</v>
          </cell>
          <cell r="L203" t="str">
            <v>23201237687924000118550010000000301397292935</v>
          </cell>
          <cell r="M203" t="str">
            <v>23 -  Ceará</v>
          </cell>
          <cell r="N203">
            <v>1200</v>
          </cell>
        </row>
        <row r="204">
          <cell r="C204" t="str">
            <v>HOSPITAL MESTRE VITALINO (COVID-19 CAMPANHA)</v>
          </cell>
          <cell r="E204" t="str">
            <v>3.4 - Material Farmacológico</v>
          </cell>
          <cell r="F204">
            <v>11563145000117</v>
          </cell>
          <cell r="G204" t="str">
            <v>COMERCIAL MOSTAERT LTDA</v>
          </cell>
          <cell r="H204" t="str">
            <v>B</v>
          </cell>
          <cell r="I204" t="str">
            <v>S</v>
          </cell>
          <cell r="J204" t="str">
            <v>000.084.419</v>
          </cell>
          <cell r="K204">
            <v>44183</v>
          </cell>
          <cell r="L204" t="str">
            <v>26201211563145000117550010000844191001677585</v>
          </cell>
          <cell r="M204" t="str">
            <v>26 -  Pernambuco</v>
          </cell>
          <cell r="N204">
            <v>4000</v>
          </cell>
        </row>
        <row r="205">
          <cell r="C205" t="str">
            <v>HOSPITAL MESTRE VITALINO (COVID-19 CAMPANHA)</v>
          </cell>
          <cell r="E205" t="str">
            <v>3.4 - Material Farmacológico</v>
          </cell>
          <cell r="F205">
            <v>8778201000126</v>
          </cell>
          <cell r="G205" t="str">
            <v>DROGAFONTE LTDA</v>
          </cell>
          <cell r="H205" t="str">
            <v>B</v>
          </cell>
          <cell r="I205" t="str">
            <v>S</v>
          </cell>
          <cell r="J205">
            <v>326892</v>
          </cell>
          <cell r="K205">
            <v>44183</v>
          </cell>
          <cell r="L205" t="str">
            <v>26201208778201000126550010003268921054446060</v>
          </cell>
          <cell r="M205" t="str">
            <v>26 -  Pernambuco</v>
          </cell>
          <cell r="N205">
            <v>22824.1</v>
          </cell>
        </row>
        <row r="206">
          <cell r="C206" t="str">
            <v>HOSPITAL MESTRE VITALINO (COVID-19 CAMPANHA)</v>
          </cell>
          <cell r="E206" t="str">
            <v>3.4 - Material Farmacológico</v>
          </cell>
          <cell r="F206">
            <v>12882932000194</v>
          </cell>
          <cell r="G206" t="str">
            <v>EXOMED REPRES DE MED LTDA</v>
          </cell>
          <cell r="H206" t="str">
            <v>B</v>
          </cell>
          <cell r="I206" t="str">
            <v>S</v>
          </cell>
          <cell r="J206">
            <v>147048</v>
          </cell>
          <cell r="K206">
            <v>44183</v>
          </cell>
          <cell r="L206" t="str">
            <v>26201212882932000194550010001470481431259308</v>
          </cell>
          <cell r="M206" t="str">
            <v>26 -  Pernambuco</v>
          </cell>
          <cell r="N206">
            <v>14726.26</v>
          </cell>
        </row>
        <row r="207">
          <cell r="C207" t="str">
            <v>HOSPITAL MESTRE VITALINO (COVID-19 CAMPANHA)</v>
          </cell>
          <cell r="E207" t="str">
            <v>3.4 - Material Farmacológico</v>
          </cell>
          <cell r="F207">
            <v>7484373000124</v>
          </cell>
          <cell r="G207" t="str">
            <v>UNI HOSPITALAR LTDA  EPP</v>
          </cell>
          <cell r="H207" t="str">
            <v>B</v>
          </cell>
          <cell r="I207" t="str">
            <v>S</v>
          </cell>
          <cell r="J207" t="str">
            <v>000.113.419</v>
          </cell>
          <cell r="K207">
            <v>44183</v>
          </cell>
          <cell r="L207" t="str">
            <v>26201207484373000124550010001134191629188134</v>
          </cell>
          <cell r="M207" t="str">
            <v>26 -  Pernambuco</v>
          </cell>
          <cell r="N207">
            <v>1222.56</v>
          </cell>
        </row>
        <row r="208">
          <cell r="C208" t="str">
            <v>HOSPITAL MESTRE VITALINO (COVID-19 CAMPANHA)</v>
          </cell>
          <cell r="E208" t="str">
            <v>3.4 - Material Farmacológico</v>
          </cell>
          <cell r="F208">
            <v>8674752000140</v>
          </cell>
          <cell r="G208" t="str">
            <v>CIRURGICA MONTEBELLO LTDA</v>
          </cell>
          <cell r="H208" t="str">
            <v>B</v>
          </cell>
          <cell r="I208" t="str">
            <v>S</v>
          </cell>
          <cell r="J208" t="str">
            <v>000.094.654</v>
          </cell>
          <cell r="K208">
            <v>44183</v>
          </cell>
          <cell r="L208" t="str">
            <v>26201208674752000140550010000946541967711552</v>
          </cell>
          <cell r="M208" t="str">
            <v>26 -  Pernambuco</v>
          </cell>
          <cell r="N208">
            <v>12304.6</v>
          </cell>
        </row>
        <row r="209">
          <cell r="C209" t="str">
            <v>HOSPITAL MESTRE VITALINO (COVID-19 CAMPANHA)</v>
          </cell>
          <cell r="E209" t="str">
            <v>3.4 - Material Farmacológico</v>
          </cell>
          <cell r="F209">
            <v>21596736000144</v>
          </cell>
          <cell r="G209" t="str">
            <v>ULTRAMEGA DIST LTDA</v>
          </cell>
          <cell r="H209" t="str">
            <v>B</v>
          </cell>
          <cell r="I209" t="str">
            <v>S</v>
          </cell>
          <cell r="J209">
            <v>116439</v>
          </cell>
          <cell r="K209">
            <v>44183</v>
          </cell>
          <cell r="L209" t="str">
            <v>26201221596736000144550010001164391001193260</v>
          </cell>
          <cell r="M209" t="str">
            <v>26 -  Pernambuco</v>
          </cell>
          <cell r="N209">
            <v>565.20000000000005</v>
          </cell>
        </row>
        <row r="210">
          <cell r="C210" t="str">
            <v>HOSPITAL MESTRE VITALINO (COVID-19 CAMPANHA)</v>
          </cell>
          <cell r="E210" t="str">
            <v>3.4 - Material Farmacológico</v>
          </cell>
          <cell r="F210">
            <v>49324221002077</v>
          </cell>
          <cell r="G210" t="str">
            <v>FRESENIUS KABI BRASIL LTDA</v>
          </cell>
          <cell r="H210" t="str">
            <v>B</v>
          </cell>
          <cell r="I210" t="str">
            <v>S</v>
          </cell>
          <cell r="J210">
            <v>10653</v>
          </cell>
          <cell r="K210">
            <v>44183</v>
          </cell>
          <cell r="L210" t="str">
            <v>52201249324221002077550010000106531069417529</v>
          </cell>
          <cell r="M210" t="str">
            <v>52 -  Goiás</v>
          </cell>
          <cell r="N210">
            <v>20280</v>
          </cell>
        </row>
        <row r="211">
          <cell r="C211" t="str">
            <v>HOSPITAL MESTRE VITALINO (COVID-19 CAMPANHA)</v>
          </cell>
          <cell r="E211" t="str">
            <v>3.4 - Material Farmacológico</v>
          </cell>
          <cell r="F211">
            <v>67729178000653</v>
          </cell>
          <cell r="G211" t="str">
            <v>COMERCIAL CIRURGICA RIOCLARENSE LTDA</v>
          </cell>
          <cell r="H211" t="str">
            <v>B</v>
          </cell>
          <cell r="I211" t="str">
            <v>S</v>
          </cell>
          <cell r="J211">
            <v>1625</v>
          </cell>
          <cell r="K211">
            <v>44183</v>
          </cell>
          <cell r="L211" t="str">
            <v>26201267729178000653550010000016251733208448</v>
          </cell>
          <cell r="M211" t="str">
            <v>26 -  Pernambuco</v>
          </cell>
          <cell r="N211">
            <v>26.92</v>
          </cell>
        </row>
        <row r="212">
          <cell r="C212" t="str">
            <v>HOSPITAL MESTRE VITALINO (COVID-19 CAMPANHA)</v>
          </cell>
          <cell r="E212" t="str">
            <v>3.4 - Material Farmacológico</v>
          </cell>
          <cell r="F212">
            <v>49324221000880</v>
          </cell>
          <cell r="G212" t="str">
            <v>FRESENIUS KABI BRASIL LTDA</v>
          </cell>
          <cell r="H212" t="str">
            <v>B</v>
          </cell>
          <cell r="I212" t="str">
            <v>S</v>
          </cell>
          <cell r="J212">
            <v>193420</v>
          </cell>
          <cell r="K212">
            <v>44186</v>
          </cell>
          <cell r="L212" t="str">
            <v>23201249324221000880550000001934201726121619</v>
          </cell>
          <cell r="M212" t="str">
            <v>23 -  Ceará</v>
          </cell>
          <cell r="N212">
            <v>5346.24</v>
          </cell>
        </row>
        <row r="213">
          <cell r="C213" t="str">
            <v>HOSPITAL MESTRE VITALINO (COVID-19 CAMPANHA)</v>
          </cell>
          <cell r="E213" t="str">
            <v>3.4 - Material Farmacológico</v>
          </cell>
          <cell r="F213">
            <v>49324221000880</v>
          </cell>
          <cell r="G213" t="str">
            <v>FRESENIUS KABI BRASIL LTDA</v>
          </cell>
          <cell r="H213" t="str">
            <v>B</v>
          </cell>
          <cell r="I213" t="str">
            <v>S</v>
          </cell>
          <cell r="J213">
            <v>193556</v>
          </cell>
          <cell r="K213">
            <v>44186</v>
          </cell>
          <cell r="L213" t="str">
            <v>23201249324221000880550000001935561383121780</v>
          </cell>
          <cell r="M213" t="str">
            <v>23 -  Ceará</v>
          </cell>
          <cell r="N213">
            <v>1981.2</v>
          </cell>
        </row>
        <row r="214">
          <cell r="C214" t="str">
            <v>HOSPITAL MESTRE VITALINO (COVID-19 CAMPANHA)</v>
          </cell>
          <cell r="E214" t="str">
            <v>3.4 - Material Farmacológico</v>
          </cell>
          <cell r="F214">
            <v>12420164001048</v>
          </cell>
          <cell r="G214" t="str">
            <v>CM HOSPITALAR S A</v>
          </cell>
          <cell r="H214" t="str">
            <v>B</v>
          </cell>
          <cell r="I214" t="str">
            <v>S</v>
          </cell>
          <cell r="J214">
            <v>84181</v>
          </cell>
          <cell r="K214">
            <v>44186</v>
          </cell>
          <cell r="L214" t="str">
            <v>26201212420164001048550010000841811100295012</v>
          </cell>
          <cell r="M214" t="str">
            <v>26 -  Pernambuco</v>
          </cell>
          <cell r="N214">
            <v>964.14</v>
          </cell>
        </row>
        <row r="215">
          <cell r="C215" t="str">
            <v>HOSPITAL MESTRE VITALINO (COVID-19 CAMPANHA)</v>
          </cell>
          <cell r="E215" t="str">
            <v>3.4 - Material Farmacológico</v>
          </cell>
          <cell r="F215">
            <v>11563145000117</v>
          </cell>
          <cell r="G215" t="str">
            <v>COMERCIAL MOSTAERT LTDA</v>
          </cell>
          <cell r="H215" t="str">
            <v>B</v>
          </cell>
          <cell r="I215" t="str">
            <v>S</v>
          </cell>
          <cell r="J215" t="str">
            <v>000.084.653</v>
          </cell>
          <cell r="K215">
            <v>44188</v>
          </cell>
          <cell r="L215" t="str">
            <v>26201211563145000117550010000846531001683138</v>
          </cell>
          <cell r="M215" t="str">
            <v>26 -  Pernambuco</v>
          </cell>
          <cell r="N215">
            <v>14950</v>
          </cell>
        </row>
        <row r="216">
          <cell r="C216" t="str">
            <v>HOSPITAL MESTRE VITALINO (COVID-19 CAMPANHA)</v>
          </cell>
          <cell r="E216" t="str">
            <v>3.4 - Material Farmacológico</v>
          </cell>
          <cell r="F216">
            <v>44734671000151</v>
          </cell>
          <cell r="G216" t="str">
            <v>CRISTALIA PROD QUIM FARMACEUTICOS LTDA</v>
          </cell>
          <cell r="H216" t="str">
            <v>B</v>
          </cell>
          <cell r="I216" t="str">
            <v>S</v>
          </cell>
          <cell r="J216">
            <v>2832935</v>
          </cell>
          <cell r="K216">
            <v>44188</v>
          </cell>
          <cell r="L216" t="str">
            <v>35201244734671000151550100028329351255078463</v>
          </cell>
          <cell r="M216" t="str">
            <v>35 -  São Paulo</v>
          </cell>
          <cell r="N216">
            <v>20000</v>
          </cell>
        </row>
        <row r="217">
          <cell r="C217" t="str">
            <v>HOSPITAL MESTRE VITALINO (COVID-19 CAMPANHA)</v>
          </cell>
          <cell r="E217" t="str">
            <v>3.4 - Material Farmacológico</v>
          </cell>
          <cell r="F217">
            <v>8778201000126</v>
          </cell>
          <cell r="G217" t="str">
            <v>DROGAFONTE LTDA</v>
          </cell>
          <cell r="H217" t="str">
            <v>B</v>
          </cell>
          <cell r="I217" t="str">
            <v>S</v>
          </cell>
          <cell r="J217">
            <v>327106</v>
          </cell>
          <cell r="K217">
            <v>44188</v>
          </cell>
          <cell r="L217" t="str">
            <v>26201208778201000126550010003271061986677550</v>
          </cell>
          <cell r="M217" t="str">
            <v>26 -  Pernambuco</v>
          </cell>
          <cell r="N217">
            <v>2049.4</v>
          </cell>
        </row>
        <row r="218">
          <cell r="C218" t="str">
            <v>HOSPITAL MESTRE VITALINO (COVID-19 CAMPANHA)</v>
          </cell>
          <cell r="E218" t="str">
            <v>3.4 - Material Farmacológico</v>
          </cell>
          <cell r="F218">
            <v>35520964000145</v>
          </cell>
          <cell r="G218" t="str">
            <v>FARMACIA ROCHA</v>
          </cell>
          <cell r="H218" t="str">
            <v>B</v>
          </cell>
          <cell r="I218" t="str">
            <v>S</v>
          </cell>
          <cell r="J218">
            <v>117278</v>
          </cell>
          <cell r="K218">
            <v>44188</v>
          </cell>
          <cell r="L218" t="str">
            <v>26201235520964000145650020001172781173759240</v>
          </cell>
          <cell r="M218" t="str">
            <v>26 -  Pernambuco</v>
          </cell>
          <cell r="N218">
            <v>13</v>
          </cell>
        </row>
        <row r="219">
          <cell r="C219" t="str">
            <v>HOSPITAL MESTRE VITALINO (COVID-19 CAMPANHA)</v>
          </cell>
          <cell r="E219" t="str">
            <v>3.4 - Material Farmacológico</v>
          </cell>
          <cell r="F219">
            <v>35520964000145</v>
          </cell>
          <cell r="G219" t="str">
            <v>FARMACIA ROCHA</v>
          </cell>
          <cell r="H219" t="str">
            <v>B</v>
          </cell>
          <cell r="I219" t="str">
            <v>S</v>
          </cell>
          <cell r="J219">
            <v>117278</v>
          </cell>
          <cell r="K219">
            <v>44188</v>
          </cell>
          <cell r="L219" t="str">
            <v>26201235520964000145650020001172781173759240</v>
          </cell>
          <cell r="M219" t="str">
            <v>26 -  Pernambuco</v>
          </cell>
          <cell r="N219">
            <v>204</v>
          </cell>
        </row>
        <row r="220">
          <cell r="C220" t="str">
            <v>HOSPITAL MESTRE VITALINO (COVID-19 CAMPANHA)</v>
          </cell>
          <cell r="E220" t="str">
            <v>3.4 - Material Farmacológico</v>
          </cell>
          <cell r="F220">
            <v>7484373000124</v>
          </cell>
          <cell r="G220" t="str">
            <v>UNI HOSPITALAR LTDA  EPP</v>
          </cell>
          <cell r="H220" t="str">
            <v>B</v>
          </cell>
          <cell r="I220" t="str">
            <v>S</v>
          </cell>
          <cell r="J220" t="str">
            <v>000.113.653</v>
          </cell>
          <cell r="K220">
            <v>44188</v>
          </cell>
          <cell r="L220" t="str">
            <v>26201207484373000124550010001136531176788286</v>
          </cell>
          <cell r="M220" t="str">
            <v>26 -  Pernambuco</v>
          </cell>
          <cell r="N220">
            <v>7272</v>
          </cell>
        </row>
        <row r="221">
          <cell r="C221" t="str">
            <v>HOSPITAL MESTRE VITALINO (COVID-19 CAMPANHA)</v>
          </cell>
          <cell r="E221" t="str">
            <v>3.4 - Material Farmacológico</v>
          </cell>
          <cell r="F221">
            <v>12420164001048</v>
          </cell>
          <cell r="G221" t="str">
            <v>CM HOSPITALAR S A</v>
          </cell>
          <cell r="H221" t="str">
            <v>B</v>
          </cell>
          <cell r="I221" t="str">
            <v>S</v>
          </cell>
          <cell r="J221">
            <v>84514</v>
          </cell>
          <cell r="K221">
            <v>44188</v>
          </cell>
          <cell r="L221" t="str">
            <v>26201212420164001048550010000845141100306471</v>
          </cell>
          <cell r="M221" t="str">
            <v>26 -  Pernambuco</v>
          </cell>
          <cell r="N221">
            <v>2045.7</v>
          </cell>
        </row>
        <row r="222">
          <cell r="C222" t="str">
            <v>HOSPITAL MESTRE VITALINO (COVID-19 CAMPANHA)</v>
          </cell>
          <cell r="E222" t="str">
            <v>3.4 - Material Farmacológico</v>
          </cell>
          <cell r="F222">
            <v>1206820001179</v>
          </cell>
          <cell r="G222" t="str">
            <v>PANPHARMA DISTRIB. DE MEDICAM. LTDA</v>
          </cell>
          <cell r="H222" t="str">
            <v>B</v>
          </cell>
          <cell r="I222" t="str">
            <v>S</v>
          </cell>
          <cell r="J222">
            <v>718956</v>
          </cell>
          <cell r="K222">
            <v>44188</v>
          </cell>
          <cell r="L222" t="str">
            <v>26201201206820001179550040007189561005342135</v>
          </cell>
          <cell r="M222" t="str">
            <v>26 -  Pernambuco</v>
          </cell>
          <cell r="N222">
            <v>844.47</v>
          </cell>
        </row>
        <row r="223">
          <cell r="C223" t="str">
            <v>HOSPITAL MESTRE VITALINO (COVID-19 CAMPANHA)</v>
          </cell>
          <cell r="E223" t="str">
            <v>3.4 - Material Farmacológico</v>
          </cell>
          <cell r="F223">
            <v>44734671000151</v>
          </cell>
          <cell r="G223" t="str">
            <v>CRISTALIA PROD QUIM FARMACEUTICOS LTDA</v>
          </cell>
          <cell r="H223" t="str">
            <v>B</v>
          </cell>
          <cell r="I223" t="str">
            <v>S</v>
          </cell>
          <cell r="J223">
            <v>2832192</v>
          </cell>
          <cell r="K223">
            <v>44193</v>
          </cell>
          <cell r="L223" t="str">
            <v>35201244734671000151550100028321921432249640</v>
          </cell>
          <cell r="M223" t="str">
            <v>35 -  São Paulo</v>
          </cell>
          <cell r="N223">
            <v>3350</v>
          </cell>
        </row>
        <row r="224">
          <cell r="C224" t="str">
            <v>HOSPITAL MESTRE VITALINO (COVID-19 CAMPANHA)</v>
          </cell>
          <cell r="E224" t="str">
            <v>3.4 - Material Farmacológico</v>
          </cell>
          <cell r="F224">
            <v>7484373000124</v>
          </cell>
          <cell r="G224" t="str">
            <v>UNI HOSPITALAR LTDA  EPP</v>
          </cell>
          <cell r="H224" t="str">
            <v>B</v>
          </cell>
          <cell r="I224" t="str">
            <v>S</v>
          </cell>
          <cell r="J224" t="str">
            <v>000.114.063</v>
          </cell>
          <cell r="K224">
            <v>44194</v>
          </cell>
          <cell r="L224" t="str">
            <v>26201207484373000124550010001140631417334235</v>
          </cell>
          <cell r="M224" t="str">
            <v>26 -  Pernambuco</v>
          </cell>
          <cell r="N224">
            <v>2492</v>
          </cell>
        </row>
        <row r="225">
          <cell r="C225" t="str">
            <v>HOSPITAL MESTRE VITALINO (COVID-19 CAMPANHA)</v>
          </cell>
          <cell r="E225" t="str">
            <v>3.4 - Material Farmacológico</v>
          </cell>
          <cell r="F225">
            <v>21596736000144</v>
          </cell>
          <cell r="G225" t="str">
            <v>ULTRAMEGA DIST LTDA</v>
          </cell>
          <cell r="H225" t="str">
            <v>B</v>
          </cell>
          <cell r="I225" t="str">
            <v>S</v>
          </cell>
          <cell r="J225">
            <v>116961</v>
          </cell>
          <cell r="K225">
            <v>44194</v>
          </cell>
          <cell r="L225" t="str">
            <v>26201221596736000144550010001169611001199100</v>
          </cell>
          <cell r="M225" t="str">
            <v>26 -  Pernambuco</v>
          </cell>
          <cell r="N225">
            <v>1010.4</v>
          </cell>
        </row>
        <row r="226">
          <cell r="C226" t="str">
            <v>HOSPITAL MESTRE VITALINO (COVID-19 CAMPANHA)</v>
          </cell>
          <cell r="E226" t="str">
            <v>3.4 - Material Farmacológico</v>
          </cell>
          <cell r="F226">
            <v>12420164001048</v>
          </cell>
          <cell r="G226" t="str">
            <v>CM HOSPITALAR S A BRASILIA</v>
          </cell>
          <cell r="H226" t="str">
            <v>B</v>
          </cell>
          <cell r="I226" t="str">
            <v>S</v>
          </cell>
          <cell r="J226">
            <v>417220</v>
          </cell>
          <cell r="K226">
            <v>44194</v>
          </cell>
          <cell r="L226" t="str">
            <v>53201212420164000904550010004172201100318506</v>
          </cell>
          <cell r="M226" t="str">
            <v>53 -  Distrito Federal</v>
          </cell>
          <cell r="N226">
            <v>5106</v>
          </cell>
        </row>
        <row r="227">
          <cell r="C227" t="str">
            <v>HOSPITAL MESTRE VITALINO (COVID-19 CAMPANHA)</v>
          </cell>
          <cell r="E227" t="str">
            <v>3.4 - Material Farmacológico</v>
          </cell>
          <cell r="F227">
            <v>874929000140</v>
          </cell>
          <cell r="G227" t="str">
            <v>MEDCENTER COMERCIAL LTDA  MG</v>
          </cell>
          <cell r="H227" t="str">
            <v>B</v>
          </cell>
          <cell r="I227" t="str">
            <v>S</v>
          </cell>
          <cell r="J227">
            <v>301697</v>
          </cell>
          <cell r="K227">
            <v>44194</v>
          </cell>
          <cell r="L227" t="str">
            <v>31201200874929000140550010003016971925430686</v>
          </cell>
          <cell r="M227" t="str">
            <v>31 -  Minas Gerais</v>
          </cell>
          <cell r="N227">
            <v>6382.5</v>
          </cell>
        </row>
        <row r="228">
          <cell r="C228" t="str">
            <v>HOSPITAL MESTRE VITALINO (COVID-19 CAMPANHA)</v>
          </cell>
          <cell r="E228" t="str">
            <v>3.4 - Material Farmacológico</v>
          </cell>
          <cell r="F228">
            <v>8778201000126</v>
          </cell>
          <cell r="G228" t="str">
            <v>DROGAFONTE LTDA</v>
          </cell>
          <cell r="H228" t="str">
            <v>B</v>
          </cell>
          <cell r="I228" t="str">
            <v>S</v>
          </cell>
          <cell r="J228">
            <v>327384</v>
          </cell>
          <cell r="K228">
            <v>44195</v>
          </cell>
          <cell r="L228" t="str">
            <v>26201208778201000126550010003273841382389840</v>
          </cell>
          <cell r="M228" t="str">
            <v>26 -  Pernambuco</v>
          </cell>
          <cell r="N228">
            <v>14440</v>
          </cell>
        </row>
        <row r="229">
          <cell r="C229" t="str">
            <v>HOSPITAL MESTRE VITALINO (COVID-19 CAMPANHA)</v>
          </cell>
          <cell r="E229" t="str">
            <v>3.4 - Material Farmacológico</v>
          </cell>
          <cell r="F229">
            <v>8778201000126</v>
          </cell>
          <cell r="G229" t="str">
            <v>DROGAFONTE LTDA</v>
          </cell>
          <cell r="H229" t="str">
            <v>B</v>
          </cell>
          <cell r="I229" t="str">
            <v>S</v>
          </cell>
          <cell r="J229">
            <v>327384</v>
          </cell>
          <cell r="K229">
            <v>44195</v>
          </cell>
          <cell r="L229" t="str">
            <v>26201208778201000126550010003273841382389840</v>
          </cell>
          <cell r="M229" t="str">
            <v>26 -  Pernambuco</v>
          </cell>
          <cell r="N229">
            <v>723.58</v>
          </cell>
        </row>
        <row r="230">
          <cell r="C230" t="str">
            <v>HOSPITAL MESTRE VITALINO (COVID-19 CAMPANHA)</v>
          </cell>
          <cell r="E230" t="str">
            <v>3.4 - Material Farmacológico</v>
          </cell>
          <cell r="F230">
            <v>35520964000145</v>
          </cell>
          <cell r="G230" t="str">
            <v>FARMACIA ROCHA</v>
          </cell>
          <cell r="H230" t="str">
            <v>B</v>
          </cell>
          <cell r="I230" t="str">
            <v>S</v>
          </cell>
          <cell r="J230">
            <v>117279</v>
          </cell>
          <cell r="K230">
            <v>44195</v>
          </cell>
          <cell r="L230" t="str">
            <v>26201235520964000145650020001172791892245752</v>
          </cell>
          <cell r="M230" t="str">
            <v>26 -  Pernambuco</v>
          </cell>
          <cell r="N230">
            <v>187.2</v>
          </cell>
        </row>
        <row r="231">
          <cell r="C231" t="str">
            <v>HOSPITAL MESTRE VITALINO (COVID-19 CAMPANHA)</v>
          </cell>
          <cell r="E231" t="str">
            <v>3.4 - Material Farmacológico</v>
          </cell>
          <cell r="F231">
            <v>7484373000124</v>
          </cell>
          <cell r="G231" t="str">
            <v>UNI HOSPITALAR LTDA  EPP</v>
          </cell>
          <cell r="H231" t="str">
            <v>B</v>
          </cell>
          <cell r="I231" t="str">
            <v>S</v>
          </cell>
          <cell r="J231" t="str">
            <v>000.114.192</v>
          </cell>
          <cell r="K231">
            <v>44195</v>
          </cell>
          <cell r="L231" t="str">
            <v>26201207484373000124550010001141921094038890</v>
          </cell>
          <cell r="M231" t="str">
            <v>26 -  Pernambuco</v>
          </cell>
          <cell r="N231">
            <v>54</v>
          </cell>
        </row>
        <row r="232">
          <cell r="E232" t="str">
            <v>3.4 - Material Farmacológico</v>
          </cell>
          <cell r="F232">
            <v>21381761000100</v>
          </cell>
          <cell r="G232" t="str">
            <v>SIX DISTRIBUIDORA HOSPITALAR LTDAEPP</v>
          </cell>
          <cell r="H232" t="str">
            <v>B</v>
          </cell>
          <cell r="I232" t="str">
            <v>S</v>
          </cell>
          <cell r="J232" t="str">
            <v>000.036.202</v>
          </cell>
          <cell r="K232">
            <v>44195</v>
          </cell>
          <cell r="L232" t="str">
            <v>26201221381761000100550010000362021406624570</v>
          </cell>
          <cell r="M232" t="str">
            <v>26 -  Pernambuco</v>
          </cell>
          <cell r="N232">
            <v>4400</v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ED130-9E4D-4E8F-BA47-5FC8ADADD3B4}">
  <sheetPr>
    <tabColor rgb="FF92D050"/>
  </sheetPr>
  <dimension ref="A1:L1992"/>
  <sheetViews>
    <sheetView showGridLines="0" tabSelected="1" topLeftCell="C1" zoomScale="85" zoomScaleNormal="85" workbookViewId="0">
      <selection activeCell="D9" sqref="D9"/>
    </sheetView>
  </sheetViews>
  <sheetFormatPr defaultColWidth="8.7109375" defaultRowHeight="12.75" x14ac:dyDescent="0.2"/>
  <cols>
    <col min="1" max="1" width="30.28515625" customWidth="1"/>
    <col min="2" max="2" width="51.5703125" bestFit="1" customWidth="1"/>
    <col min="3" max="3" width="61.85546875" style="9" customWidth="1"/>
    <col min="4" max="4" width="36.5703125" style="9" customWidth="1"/>
    <col min="5" max="5" width="65.85546875" style="9" bestFit="1" customWidth="1"/>
    <col min="6" max="7" width="26.140625" style="9" bestFit="1" customWidth="1"/>
    <col min="8" max="8" width="18.42578125" style="9" bestFit="1" customWidth="1"/>
    <col min="9" max="9" width="24.85546875" style="9" bestFit="1" customWidth="1"/>
    <col min="10" max="10" width="51.42578125" style="9" bestFit="1" customWidth="1"/>
    <col min="11" max="11" width="59.28515625" style="9" bestFit="1" customWidth="1"/>
    <col min="12" max="12" width="21.85546875" style="10" customWidth="1"/>
  </cols>
  <sheetData>
    <row r="1" spans="1:12" s="2" customFormat="1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2">
      <c r="A2" s="3">
        <f>IFERROR(VLOOKUP(B2,'[1]DADOS (OCULTAR)'!$P$3:$R$56,3,0),"")</f>
        <v>10583920000800</v>
      </c>
      <c r="B2" s="4" t="str">
        <f>'[1]TCE - ANEXO IV - Preencher'!C11</f>
        <v>HOSPITAL MESTRE VITALINO (COVID-19 CAMPANHA)</v>
      </c>
      <c r="C2" s="4" t="str">
        <f>'[1]TCE - ANEXO IV - Preencher'!E11</f>
        <v>1.99 - Outras Despesas com Pessoal</v>
      </c>
      <c r="D2" s="3">
        <f>'[1]TCE - ANEXO IV - Preencher'!F11</f>
        <v>10548532000111</v>
      </c>
      <c r="E2" s="5" t="str">
        <f>'[1]TCE - ANEXO IV - Preencher'!G11</f>
        <v>Associação das Emp. De Transp. De Passag. do Mun. de Caruaru</v>
      </c>
      <c r="F2" s="5" t="str">
        <f>'[1]TCE - ANEXO IV - Preencher'!H11</f>
        <v>S</v>
      </c>
      <c r="G2" s="5" t="str">
        <f>'[1]TCE - ANEXO IV - Preencher'!I11</f>
        <v>N</v>
      </c>
      <c r="H2" s="5">
        <f>'[1]TCE - ANEXO IV - Preencher'!J11</f>
        <v>0</v>
      </c>
      <c r="I2" s="6" t="str">
        <f>IF('[1]TCE - ANEXO IV - Preencher'!K11="","",'[1]TCE - ANEXO IV - Preencher'!K11)</f>
        <v/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/>
      </c>
      <c r="L2" s="7">
        <f>'[1]TCE - ANEXO IV - Preencher'!N11</f>
        <v>211.2</v>
      </c>
    </row>
    <row r="3" spans="1:12" s="8" customFormat="1" ht="19.5" customHeight="1" x14ac:dyDescent="0.2">
      <c r="A3" s="3">
        <f>IFERROR(VLOOKUP(B3,'[1]DADOS (OCULTAR)'!$P$3:$R$56,3,0),"")</f>
        <v>10583920000800</v>
      </c>
      <c r="B3" s="4" t="str">
        <f>'[1]TCE - ANEXO IV - Preencher'!C12</f>
        <v>HOSPITAL MESTRE VITALINO (COVID-19 CAMPANHA)</v>
      </c>
      <c r="C3" s="4" t="str">
        <f>'[1]TCE - ANEXO IV - Preencher'!E12</f>
        <v>1.99 - Outras Despesas com Pessoal</v>
      </c>
      <c r="D3" s="3">
        <f>'[1]TCE - ANEXO IV - Preencher'!F12</f>
        <v>10548532000111</v>
      </c>
      <c r="E3" s="5" t="str">
        <f>'[1]TCE - ANEXO IV - Preencher'!G12</f>
        <v>Associação das Emp. De Transp. De Passag. do Mun. de Caruaru</v>
      </c>
      <c r="F3" s="5" t="str">
        <f>'[1]TCE - ANEXO IV - Preencher'!H12</f>
        <v>S</v>
      </c>
      <c r="G3" s="5" t="str">
        <f>'[1]TCE - ANEXO IV - Preencher'!I12</f>
        <v>N</v>
      </c>
      <c r="H3" s="5">
        <f>'[1]TCE - ANEXO IV - Preencher'!J12</f>
        <v>0</v>
      </c>
      <c r="I3" s="6" t="str">
        <f>IF('[1]TCE - ANEXO IV - Preencher'!K12="","",'[1]TCE - ANEXO IV - Preencher'!K12)</f>
        <v/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/>
      </c>
      <c r="L3" s="7">
        <f>'[1]TCE - ANEXO IV - Preencher'!N12</f>
        <v>4026</v>
      </c>
    </row>
    <row r="4" spans="1:12" s="8" customFormat="1" ht="19.5" customHeight="1" x14ac:dyDescent="0.2">
      <c r="A4" s="3">
        <f>IFERROR(VLOOKUP(B4,'[1]DADOS (OCULTAR)'!$P$3:$R$56,3,0),"")</f>
        <v>10583920000800</v>
      </c>
      <c r="B4" s="4" t="str">
        <f>'[1]TCE - ANEXO IV - Preencher'!C13</f>
        <v>HOSPITAL MESTRE VITALINO (COVID-19 CAMPANHA)</v>
      </c>
      <c r="C4" s="4" t="str">
        <f>'[1]TCE - ANEXO IV - Preencher'!E13</f>
        <v>1.99 - Outras Despesas com Pessoal</v>
      </c>
      <c r="D4" s="3">
        <f>'[1]TCE - ANEXO IV - Preencher'!F13</f>
        <v>21986074000119</v>
      </c>
      <c r="E4" s="5" t="str">
        <f>'[1]TCE - ANEXO IV - Preencher'!G13</f>
        <v>PRUDENTIAL DO BRASIL VIDA EM GRUPO SA</v>
      </c>
      <c r="F4" s="5" t="str">
        <f>'[1]TCE - ANEXO IV - Preencher'!H13</f>
        <v>S</v>
      </c>
      <c r="G4" s="5" t="str">
        <f>'[1]TCE - ANEXO IV - Preencher'!I13</f>
        <v>N</v>
      </c>
      <c r="H4" s="5">
        <f>'[1]TCE - ANEXO IV - Preencher'!J13</f>
        <v>0</v>
      </c>
      <c r="I4" s="6" t="str">
        <f>IF('[1]TCE - ANEXO IV - Preencher'!K13="","",'[1]TCE - ANEXO IV - Preencher'!K13)</f>
        <v/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/>
      </c>
      <c r="L4" s="7">
        <f>'[1]TCE - ANEXO IV - Preencher'!N13</f>
        <v>77.28</v>
      </c>
    </row>
    <row r="5" spans="1:12" s="8" customFormat="1" ht="19.5" customHeight="1" x14ac:dyDescent="0.2">
      <c r="A5" s="3">
        <f>IFERROR(VLOOKUP(B5,'[1]DADOS (OCULTAR)'!$P$3:$R$56,3,0),"")</f>
        <v>10583920000800</v>
      </c>
      <c r="B5" s="4" t="str">
        <f>'[1]TCE - ANEXO IV - Preencher'!C14</f>
        <v>HOSPITAL MESTRE VITALINO (COVID-19 CAMPANHA)</v>
      </c>
      <c r="C5" s="4" t="str">
        <f>'[1]TCE - ANEXO IV - Preencher'!E14</f>
        <v>1.99 - Outras Despesas com Pessoal</v>
      </c>
      <c r="D5" s="3">
        <f>'[1]TCE - ANEXO IV - Preencher'!F14</f>
        <v>21986074000119</v>
      </c>
      <c r="E5" s="5" t="str">
        <f>'[1]TCE - ANEXO IV - Preencher'!G14</f>
        <v>PRUDENTIAL DO BRASIL VIDA EM GRUPO SA</v>
      </c>
      <c r="F5" s="5" t="str">
        <f>'[1]TCE - ANEXO IV - Preencher'!H14</f>
        <v>S</v>
      </c>
      <c r="G5" s="5" t="str">
        <f>'[1]TCE - ANEXO IV - Preencher'!I14</f>
        <v>N</v>
      </c>
      <c r="H5" s="5">
        <f>'[1]TCE - ANEXO IV - Preencher'!J14</f>
        <v>0</v>
      </c>
      <c r="I5" s="6" t="str">
        <f>IF('[1]TCE - ANEXO IV - Preencher'!K14="","",'[1]TCE - ANEXO IV - Preencher'!K14)</f>
        <v/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/>
      </c>
      <c r="L5" s="7">
        <f>'[1]TCE - ANEXO IV - Preencher'!N14</f>
        <v>530.5</v>
      </c>
    </row>
    <row r="6" spans="1:12" s="8" customFormat="1" ht="19.5" customHeight="1" x14ac:dyDescent="0.2">
      <c r="A6" s="3">
        <f>IFERROR(VLOOKUP(B6,'[1]DADOS (OCULTAR)'!$P$3:$R$56,3,0),"")</f>
        <v>10583920000800</v>
      </c>
      <c r="B6" s="4" t="str">
        <f>'[1]TCE - ANEXO IV - Preencher'!C15</f>
        <v>HOSPITAL MESTRE VITALINO (COVID-19 CAMPANHA)</v>
      </c>
      <c r="C6" s="4" t="str">
        <f>'[1]TCE - ANEXO IV - Preencher'!E15</f>
        <v>1.99 - Outras Despesas com Pessoal</v>
      </c>
      <c r="D6" s="3">
        <f>'[1]TCE - ANEXO IV - Preencher'!F15</f>
        <v>7021544000189</v>
      </c>
      <c r="E6" s="5" t="str">
        <f>'[1]TCE - ANEXO IV - Preencher'!G15</f>
        <v>BERKLEY INTERNATIONAL DO BRASIL SEGUROS AS</v>
      </c>
      <c r="F6" s="5" t="str">
        <f>'[1]TCE - ANEXO IV - Preencher'!H15</f>
        <v>S</v>
      </c>
      <c r="G6" s="5" t="str">
        <f>'[1]TCE - ANEXO IV - Preencher'!I15</f>
        <v>S</v>
      </c>
      <c r="H6" s="5" t="str">
        <f>'[1]TCE - ANEXO IV - Preencher'!J15</f>
        <v>13</v>
      </c>
      <c r="I6" s="6">
        <f>IF('[1]TCE - ANEXO IV - Preencher'!K15="","",'[1]TCE - ANEXO IV - Preencher'!K15)</f>
        <v>43857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251.33</v>
      </c>
    </row>
    <row r="7" spans="1:12" s="8" customFormat="1" ht="19.5" customHeight="1" x14ac:dyDescent="0.2">
      <c r="A7" s="3">
        <f>IFERROR(VLOOKUP(B7,'[1]DADOS (OCULTAR)'!$P$3:$R$56,3,0),"")</f>
        <v>10583920000800</v>
      </c>
      <c r="B7" s="4" t="str">
        <f>'[1]TCE - ANEXO IV - Preencher'!C16</f>
        <v>HOSPITAL MESTRE VITALINO (COVID-19 CAMPANHA)</v>
      </c>
      <c r="C7" s="4" t="str">
        <f>'[1]TCE - ANEXO IV - Preencher'!E16</f>
        <v>3.12 - Material Hospitalar</v>
      </c>
      <c r="D7" s="3">
        <f>'[1]TCE - ANEXO IV - Preencher'!F16</f>
        <v>10779833000156</v>
      </c>
      <c r="E7" s="5" t="str">
        <f>'[1]TCE - ANEXO IV - Preencher'!G16</f>
        <v>MEDICAL MERCANTIL DE APARELHAGEM MEDICA</v>
      </c>
      <c r="F7" s="5" t="str">
        <f>'[1]TCE - ANEXO IV - Preencher'!H16</f>
        <v>B</v>
      </c>
      <c r="G7" s="5" t="str">
        <f>'[1]TCE - ANEXO IV - Preencher'!I16</f>
        <v>S</v>
      </c>
      <c r="H7" s="5">
        <f>'[1]TCE - ANEXO IV - Preencher'!J16</f>
        <v>516401</v>
      </c>
      <c r="I7" s="6">
        <f>IF('[1]TCE - ANEXO IV - Preencher'!K16="","",'[1]TCE - ANEXO IV - Preencher'!K16)</f>
        <v>44167</v>
      </c>
      <c r="J7" s="5" t="str">
        <f>'[1]TCE - ANEXO IV - Preencher'!L16</f>
        <v>26201210779833000156550010005164011143536876</v>
      </c>
      <c r="K7" s="5" t="str">
        <f>IF(F7="B",LEFT('[1]TCE - ANEXO IV - Preencher'!M16,2),IF(F7="S",LEFT('[1]TCE - ANEXO IV - Preencher'!M16,7),IF('[1]TCE - ANEXO IV - Preencher'!H16="","")))</f>
        <v>26</v>
      </c>
      <c r="L7" s="7">
        <f>'[1]TCE - ANEXO IV - Preencher'!N16</f>
        <v>1505</v>
      </c>
    </row>
    <row r="8" spans="1:12" s="8" customFormat="1" ht="19.5" customHeight="1" x14ac:dyDescent="0.2">
      <c r="A8" s="3">
        <f>IFERROR(VLOOKUP(B8,'[1]DADOS (OCULTAR)'!$P$3:$R$56,3,0),"")</f>
        <v>10583920000800</v>
      </c>
      <c r="B8" s="4" t="str">
        <f>'[1]TCE - ANEXO IV - Preencher'!C17</f>
        <v>HOSPITAL MESTRE VITALINO (COVID-19 CAMPANHA)</v>
      </c>
      <c r="C8" s="4" t="str">
        <f>'[1]TCE - ANEXO IV - Preencher'!E17</f>
        <v>3.12 - Material Hospitalar</v>
      </c>
      <c r="D8" s="3">
        <f>'[1]TCE - ANEXO IV - Preencher'!F17</f>
        <v>28461889000123</v>
      </c>
      <c r="E8" s="5" t="str">
        <f>'[1]TCE - ANEXO IV - Preencher'!G17</f>
        <v>JPM PRODUTOS HOSPITALARES LTDA</v>
      </c>
      <c r="F8" s="5" t="str">
        <f>'[1]TCE - ANEXO IV - Preencher'!H17</f>
        <v>B</v>
      </c>
      <c r="G8" s="5" t="str">
        <f>'[1]TCE - ANEXO IV - Preencher'!I17</f>
        <v>S</v>
      </c>
      <c r="H8" s="5" t="str">
        <f>'[1]TCE - ANEXO IV - Preencher'!J17</f>
        <v>000.002.029</v>
      </c>
      <c r="I8" s="6">
        <f>IF('[1]TCE - ANEXO IV - Preencher'!K17="","",'[1]TCE - ANEXO IV - Preencher'!K17)</f>
        <v>44167</v>
      </c>
      <c r="J8" s="5" t="str">
        <f>'[1]TCE - ANEXO IV - Preencher'!L17</f>
        <v>26201228461889000123550010000020291636893272</v>
      </c>
      <c r="K8" s="5" t="str">
        <f>IF(F8="B",LEFT('[1]TCE - ANEXO IV - Preencher'!M17,2),IF(F8="S",LEFT('[1]TCE - ANEXO IV - Preencher'!M17,7),IF('[1]TCE - ANEXO IV - Preencher'!H17="","")))</f>
        <v>26</v>
      </c>
      <c r="L8" s="7">
        <f>'[1]TCE - ANEXO IV - Preencher'!N17</f>
        <v>665.6</v>
      </c>
    </row>
    <row r="9" spans="1:12" s="8" customFormat="1" ht="19.5" customHeight="1" x14ac:dyDescent="0.2">
      <c r="A9" s="3">
        <f>IFERROR(VLOOKUP(B9,'[1]DADOS (OCULTAR)'!$P$3:$R$56,3,0),"")</f>
        <v>10583920000800</v>
      </c>
      <c r="B9" s="4" t="str">
        <f>'[1]TCE - ANEXO IV - Preencher'!C18</f>
        <v>HOSPITAL MESTRE VITALINO (COVID-19 CAMPANHA)</v>
      </c>
      <c r="C9" s="4" t="str">
        <f>'[1]TCE - ANEXO IV - Preencher'!E18</f>
        <v>3.12 - Material Hospitalar</v>
      </c>
      <c r="D9" s="3">
        <f>'[1]TCE - ANEXO IV - Preencher'!F18</f>
        <v>28461889000123</v>
      </c>
      <c r="E9" s="5" t="str">
        <f>'[1]TCE - ANEXO IV - Preencher'!G18</f>
        <v>JPM PRODUTOS HOSPITALARES LTDA</v>
      </c>
      <c r="F9" s="5" t="str">
        <f>'[1]TCE - ANEXO IV - Preencher'!H18</f>
        <v>B</v>
      </c>
      <c r="G9" s="5" t="str">
        <f>'[1]TCE - ANEXO IV - Preencher'!I18</f>
        <v>S</v>
      </c>
      <c r="H9" s="5" t="str">
        <f>'[1]TCE - ANEXO IV - Preencher'!J18</f>
        <v>000.002.028</v>
      </c>
      <c r="I9" s="6">
        <f>IF('[1]TCE - ANEXO IV - Preencher'!K18="","",'[1]TCE - ANEXO IV - Preencher'!K18)</f>
        <v>44167</v>
      </c>
      <c r="J9" s="5" t="str">
        <f>'[1]TCE - ANEXO IV - Preencher'!L18</f>
        <v>26201228461889000123550010000020281768059302</v>
      </c>
      <c r="K9" s="5" t="str">
        <f>IF(F9="B",LEFT('[1]TCE - ANEXO IV - Preencher'!M18,2),IF(F9="S",LEFT('[1]TCE - ANEXO IV - Preencher'!M18,7),IF('[1]TCE - ANEXO IV - Preencher'!H18="","")))</f>
        <v>26</v>
      </c>
      <c r="L9" s="7">
        <f>'[1]TCE - ANEXO IV - Preencher'!N18</f>
        <v>6048</v>
      </c>
    </row>
    <row r="10" spans="1:12" s="8" customFormat="1" ht="19.5" customHeight="1" x14ac:dyDescent="0.2">
      <c r="A10" s="3">
        <f>IFERROR(VLOOKUP(B10,'[1]DADOS (OCULTAR)'!$P$3:$R$56,3,0),"")</f>
        <v>10583920000800</v>
      </c>
      <c r="B10" s="4" t="str">
        <f>'[1]TCE - ANEXO IV - Preencher'!C19</f>
        <v>HOSPITAL MESTRE VITALINO (COVID-19 CAMPANHA)</v>
      </c>
      <c r="C10" s="4" t="str">
        <f>'[1]TCE - ANEXO IV - Preencher'!E19</f>
        <v>3.12 - Material Hospitalar</v>
      </c>
      <c r="D10" s="3">
        <f>'[1]TCE - ANEXO IV - Preencher'!F19</f>
        <v>1348814000184</v>
      </c>
      <c r="E10" s="5" t="str">
        <f>'[1]TCE - ANEXO IV - Preencher'!G19</f>
        <v>BDL BEZERRA DISTRIBUIDORA LTDA</v>
      </c>
      <c r="F10" s="5" t="str">
        <f>'[1]TCE - ANEXO IV - Preencher'!H19</f>
        <v>B</v>
      </c>
      <c r="G10" s="5" t="str">
        <f>'[1]TCE - ANEXO IV - Preencher'!I19</f>
        <v>S</v>
      </c>
      <c r="H10" s="5" t="str">
        <f>'[1]TCE - ANEXO IV - Preencher'!J19</f>
        <v>000.018.841</v>
      </c>
      <c r="I10" s="6">
        <f>IF('[1]TCE - ANEXO IV - Preencher'!K19="","",'[1]TCE - ANEXO IV - Preencher'!K19)</f>
        <v>44169</v>
      </c>
      <c r="J10" s="5" t="str">
        <f>'[1]TCE - ANEXO IV - Preencher'!L19</f>
        <v>26201201348814000184550010000188411046403279</v>
      </c>
      <c r="K10" s="5" t="str">
        <f>IF(F10="B",LEFT('[1]TCE - ANEXO IV - Preencher'!M19,2),IF(F10="S",LEFT('[1]TCE - ANEXO IV - Preencher'!M19,7),IF('[1]TCE - ANEXO IV - Preencher'!H19="","")))</f>
        <v>26</v>
      </c>
      <c r="L10" s="7">
        <f>'[1]TCE - ANEXO IV - Preencher'!N19</f>
        <v>330</v>
      </c>
    </row>
    <row r="11" spans="1:12" s="8" customFormat="1" ht="19.5" customHeight="1" x14ac:dyDescent="0.2">
      <c r="A11" s="3">
        <f>IFERROR(VLOOKUP(B11,'[1]DADOS (OCULTAR)'!$P$3:$R$56,3,0),"")</f>
        <v>10583920000800</v>
      </c>
      <c r="B11" s="4" t="str">
        <f>'[1]TCE - ANEXO IV - Preencher'!C20</f>
        <v>HOSPITAL MESTRE VITALINO (COVID-19 CAMPANHA)</v>
      </c>
      <c r="C11" s="4" t="str">
        <f>'[1]TCE - ANEXO IV - Preencher'!E20</f>
        <v>3.12 - Material Hospitalar</v>
      </c>
      <c r="D11" s="3">
        <f>'[1]TCE - ANEXO IV - Preencher'!F20</f>
        <v>21596736000144</v>
      </c>
      <c r="E11" s="5" t="str">
        <f>'[1]TCE - ANEXO IV - Preencher'!G20</f>
        <v>ULTRAMEGA DIST LTDA</v>
      </c>
      <c r="F11" s="5" t="str">
        <f>'[1]TCE - ANEXO IV - Preencher'!H20</f>
        <v>B</v>
      </c>
      <c r="G11" s="5" t="str">
        <f>'[1]TCE - ANEXO IV - Preencher'!I20</f>
        <v>S</v>
      </c>
      <c r="H11" s="5">
        <f>'[1]TCE - ANEXO IV - Preencher'!J20</f>
        <v>115369</v>
      </c>
      <c r="I11" s="6">
        <f>IF('[1]TCE - ANEXO IV - Preencher'!K20="","",'[1]TCE - ANEXO IV - Preencher'!K20)</f>
        <v>44169</v>
      </c>
      <c r="J11" s="5" t="str">
        <f>'[1]TCE - ANEXO IV - Preencher'!L20</f>
        <v>26201221596736000144550010001153691001162063</v>
      </c>
      <c r="K11" s="5" t="str">
        <f>IF(F11="B",LEFT('[1]TCE - ANEXO IV - Preencher'!M20,2),IF(F11="S",LEFT('[1]TCE - ANEXO IV - Preencher'!M20,7),IF('[1]TCE - ANEXO IV - Preencher'!H20="","")))</f>
        <v>26</v>
      </c>
      <c r="L11" s="7">
        <f>'[1]TCE - ANEXO IV - Preencher'!N20</f>
        <v>679</v>
      </c>
    </row>
    <row r="12" spans="1:12" s="8" customFormat="1" ht="19.5" customHeight="1" x14ac:dyDescent="0.2">
      <c r="A12" s="3">
        <f>IFERROR(VLOOKUP(B12,'[1]DADOS (OCULTAR)'!$P$3:$R$56,3,0),"")</f>
        <v>10583920000800</v>
      </c>
      <c r="B12" s="4" t="str">
        <f>'[1]TCE - ANEXO IV - Preencher'!C21</f>
        <v>HOSPITAL MESTRE VITALINO (COVID-19 CAMPANHA)</v>
      </c>
      <c r="C12" s="4" t="str">
        <f>'[1]TCE - ANEXO IV - Preencher'!E21</f>
        <v>3.12 - Material Hospitalar</v>
      </c>
      <c r="D12" s="3">
        <f>'[1]TCE - ANEXO IV - Preencher'!F21</f>
        <v>82641325004377</v>
      </c>
      <c r="E12" s="5" t="str">
        <f>'[1]TCE - ANEXO IV - Preencher'!G21</f>
        <v>CREMER SA</v>
      </c>
      <c r="F12" s="5" t="str">
        <f>'[1]TCE - ANEXO IV - Preencher'!H21</f>
        <v>B</v>
      </c>
      <c r="G12" s="5" t="str">
        <f>'[1]TCE - ANEXO IV - Preencher'!I21</f>
        <v>S</v>
      </c>
      <c r="H12" s="5">
        <f>'[1]TCE - ANEXO IV - Preencher'!J21</f>
        <v>547424</v>
      </c>
      <c r="I12" s="6">
        <f>IF('[1]TCE - ANEXO IV - Preencher'!K21="","",'[1]TCE - ANEXO IV - Preencher'!K21)</f>
        <v>44169</v>
      </c>
      <c r="J12" s="5" t="str">
        <f>'[1]TCE - ANEXO IV - Preencher'!L21</f>
        <v>42201182641325004377550010005474241100085301</v>
      </c>
      <c r="K12" s="5" t="str">
        <f>IF(F12="B",LEFT('[1]TCE - ANEXO IV - Preencher'!M21,2),IF(F12="S",LEFT('[1]TCE - ANEXO IV - Preencher'!M21,7),IF('[1]TCE - ANEXO IV - Preencher'!H21="","")))</f>
        <v>42</v>
      </c>
      <c r="L12" s="7">
        <f>'[1]TCE - ANEXO IV - Preencher'!N21</f>
        <v>17426.5</v>
      </c>
    </row>
    <row r="13" spans="1:12" s="8" customFormat="1" ht="19.5" customHeight="1" x14ac:dyDescent="0.2">
      <c r="A13" s="3">
        <f>IFERROR(VLOOKUP(B13,'[1]DADOS (OCULTAR)'!$P$3:$R$56,3,0),"")</f>
        <v>10583920000800</v>
      </c>
      <c r="B13" s="4" t="str">
        <f>'[1]TCE - ANEXO IV - Preencher'!C22</f>
        <v>HOSPITAL MESTRE VITALINO (COVID-19 CAMPANHA)</v>
      </c>
      <c r="C13" s="4" t="str">
        <f>'[1]TCE - ANEXO IV - Preencher'!E22</f>
        <v>3.12 - Material Hospitalar</v>
      </c>
      <c r="D13" s="3">
        <f>'[1]TCE - ANEXO IV - Preencher'!F22</f>
        <v>67729178000653</v>
      </c>
      <c r="E13" s="5" t="str">
        <f>'[1]TCE - ANEXO IV - Preencher'!G22</f>
        <v>COMERCIAL CIRURGICA RIOCLARENSE LTDA</v>
      </c>
      <c r="F13" s="5" t="str">
        <f>'[1]TCE - ANEXO IV - Preencher'!H22</f>
        <v>B</v>
      </c>
      <c r="G13" s="5" t="str">
        <f>'[1]TCE - ANEXO IV - Preencher'!I22</f>
        <v>S</v>
      </c>
      <c r="H13" s="5">
        <f>'[1]TCE - ANEXO IV - Preencher'!J22</f>
        <v>1117</v>
      </c>
      <c r="I13" s="6">
        <f>IF('[1]TCE - ANEXO IV - Preencher'!K22="","",'[1]TCE - ANEXO IV - Preencher'!K22)</f>
        <v>44169</v>
      </c>
      <c r="J13" s="5" t="str">
        <f>'[1]TCE - ANEXO IV - Preencher'!L22</f>
        <v>26201267729178000653550010000011171059057984</v>
      </c>
      <c r="K13" s="5" t="str">
        <f>IF(F13="B",LEFT('[1]TCE - ANEXO IV - Preencher'!M22,2),IF(F13="S",LEFT('[1]TCE - ANEXO IV - Preencher'!M22,7),IF('[1]TCE - ANEXO IV - Preencher'!H22="","")))</f>
        <v>26</v>
      </c>
      <c r="L13" s="7">
        <f>'[1]TCE - ANEXO IV - Preencher'!N22</f>
        <v>1161.9000000000001</v>
      </c>
    </row>
    <row r="14" spans="1:12" s="8" customFormat="1" ht="19.5" customHeight="1" x14ac:dyDescent="0.2">
      <c r="A14" s="3">
        <f>IFERROR(VLOOKUP(B14,'[1]DADOS (OCULTAR)'!$P$3:$R$56,3,0),"")</f>
        <v>10583920000800</v>
      </c>
      <c r="B14" s="4" t="str">
        <f>'[1]TCE - ANEXO IV - Preencher'!C23</f>
        <v>HOSPITAL MESTRE VITALINO (COVID-19 CAMPANHA)</v>
      </c>
      <c r="C14" s="4" t="str">
        <f>'[1]TCE - ANEXO IV - Preencher'!E23</f>
        <v>3.12 - Material Hospitalar</v>
      </c>
      <c r="D14" s="3">
        <f>'[1]TCE - ANEXO IV - Preencher'!F23</f>
        <v>35431537000190</v>
      </c>
      <c r="E14" s="5" t="str">
        <f>'[1]TCE - ANEXO IV - Preencher'!G23</f>
        <v>ALESSANDRA THAIS WANDERLEY SANTOS</v>
      </c>
      <c r="F14" s="5" t="str">
        <f>'[1]TCE - ANEXO IV - Preencher'!H23</f>
        <v>B</v>
      </c>
      <c r="G14" s="5" t="str">
        <f>'[1]TCE - ANEXO IV - Preencher'!I23</f>
        <v>S</v>
      </c>
      <c r="H14" s="5" t="str">
        <f>'[1]TCE - ANEXO IV - Preencher'!J23</f>
        <v>000.000.008</v>
      </c>
      <c r="I14" s="6">
        <f>IF('[1]TCE - ANEXO IV - Preencher'!K23="","",'[1]TCE - ANEXO IV - Preencher'!K23)</f>
        <v>44169</v>
      </c>
      <c r="J14" s="5" t="str">
        <f>'[1]TCE - ANEXO IV - Preencher'!L23</f>
        <v>26201235431537000190550010000000081193912047</v>
      </c>
      <c r="K14" s="5" t="str">
        <f>IF(F14="B",LEFT('[1]TCE - ANEXO IV - Preencher'!M23,2),IF(F14="S",LEFT('[1]TCE - ANEXO IV - Preencher'!M23,7),IF('[1]TCE - ANEXO IV - Preencher'!H23="","")))</f>
        <v>26</v>
      </c>
      <c r="L14" s="7">
        <f>'[1]TCE - ANEXO IV - Preencher'!N23</f>
        <v>176.5</v>
      </c>
    </row>
    <row r="15" spans="1:12" s="8" customFormat="1" ht="19.5" customHeight="1" x14ac:dyDescent="0.2">
      <c r="A15" s="3">
        <f>IFERROR(VLOOKUP(B15,'[1]DADOS (OCULTAR)'!$P$3:$R$56,3,0),"")</f>
        <v>10583920000800</v>
      </c>
      <c r="B15" s="4" t="str">
        <f>'[1]TCE - ANEXO IV - Preencher'!C24</f>
        <v>HOSPITAL MESTRE VITALINO (COVID-19 CAMPANHA)</v>
      </c>
      <c r="C15" s="4" t="str">
        <f>'[1]TCE - ANEXO IV - Preencher'!E24</f>
        <v>3.12 - Material Hospitalar</v>
      </c>
      <c r="D15" s="3">
        <f>'[1]TCE - ANEXO IV - Preencher'!F24</f>
        <v>12882932000194</v>
      </c>
      <c r="E15" s="5" t="str">
        <f>'[1]TCE - ANEXO IV - Preencher'!G24</f>
        <v>EXOMED REPRES DE MED LTDA</v>
      </c>
      <c r="F15" s="5" t="str">
        <f>'[1]TCE - ANEXO IV - Preencher'!H24</f>
        <v>B</v>
      </c>
      <c r="G15" s="5" t="str">
        <f>'[1]TCE - ANEXO IV - Preencher'!I24</f>
        <v>S</v>
      </c>
      <c r="H15" s="5">
        <f>'[1]TCE - ANEXO IV - Preencher'!J24</f>
        <v>146661</v>
      </c>
      <c r="I15" s="6">
        <f>IF('[1]TCE - ANEXO IV - Preencher'!K24="","",'[1]TCE - ANEXO IV - Preencher'!K24)</f>
        <v>44172</v>
      </c>
      <c r="J15" s="5" t="str">
        <f>'[1]TCE - ANEXO IV - Preencher'!L24</f>
        <v>26201212882932000194550010001466611007200563</v>
      </c>
      <c r="K15" s="5" t="str">
        <f>IF(F15="B",LEFT('[1]TCE - ANEXO IV - Preencher'!M24,2),IF(F15="S",LEFT('[1]TCE - ANEXO IV - Preencher'!M24,7),IF('[1]TCE - ANEXO IV - Preencher'!H24="","")))</f>
        <v>26</v>
      </c>
      <c r="L15" s="7">
        <f>'[1]TCE - ANEXO IV - Preencher'!N24</f>
        <v>1720</v>
      </c>
    </row>
    <row r="16" spans="1:12" s="8" customFormat="1" ht="19.5" customHeight="1" x14ac:dyDescent="0.2">
      <c r="A16" s="3">
        <f>IFERROR(VLOOKUP(B16,'[1]DADOS (OCULTAR)'!$P$3:$R$56,3,0),"")</f>
        <v>10583920000800</v>
      </c>
      <c r="B16" s="4" t="str">
        <f>'[1]TCE - ANEXO IV - Preencher'!C25</f>
        <v>HOSPITAL MESTRE VITALINO (COVID-19 CAMPANHA)</v>
      </c>
      <c r="C16" s="4" t="str">
        <f>'[1]TCE - ANEXO IV - Preencher'!E25</f>
        <v>3.12 - Material Hospitalar</v>
      </c>
      <c r="D16" s="3">
        <f>'[1]TCE - ANEXO IV - Preencher'!F25</f>
        <v>9127775000105</v>
      </c>
      <c r="E16" s="5" t="str">
        <f>'[1]TCE - ANEXO IV - Preencher'!G25</f>
        <v>SOMER - COM IMP E EXP MAT MEDICO LTDA</v>
      </c>
      <c r="F16" s="5" t="str">
        <f>'[1]TCE - ANEXO IV - Preencher'!H25</f>
        <v>B</v>
      </c>
      <c r="G16" s="5" t="str">
        <f>'[1]TCE - ANEXO IV - Preencher'!I25</f>
        <v>S</v>
      </c>
      <c r="H16" s="5" t="str">
        <f>'[1]TCE - ANEXO IV - Preencher'!J25</f>
        <v>000.024.821</v>
      </c>
      <c r="I16" s="6">
        <f>IF('[1]TCE - ANEXO IV - Preencher'!K25="","",'[1]TCE - ANEXO IV - Preencher'!K25)</f>
        <v>44172</v>
      </c>
      <c r="J16" s="5" t="str">
        <f>'[1]TCE - ANEXO IV - Preencher'!L25</f>
        <v>26201209127775000105550010000248211772969371</v>
      </c>
      <c r="K16" s="5" t="str">
        <f>IF(F16="B",LEFT('[1]TCE - ANEXO IV - Preencher'!M25,2),IF(F16="S",LEFT('[1]TCE - ANEXO IV - Preencher'!M25,7),IF('[1]TCE - ANEXO IV - Preencher'!H25="","")))</f>
        <v>26</v>
      </c>
      <c r="L16" s="7">
        <f>'[1]TCE - ANEXO IV - Preencher'!N25</f>
        <v>1309.5999999999999</v>
      </c>
    </row>
    <row r="17" spans="1:12" s="8" customFormat="1" ht="19.5" customHeight="1" x14ac:dyDescent="0.2">
      <c r="A17" s="3">
        <f>IFERROR(VLOOKUP(B17,'[1]DADOS (OCULTAR)'!$P$3:$R$56,3,0),"")</f>
        <v>10583920000800</v>
      </c>
      <c r="B17" s="4" t="str">
        <f>'[1]TCE - ANEXO IV - Preencher'!C26</f>
        <v>HOSPITAL MESTRE VITALINO (COVID-19 CAMPANHA)</v>
      </c>
      <c r="C17" s="4" t="str">
        <f>'[1]TCE - ANEXO IV - Preencher'!E26</f>
        <v>3.12 - Material Hospitalar</v>
      </c>
      <c r="D17" s="3">
        <f>'[1]TCE - ANEXO IV - Preencher'!F26</f>
        <v>2684571000118</v>
      </c>
      <c r="E17" s="5" t="str">
        <f>'[1]TCE - ANEXO IV - Preencher'!G26</f>
        <v>DINAMICA HOSPITALAR LTDA</v>
      </c>
      <c r="F17" s="5" t="str">
        <f>'[1]TCE - ANEXO IV - Preencher'!H26</f>
        <v>B</v>
      </c>
      <c r="G17" s="5" t="str">
        <f>'[1]TCE - ANEXO IV - Preencher'!I26</f>
        <v>S</v>
      </c>
      <c r="H17" s="5">
        <f>'[1]TCE - ANEXO IV - Preencher'!J26</f>
        <v>5673</v>
      </c>
      <c r="I17" s="6">
        <f>IF('[1]TCE - ANEXO IV - Preencher'!K26="","",'[1]TCE - ANEXO IV - Preencher'!K26)</f>
        <v>44172</v>
      </c>
      <c r="J17" s="5" t="str">
        <f>'[1]TCE - ANEXO IV - Preencher'!L26</f>
        <v>26201202684571000118550030000056731144057234</v>
      </c>
      <c r="K17" s="5" t="str">
        <f>IF(F17="B",LEFT('[1]TCE - ANEXO IV - Preencher'!M26,2),IF(F17="S",LEFT('[1]TCE - ANEXO IV - Preencher'!M26,7),IF('[1]TCE - ANEXO IV - Preencher'!H26="","")))</f>
        <v>26</v>
      </c>
      <c r="L17" s="7">
        <f>'[1]TCE - ANEXO IV - Preencher'!N26</f>
        <v>1048.5</v>
      </c>
    </row>
    <row r="18" spans="1:12" s="8" customFormat="1" ht="19.5" customHeight="1" x14ac:dyDescent="0.2">
      <c r="A18" s="3">
        <f>IFERROR(VLOOKUP(B18,'[1]DADOS (OCULTAR)'!$P$3:$R$56,3,0),"")</f>
        <v>10583920000800</v>
      </c>
      <c r="B18" s="4" t="str">
        <f>'[1]TCE - ANEXO IV - Preencher'!C27</f>
        <v>HOSPITAL MESTRE VITALINO (COVID-19 CAMPANHA)</v>
      </c>
      <c r="C18" s="4" t="str">
        <f>'[1]TCE - ANEXO IV - Preencher'!E27</f>
        <v>3.12 - Material Hospitalar</v>
      </c>
      <c r="D18" s="3">
        <f>'[1]TCE - ANEXO IV - Preencher'!F27</f>
        <v>8077211000134</v>
      </c>
      <c r="E18" s="5" t="str">
        <f>'[1]TCE - ANEXO IV - Preencher'!G27</f>
        <v>T S COMERCIAL DE MEDICAMENTOS</v>
      </c>
      <c r="F18" s="5" t="str">
        <f>'[1]TCE - ANEXO IV - Preencher'!H27</f>
        <v>B</v>
      </c>
      <c r="G18" s="5" t="str">
        <f>'[1]TCE - ANEXO IV - Preencher'!I27</f>
        <v>S</v>
      </c>
      <c r="H18" s="5" t="str">
        <f>'[1]TCE - ANEXO IV - Preencher'!J27</f>
        <v>000.047.111</v>
      </c>
      <c r="I18" s="6">
        <f>IF('[1]TCE - ANEXO IV - Preencher'!K27="","",'[1]TCE - ANEXO IV - Preencher'!K27)</f>
        <v>44172</v>
      </c>
      <c r="J18" s="5" t="str">
        <f>'[1]TCE - ANEXO IV - Preencher'!L27</f>
        <v>23201208077211000134550010000471111429430918</v>
      </c>
      <c r="K18" s="5" t="str">
        <f>IF(F18="B",LEFT('[1]TCE - ANEXO IV - Preencher'!M27,2),IF(F18="S",LEFT('[1]TCE - ANEXO IV - Preencher'!M27,7),IF('[1]TCE - ANEXO IV - Preencher'!H27="","")))</f>
        <v>23</v>
      </c>
      <c r="L18" s="7">
        <f>'[1]TCE - ANEXO IV - Preencher'!N27</f>
        <v>1888</v>
      </c>
    </row>
    <row r="19" spans="1:12" s="8" customFormat="1" ht="19.5" customHeight="1" x14ac:dyDescent="0.2">
      <c r="A19" s="3">
        <f>IFERROR(VLOOKUP(B19,'[1]DADOS (OCULTAR)'!$P$3:$R$56,3,0),"")</f>
        <v>10583920000800</v>
      </c>
      <c r="B19" s="4" t="str">
        <f>'[1]TCE - ANEXO IV - Preencher'!C28</f>
        <v>HOSPITAL MESTRE VITALINO (COVID-19 CAMPANHA)</v>
      </c>
      <c r="C19" s="4" t="str">
        <f>'[1]TCE - ANEXO IV - Preencher'!E28</f>
        <v>3.12 - Material Hospitalar</v>
      </c>
      <c r="D19" s="3">
        <f>'[1]TCE - ANEXO IV - Preencher'!F28</f>
        <v>15218561000139</v>
      </c>
      <c r="E19" s="5" t="str">
        <f>'[1]TCE - ANEXO IV - Preencher'!G28</f>
        <v>NNMED  DISTRIBUICAO IMPORTACAO</v>
      </c>
      <c r="F19" s="5" t="str">
        <f>'[1]TCE - ANEXO IV - Preencher'!H28</f>
        <v>B</v>
      </c>
      <c r="G19" s="5" t="str">
        <f>'[1]TCE - ANEXO IV - Preencher'!I28</f>
        <v>S</v>
      </c>
      <c r="H19" s="5" t="str">
        <f>'[1]TCE - ANEXO IV - Preencher'!J28</f>
        <v>000.044.818</v>
      </c>
      <c r="I19" s="6">
        <f>IF('[1]TCE - ANEXO IV - Preencher'!K28="","",'[1]TCE - ANEXO IV - Preencher'!K28)</f>
        <v>44172</v>
      </c>
      <c r="J19" s="5" t="str">
        <f>'[1]TCE - ANEXO IV - Preencher'!L28</f>
        <v>25201215218561000139550010000448181261561160</v>
      </c>
      <c r="K19" s="5" t="str">
        <f>IF(F19="B",LEFT('[1]TCE - ANEXO IV - Preencher'!M28,2),IF(F19="S",LEFT('[1]TCE - ANEXO IV - Preencher'!M28,7),IF('[1]TCE - ANEXO IV - Preencher'!H28="","")))</f>
        <v>25</v>
      </c>
      <c r="L19" s="7">
        <f>'[1]TCE - ANEXO IV - Preencher'!N28</f>
        <v>1944.5</v>
      </c>
    </row>
    <row r="20" spans="1:12" s="8" customFormat="1" ht="19.5" customHeight="1" x14ac:dyDescent="0.2">
      <c r="A20" s="3">
        <f>IFERROR(VLOOKUP(B20,'[1]DADOS (OCULTAR)'!$P$3:$R$56,3,0),"")</f>
        <v>10583920000800</v>
      </c>
      <c r="B20" s="4" t="str">
        <f>'[1]TCE - ANEXO IV - Preencher'!C29</f>
        <v>HOSPITAL MESTRE VITALINO (COVID-19 CAMPANHA)</v>
      </c>
      <c r="C20" s="4" t="str">
        <f>'[1]TCE - ANEXO IV - Preencher'!E29</f>
        <v>3.12 - Material Hospitalar</v>
      </c>
      <c r="D20" s="3">
        <f>'[1]TCE - ANEXO IV - Preencher'!F29</f>
        <v>10779833000156</v>
      </c>
      <c r="E20" s="5" t="str">
        <f>'[1]TCE - ANEXO IV - Preencher'!G29</f>
        <v>MEDICAL MERCANTIL DE APARELHAGEM MEDICA</v>
      </c>
      <c r="F20" s="5" t="str">
        <f>'[1]TCE - ANEXO IV - Preencher'!H29</f>
        <v>B</v>
      </c>
      <c r="G20" s="5" t="str">
        <f>'[1]TCE - ANEXO IV - Preencher'!I29</f>
        <v>S</v>
      </c>
      <c r="H20" s="5">
        <f>'[1]TCE - ANEXO IV - Preencher'!J29</f>
        <v>516721</v>
      </c>
      <c r="I20" s="6">
        <f>IF('[1]TCE - ANEXO IV - Preencher'!K29="","",'[1]TCE - ANEXO IV - Preencher'!K29)</f>
        <v>44173</v>
      </c>
      <c r="J20" s="5" t="str">
        <f>'[1]TCE - ANEXO IV - Preencher'!L29</f>
        <v>26201210779833000156550010005167211134953140</v>
      </c>
      <c r="K20" s="5" t="str">
        <f>IF(F20="B",LEFT('[1]TCE - ANEXO IV - Preencher'!M29,2),IF(F20="S",LEFT('[1]TCE - ANEXO IV - Preencher'!M29,7),IF('[1]TCE - ANEXO IV - Preencher'!H29="","")))</f>
        <v>26</v>
      </c>
      <c r="L20" s="7">
        <f>'[1]TCE - ANEXO IV - Preencher'!N29</f>
        <v>1025.8399999999999</v>
      </c>
    </row>
    <row r="21" spans="1:12" s="8" customFormat="1" ht="19.5" customHeight="1" x14ac:dyDescent="0.2">
      <c r="A21" s="3">
        <f>IFERROR(VLOOKUP(B21,'[1]DADOS (OCULTAR)'!$P$3:$R$56,3,0),"")</f>
        <v>10583920000800</v>
      </c>
      <c r="B21" s="4" t="str">
        <f>'[1]TCE - ANEXO IV - Preencher'!C30</f>
        <v>HOSPITAL MESTRE VITALINO (COVID-19 CAMPANHA)</v>
      </c>
      <c r="C21" s="4" t="str">
        <f>'[1]TCE - ANEXO IV - Preencher'!E30</f>
        <v>3.12 - Material Hospitalar</v>
      </c>
      <c r="D21" s="3">
        <f>'[1]TCE - ANEXO IV - Preencher'!F30</f>
        <v>7199135000177</v>
      </c>
      <c r="E21" s="5" t="str">
        <f>'[1]TCE - ANEXO IV - Preencher'!G30</f>
        <v>HOSPSETE  LTDA</v>
      </c>
      <c r="F21" s="5" t="str">
        <f>'[1]TCE - ANEXO IV - Preencher'!H30</f>
        <v>B</v>
      </c>
      <c r="G21" s="5" t="str">
        <f>'[1]TCE - ANEXO IV - Preencher'!I30</f>
        <v>S</v>
      </c>
      <c r="H21" s="5">
        <f>'[1]TCE - ANEXO IV - Preencher'!J30</f>
        <v>13176</v>
      </c>
      <c r="I21" s="6">
        <f>IF('[1]TCE - ANEXO IV - Preencher'!K30="","",'[1]TCE - ANEXO IV - Preencher'!K30)</f>
        <v>44173</v>
      </c>
      <c r="J21" s="5" t="str">
        <f>'[1]TCE - ANEXO IV - Preencher'!L30</f>
        <v>26201207199135000177550010000131761000151962</v>
      </c>
      <c r="K21" s="5" t="str">
        <f>IF(F21="B",LEFT('[1]TCE - ANEXO IV - Preencher'!M30,2),IF(F21="S",LEFT('[1]TCE - ANEXO IV - Preencher'!M30,7),IF('[1]TCE - ANEXO IV - Preencher'!H30="","")))</f>
        <v>26</v>
      </c>
      <c r="L21" s="7">
        <f>'[1]TCE - ANEXO IV - Preencher'!N30</f>
        <v>1200</v>
      </c>
    </row>
    <row r="22" spans="1:12" s="8" customFormat="1" ht="19.5" customHeight="1" x14ac:dyDescent="0.2">
      <c r="A22" s="3">
        <f>IFERROR(VLOOKUP(B22,'[1]DADOS (OCULTAR)'!$P$3:$R$56,3,0),"")</f>
        <v>10583920000800</v>
      </c>
      <c r="B22" s="4" t="str">
        <f>'[1]TCE - ANEXO IV - Preencher'!C31</f>
        <v>HOSPITAL MESTRE VITALINO (COVID-19 CAMPANHA)</v>
      </c>
      <c r="C22" s="4" t="str">
        <f>'[1]TCE - ANEXO IV - Preencher'!E31</f>
        <v>3.12 - Material Hospitalar</v>
      </c>
      <c r="D22" s="3">
        <f>'[1]TCE - ANEXO IV - Preencher'!F31</f>
        <v>8674752000140</v>
      </c>
      <c r="E22" s="5" t="str">
        <f>'[1]TCE - ANEXO IV - Preencher'!G31</f>
        <v>CIRURGICA MONTEBELLO LTDA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000.093.728</v>
      </c>
      <c r="I22" s="6">
        <f>IF('[1]TCE - ANEXO IV - Preencher'!K31="","",'[1]TCE - ANEXO IV - Preencher'!K31)</f>
        <v>44173</v>
      </c>
      <c r="J22" s="5" t="str">
        <f>'[1]TCE - ANEXO IV - Preencher'!L31</f>
        <v>26201208674752000140550010000937281078323316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792.6</v>
      </c>
    </row>
    <row r="23" spans="1:12" s="8" customFormat="1" ht="19.5" customHeight="1" x14ac:dyDescent="0.2">
      <c r="A23" s="3">
        <f>IFERROR(VLOOKUP(B23,'[1]DADOS (OCULTAR)'!$P$3:$R$56,3,0),"")</f>
        <v>10583920000800</v>
      </c>
      <c r="B23" s="4" t="str">
        <f>'[1]TCE - ANEXO IV - Preencher'!C32</f>
        <v>HOSPITAL MESTRE VITALINO (COVID-19 CAMPANHA)</v>
      </c>
      <c r="C23" s="4" t="str">
        <f>'[1]TCE - ANEXO IV - Preencher'!E32</f>
        <v>3.12 - Material Hospitalar</v>
      </c>
      <c r="D23" s="3">
        <f>'[1]TCE - ANEXO IV - Preencher'!F32</f>
        <v>19125796000137</v>
      </c>
      <c r="E23" s="5" t="str">
        <f>'[1]TCE - ANEXO IV - Preencher'!G32</f>
        <v>NORD MARKET</v>
      </c>
      <c r="F23" s="5" t="str">
        <f>'[1]TCE - ANEXO IV - Preencher'!H32</f>
        <v>B</v>
      </c>
      <c r="G23" s="5" t="str">
        <f>'[1]TCE - ANEXO IV - Preencher'!I32</f>
        <v>S</v>
      </c>
      <c r="H23" s="5">
        <f>'[1]TCE - ANEXO IV - Preencher'!J32</f>
        <v>25679</v>
      </c>
      <c r="I23" s="6">
        <f>IF('[1]TCE - ANEXO IV - Preencher'!K32="","",'[1]TCE - ANEXO IV - Preencher'!K32)</f>
        <v>44173</v>
      </c>
      <c r="J23" s="5" t="str">
        <f>'[1]TCE - ANEXO IV - Preencher'!L32</f>
        <v>25201219125796000137550010000256791700275588</v>
      </c>
      <c r="K23" s="5" t="str">
        <f>IF(F23="B",LEFT('[1]TCE - ANEXO IV - Preencher'!M32,2),IF(F23="S",LEFT('[1]TCE - ANEXO IV - Preencher'!M32,7),IF('[1]TCE - ANEXO IV - Preencher'!H32="","")))</f>
        <v>25</v>
      </c>
      <c r="L23" s="7">
        <f>'[1]TCE - ANEXO IV - Preencher'!N32</f>
        <v>2621.6</v>
      </c>
    </row>
    <row r="24" spans="1:12" s="8" customFormat="1" ht="19.5" customHeight="1" x14ac:dyDescent="0.2">
      <c r="A24" s="3">
        <f>IFERROR(VLOOKUP(B24,'[1]DADOS (OCULTAR)'!$P$3:$R$56,3,0),"")</f>
        <v>10583920000800</v>
      </c>
      <c r="B24" s="4" t="str">
        <f>'[1]TCE - ANEXO IV - Preencher'!C33</f>
        <v>HOSPITAL MESTRE VITALINO (COVID-19 CAMPANHA)</v>
      </c>
      <c r="C24" s="4" t="str">
        <f>'[1]TCE - ANEXO IV - Preencher'!E33</f>
        <v>3.12 - Material Hospitalar</v>
      </c>
      <c r="D24" s="3">
        <f>'[1]TCE - ANEXO IV - Preencher'!F33</f>
        <v>1440590001027</v>
      </c>
      <c r="E24" s="5" t="str">
        <f>'[1]TCE - ANEXO IV - Preencher'!G33</f>
        <v>FRESENIUS MEDICAL CARE</v>
      </c>
      <c r="F24" s="5" t="str">
        <f>'[1]TCE - ANEXO IV - Preencher'!H33</f>
        <v>B</v>
      </c>
      <c r="G24" s="5" t="str">
        <f>'[1]TCE - ANEXO IV - Preencher'!I33</f>
        <v>S</v>
      </c>
      <c r="H24" s="5">
        <f>'[1]TCE - ANEXO IV - Preencher'!J33</f>
        <v>46350</v>
      </c>
      <c r="I24" s="6">
        <f>IF('[1]TCE - ANEXO IV - Preencher'!K33="","",'[1]TCE - ANEXO IV - Preencher'!K33)</f>
        <v>44173</v>
      </c>
      <c r="J24" s="5" t="str">
        <f>'[1]TCE - ANEXO IV - Preencher'!L33</f>
        <v>23201201440590001027550000000463501858606348</v>
      </c>
      <c r="K24" s="5" t="str">
        <f>IF(F24="B",LEFT('[1]TCE - ANEXO IV - Preencher'!M33,2),IF(F24="S",LEFT('[1]TCE - ANEXO IV - Preencher'!M33,7),IF('[1]TCE - ANEXO IV - Preencher'!H33="","")))</f>
        <v>23</v>
      </c>
      <c r="L24" s="7">
        <f>'[1]TCE - ANEXO IV - Preencher'!N33</f>
        <v>1095.5999999999999</v>
      </c>
    </row>
    <row r="25" spans="1:12" s="8" customFormat="1" ht="19.5" customHeight="1" x14ac:dyDescent="0.2">
      <c r="A25" s="3">
        <f>IFERROR(VLOOKUP(B25,'[1]DADOS (OCULTAR)'!$P$3:$R$56,3,0),"")</f>
        <v>10583920000800</v>
      </c>
      <c r="B25" s="4" t="str">
        <f>'[1]TCE - ANEXO IV - Preencher'!C34</f>
        <v>HOSPITAL MESTRE VITALINO (COVID-19 CAMPANHA)</v>
      </c>
      <c r="C25" s="4" t="str">
        <f>'[1]TCE - ANEXO IV - Preencher'!E34</f>
        <v>3.12 - Material Hospitalar</v>
      </c>
      <c r="D25" s="3">
        <f>'[1]TCE - ANEXO IV - Preencher'!F34</f>
        <v>9137934000225</v>
      </c>
      <c r="E25" s="5" t="str">
        <f>'[1]TCE - ANEXO IV - Preencher'!G34</f>
        <v>NORDICA DISTRIBUIDORA HOSPITALAR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000.002.617</v>
      </c>
      <c r="I25" s="6">
        <f>IF('[1]TCE - ANEXO IV - Preencher'!K34="","",'[1]TCE - ANEXO IV - Preencher'!K34)</f>
        <v>44173</v>
      </c>
      <c r="J25" s="5" t="str">
        <f>'[1]TCE - ANEXO IV - Preencher'!L34</f>
        <v>26201209137934000225558880000026171689726119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1008</v>
      </c>
    </row>
    <row r="26" spans="1:12" s="8" customFormat="1" ht="19.5" customHeight="1" x14ac:dyDescent="0.2">
      <c r="A26" s="3">
        <f>IFERROR(VLOOKUP(B26,'[1]DADOS (OCULTAR)'!$P$3:$R$56,3,0),"")</f>
        <v>10583920000800</v>
      </c>
      <c r="B26" s="4" t="str">
        <f>'[1]TCE - ANEXO IV - Preencher'!C35</f>
        <v>HOSPITAL MESTRE VITALINO (COVID-19 CAMPANHA)</v>
      </c>
      <c r="C26" s="4" t="str">
        <f>'[1]TCE - ANEXO IV - Preencher'!E35</f>
        <v>3.12 - Material Hospitalar</v>
      </c>
      <c r="D26" s="3">
        <f>'[1]TCE - ANEXO IV - Preencher'!F35</f>
        <v>9137934000225</v>
      </c>
      <c r="E26" s="5" t="str">
        <f>'[1]TCE - ANEXO IV - Preencher'!G35</f>
        <v>NORDICA DISTRIBUIDORA HOSPITALAR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000.002.618</v>
      </c>
      <c r="I26" s="6">
        <f>IF('[1]TCE - ANEXO IV - Preencher'!K35="","",'[1]TCE - ANEXO IV - Preencher'!K35)</f>
        <v>44173</v>
      </c>
      <c r="J26" s="5" t="str">
        <f>'[1]TCE - ANEXO IV - Preencher'!L35</f>
        <v>26201209137934000225558880000026181867044296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1008</v>
      </c>
    </row>
    <row r="27" spans="1:12" s="8" customFormat="1" ht="19.5" customHeight="1" x14ac:dyDescent="0.2">
      <c r="A27" s="3">
        <f>IFERROR(VLOOKUP(B27,'[1]DADOS (OCULTAR)'!$P$3:$R$56,3,0),"")</f>
        <v>10583920000800</v>
      </c>
      <c r="B27" s="4" t="str">
        <f>'[1]TCE - ANEXO IV - Preencher'!C36</f>
        <v>HOSPITAL MESTRE VITALINO (COVID-19 CAMPANHA)</v>
      </c>
      <c r="C27" s="4" t="str">
        <f>'[1]TCE - ANEXO IV - Preencher'!E36</f>
        <v>3.12 - Material Hospitalar</v>
      </c>
      <c r="D27" s="3">
        <f>'[1]TCE - ANEXO IV - Preencher'!F36</f>
        <v>31466868000105</v>
      </c>
      <c r="E27" s="5" t="str">
        <f>'[1]TCE - ANEXO IV - Preencher'!G36</f>
        <v>DOMPLAST COM DE EMBAL PLAST EIRELI</v>
      </c>
      <c r="F27" s="5" t="str">
        <f>'[1]TCE - ANEXO IV - Preencher'!H36</f>
        <v>B</v>
      </c>
      <c r="G27" s="5" t="str">
        <f>'[1]TCE - ANEXO IV - Preencher'!I36</f>
        <v>S</v>
      </c>
      <c r="H27" s="5">
        <f>'[1]TCE - ANEXO IV - Preencher'!J36</f>
        <v>1564</v>
      </c>
      <c r="I27" s="6">
        <f>IF('[1]TCE - ANEXO IV - Preencher'!K36="","",'[1]TCE - ANEXO IV - Preencher'!K36)</f>
        <v>44173</v>
      </c>
      <c r="J27" s="5" t="str">
        <f>'[1]TCE - ANEXO IV - Preencher'!L36</f>
        <v>26201231466868000105550010000015641798764670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537</v>
      </c>
    </row>
    <row r="28" spans="1:12" s="8" customFormat="1" ht="19.5" customHeight="1" x14ac:dyDescent="0.2">
      <c r="A28" s="3">
        <f>IFERROR(VLOOKUP(B28,'[1]DADOS (OCULTAR)'!$P$3:$R$56,3,0),"")</f>
        <v>10583920000800</v>
      </c>
      <c r="B28" s="4" t="str">
        <f>'[1]TCE - ANEXO IV - Preencher'!C37</f>
        <v>HOSPITAL MESTRE VITALINO (COVID-19 CAMPANHA)</v>
      </c>
      <c r="C28" s="4" t="str">
        <f>'[1]TCE - ANEXO IV - Preencher'!E37</f>
        <v>3.12 - Material Hospitalar</v>
      </c>
      <c r="D28" s="3">
        <f>'[1]TCE - ANEXO IV - Preencher'!F37</f>
        <v>10779833000156</v>
      </c>
      <c r="E28" s="5" t="str">
        <f>'[1]TCE - ANEXO IV - Preencher'!G37</f>
        <v>MEDICAL MERCANTIL DE APARELHAGEM MEDICA</v>
      </c>
      <c r="F28" s="5" t="str">
        <f>'[1]TCE - ANEXO IV - Preencher'!H37</f>
        <v>B</v>
      </c>
      <c r="G28" s="5" t="str">
        <f>'[1]TCE - ANEXO IV - Preencher'!I37</f>
        <v>S</v>
      </c>
      <c r="H28" s="5">
        <f>'[1]TCE - ANEXO IV - Preencher'!J37</f>
        <v>516720</v>
      </c>
      <c r="I28" s="6">
        <f>IF('[1]TCE - ANEXO IV - Preencher'!K37="","",'[1]TCE - ANEXO IV - Preencher'!K37)</f>
        <v>44174</v>
      </c>
      <c r="J28" s="5" t="str">
        <f>'[1]TCE - ANEXO IV - Preencher'!L37</f>
        <v>26201210779833000156550010005167201134200196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727.29</v>
      </c>
    </row>
    <row r="29" spans="1:12" s="8" customFormat="1" ht="19.5" customHeight="1" x14ac:dyDescent="0.2">
      <c r="A29" s="3">
        <f>IFERROR(VLOOKUP(B29,'[1]DADOS (OCULTAR)'!$P$3:$R$56,3,0),"")</f>
        <v>10583920000800</v>
      </c>
      <c r="B29" s="4" t="str">
        <f>'[1]TCE - ANEXO IV - Preencher'!C38</f>
        <v>HOSPITAL MESTRE VITALINO (COVID-19 CAMPANHA)</v>
      </c>
      <c r="C29" s="4" t="str">
        <f>'[1]TCE - ANEXO IV - Preencher'!E38</f>
        <v>3.12 - Material Hospitalar</v>
      </c>
      <c r="D29" s="3">
        <f>'[1]TCE - ANEXO IV - Preencher'!F38</f>
        <v>61418042000131</v>
      </c>
      <c r="E29" s="5" t="str">
        <f>'[1]TCE - ANEXO IV - Preencher'!G38</f>
        <v>CIRURGICA FERNANDES LTDA</v>
      </c>
      <c r="F29" s="5" t="str">
        <f>'[1]TCE - ANEXO IV - Preencher'!H38</f>
        <v>B</v>
      </c>
      <c r="G29" s="5" t="str">
        <f>'[1]TCE - ANEXO IV - Preencher'!I38</f>
        <v>S</v>
      </c>
      <c r="H29" s="5">
        <f>'[1]TCE - ANEXO IV - Preencher'!J38</f>
        <v>1284295</v>
      </c>
      <c r="I29" s="6">
        <f>IF('[1]TCE - ANEXO IV - Preencher'!K38="","",'[1]TCE - ANEXO IV - Preencher'!K38)</f>
        <v>44175</v>
      </c>
      <c r="J29" s="5" t="str">
        <f>'[1]TCE - ANEXO IV - Preencher'!L38</f>
        <v>35201261418042000131550040012842951612403350</v>
      </c>
      <c r="K29" s="5" t="str">
        <f>IF(F29="B",LEFT('[1]TCE - ANEXO IV - Preencher'!M38,2),IF(F29="S",LEFT('[1]TCE - ANEXO IV - Preencher'!M38,7),IF('[1]TCE - ANEXO IV - Preencher'!H38="","")))</f>
        <v>35</v>
      </c>
      <c r="L29" s="7">
        <f>'[1]TCE - ANEXO IV - Preencher'!N38</f>
        <v>2139.9</v>
      </c>
    </row>
    <row r="30" spans="1:12" s="8" customFormat="1" ht="19.5" customHeight="1" x14ac:dyDescent="0.2">
      <c r="A30" s="3">
        <f>IFERROR(VLOOKUP(B30,'[1]DADOS (OCULTAR)'!$P$3:$R$56,3,0),"")</f>
        <v>10583920000800</v>
      </c>
      <c r="B30" s="4" t="str">
        <f>'[1]TCE - ANEXO IV - Preencher'!C39</f>
        <v>HOSPITAL MESTRE VITALINO (COVID-19 CAMPANHA)</v>
      </c>
      <c r="C30" s="4" t="str">
        <f>'[1]TCE - ANEXO IV - Preencher'!E39</f>
        <v>3.12 - Material Hospitalar</v>
      </c>
      <c r="D30" s="3">
        <f>'[1]TCE - ANEXO IV - Preencher'!F39</f>
        <v>12882932000194</v>
      </c>
      <c r="E30" s="5" t="str">
        <f>'[1]TCE - ANEXO IV - Preencher'!G39</f>
        <v>EXOMED REPRES DE MED LTDA</v>
      </c>
      <c r="F30" s="5" t="str">
        <f>'[1]TCE - ANEXO IV - Preencher'!H39</f>
        <v>B</v>
      </c>
      <c r="G30" s="5" t="str">
        <f>'[1]TCE - ANEXO IV - Preencher'!I39</f>
        <v>S</v>
      </c>
      <c r="H30" s="5">
        <f>'[1]TCE - ANEXO IV - Preencher'!J39</f>
        <v>146810</v>
      </c>
      <c r="I30" s="6">
        <f>IF('[1]TCE - ANEXO IV - Preencher'!K39="","",'[1]TCE - ANEXO IV - Preencher'!K39)</f>
        <v>44175</v>
      </c>
      <c r="J30" s="5" t="str">
        <f>'[1]TCE - ANEXO IV - Preencher'!L39</f>
        <v>26201212882932000194550010001468101094976630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1728</v>
      </c>
    </row>
    <row r="31" spans="1:12" s="8" customFormat="1" ht="19.5" customHeight="1" x14ac:dyDescent="0.2">
      <c r="A31" s="3">
        <f>IFERROR(VLOOKUP(B31,'[1]DADOS (OCULTAR)'!$P$3:$R$56,3,0),"")</f>
        <v>10583920000800</v>
      </c>
      <c r="B31" s="4" t="str">
        <f>'[1]TCE - ANEXO IV - Preencher'!C40</f>
        <v>HOSPITAL MESTRE VITALINO (COVID-19 CAMPANHA)</v>
      </c>
      <c r="C31" s="4" t="str">
        <f>'[1]TCE - ANEXO IV - Preencher'!E40</f>
        <v>3.12 - Material Hospitalar</v>
      </c>
      <c r="D31" s="3">
        <f>'[1]TCE - ANEXO IV - Preencher'!F40</f>
        <v>5932624000160</v>
      </c>
      <c r="E31" s="5" t="str">
        <f>'[1]TCE - ANEXO IV - Preencher'!G40</f>
        <v>MEGAMED COMERCIO LTDA</v>
      </c>
      <c r="F31" s="5" t="str">
        <f>'[1]TCE - ANEXO IV - Preencher'!H40</f>
        <v>B</v>
      </c>
      <c r="G31" s="5" t="str">
        <f>'[1]TCE - ANEXO IV - Preencher'!I40</f>
        <v>S</v>
      </c>
      <c r="H31" s="5">
        <f>'[1]TCE - ANEXO IV - Preencher'!J40</f>
        <v>14147</v>
      </c>
      <c r="I31" s="6">
        <f>IF('[1]TCE - ANEXO IV - Preencher'!K40="","",'[1]TCE - ANEXO IV - Preencher'!K40)</f>
        <v>44175</v>
      </c>
      <c r="J31" s="5" t="str">
        <f>'[1]TCE - ANEXO IV - Preencher'!L40</f>
        <v>26201205932624000160550010000141471091003051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817.6</v>
      </c>
    </row>
    <row r="32" spans="1:12" s="8" customFormat="1" ht="19.5" customHeight="1" x14ac:dyDescent="0.2">
      <c r="A32" s="3">
        <f>IFERROR(VLOOKUP(B32,'[1]DADOS (OCULTAR)'!$P$3:$R$56,3,0),"")</f>
        <v>10583920000800</v>
      </c>
      <c r="B32" s="4" t="str">
        <f>'[1]TCE - ANEXO IV - Preencher'!C41</f>
        <v>HOSPITAL MESTRE VITALINO (COVID-19 CAMPANHA)</v>
      </c>
      <c r="C32" s="4" t="str">
        <f>'[1]TCE - ANEXO IV - Preencher'!E41</f>
        <v>3.12 - Material Hospitalar</v>
      </c>
      <c r="D32" s="3">
        <f>'[1]TCE - ANEXO IV - Preencher'!F41</f>
        <v>51943645000107</v>
      </c>
      <c r="E32" s="5" t="str">
        <f>'[1]TCE - ANEXO IV - Preencher'!G41</f>
        <v>BIOMEDICAL EQUIPAMENTOS E PRODUTOS MED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000.128.963</v>
      </c>
      <c r="I32" s="6">
        <f>IF('[1]TCE - ANEXO IV - Preencher'!K41="","",'[1]TCE - ANEXO IV - Preencher'!K41)</f>
        <v>44175</v>
      </c>
      <c r="J32" s="5" t="str">
        <f>'[1]TCE - ANEXO IV - Preencher'!L41</f>
        <v>35201251943645000107550010001289631004640325</v>
      </c>
      <c r="K32" s="5" t="str">
        <f>IF(F32="B",LEFT('[1]TCE - ANEXO IV - Preencher'!M41,2),IF(F32="S",LEFT('[1]TCE - ANEXO IV - Preencher'!M41,7),IF('[1]TCE - ANEXO IV - Preencher'!H41="","")))</f>
        <v>35</v>
      </c>
      <c r="L32" s="7">
        <f>'[1]TCE - ANEXO IV - Preencher'!N41</f>
        <v>1540</v>
      </c>
    </row>
    <row r="33" spans="1:12" s="8" customFormat="1" ht="19.5" customHeight="1" x14ac:dyDescent="0.2">
      <c r="A33" s="3">
        <f>IFERROR(VLOOKUP(B33,'[1]DADOS (OCULTAR)'!$P$3:$R$56,3,0),"")</f>
        <v>10583920000800</v>
      </c>
      <c r="B33" s="4" t="str">
        <f>'[1]TCE - ANEXO IV - Preencher'!C42</f>
        <v>HOSPITAL MESTRE VITALINO (COVID-19 CAMPANHA)</v>
      </c>
      <c r="C33" s="4" t="str">
        <f>'[1]TCE - ANEXO IV - Preencher'!E42</f>
        <v>3.12 - Material Hospitalar</v>
      </c>
      <c r="D33" s="3">
        <f>'[1]TCE - ANEXO IV - Preencher'!F42</f>
        <v>67729178000653</v>
      </c>
      <c r="E33" s="5" t="str">
        <f>'[1]TCE - ANEXO IV - Preencher'!G42</f>
        <v>COMERCIAL CIRURGICA RIOCLARENSE LTDA</v>
      </c>
      <c r="F33" s="5" t="str">
        <f>'[1]TCE - ANEXO IV - Preencher'!H42</f>
        <v>B</v>
      </c>
      <c r="G33" s="5" t="str">
        <f>'[1]TCE - ANEXO IV - Preencher'!I42</f>
        <v>S</v>
      </c>
      <c r="H33" s="5">
        <f>'[1]TCE - ANEXO IV - Preencher'!J42</f>
        <v>1303</v>
      </c>
      <c r="I33" s="6">
        <f>IF('[1]TCE - ANEXO IV - Preencher'!K42="","",'[1]TCE - ANEXO IV - Preencher'!K42)</f>
        <v>44175</v>
      </c>
      <c r="J33" s="5" t="str">
        <f>'[1]TCE - ANEXO IV - Preencher'!L42</f>
        <v>26201267729178000653550010000013031254676120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7200</v>
      </c>
    </row>
    <row r="34" spans="1:12" s="8" customFormat="1" ht="19.5" customHeight="1" x14ac:dyDescent="0.2">
      <c r="A34" s="3">
        <f>IFERROR(VLOOKUP(B34,'[1]DADOS (OCULTAR)'!$P$3:$R$56,3,0),"")</f>
        <v>10583920000800</v>
      </c>
      <c r="B34" s="4" t="str">
        <f>'[1]TCE - ANEXO IV - Preencher'!C43</f>
        <v>HOSPITAL MESTRE VITALINO (COVID-19 CAMPANHA)</v>
      </c>
      <c r="C34" s="4" t="str">
        <f>'[1]TCE - ANEXO IV - Preencher'!E43</f>
        <v>3.12 - Material Hospitalar</v>
      </c>
      <c r="D34" s="3">
        <f>'[1]TCE - ANEXO IV - Preencher'!F43</f>
        <v>3817043000152</v>
      </c>
      <c r="E34" s="5" t="str">
        <f>'[1]TCE - ANEXO IV - Preencher'!G43</f>
        <v>PHARMAPLUS LTDA EPP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000.026.277</v>
      </c>
      <c r="I34" s="6">
        <f>IF('[1]TCE - ANEXO IV - Preencher'!K43="","",'[1]TCE - ANEXO IV - Preencher'!K43)</f>
        <v>44176</v>
      </c>
      <c r="J34" s="5" t="str">
        <f>'[1]TCE - ANEXO IV - Preencher'!L43</f>
        <v>26201203817043000152550010000262771058915589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294.64</v>
      </c>
    </row>
    <row r="35" spans="1:12" s="8" customFormat="1" ht="19.5" customHeight="1" x14ac:dyDescent="0.2">
      <c r="A35" s="3">
        <f>IFERROR(VLOOKUP(B35,'[1]DADOS (OCULTAR)'!$P$3:$R$56,3,0),"")</f>
        <v>10583920000800</v>
      </c>
      <c r="B35" s="4" t="str">
        <f>'[1]TCE - ANEXO IV - Preencher'!C44</f>
        <v>HOSPITAL MESTRE VITALINO (COVID-19 CAMPANHA)</v>
      </c>
      <c r="C35" s="4" t="str">
        <f>'[1]TCE - ANEXO IV - Preencher'!E44</f>
        <v>3.12 - Material Hospitalar</v>
      </c>
      <c r="D35" s="3">
        <f>'[1]TCE - ANEXO IV - Preencher'!F44</f>
        <v>3817043000152</v>
      </c>
      <c r="E35" s="5" t="str">
        <f>'[1]TCE - ANEXO IV - Preencher'!G44</f>
        <v>PHARMAPLUS LTDA EPP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000.026.281</v>
      </c>
      <c r="I35" s="6">
        <f>IF('[1]TCE - ANEXO IV - Preencher'!K44="","",'[1]TCE - ANEXO IV - Preencher'!K44)</f>
        <v>44176</v>
      </c>
      <c r="J35" s="5" t="str">
        <f>'[1]TCE - ANEXO IV - Preencher'!L44</f>
        <v>26201203817043000152550010000262811050585949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443.68</v>
      </c>
    </row>
    <row r="36" spans="1:12" s="8" customFormat="1" ht="19.5" customHeight="1" x14ac:dyDescent="0.2">
      <c r="A36" s="3">
        <f>IFERROR(VLOOKUP(B36,'[1]DADOS (OCULTAR)'!$P$3:$R$56,3,0),"")</f>
        <v>10583920000800</v>
      </c>
      <c r="B36" s="4" t="str">
        <f>'[1]TCE - ANEXO IV - Preencher'!C45</f>
        <v>HOSPITAL MESTRE VITALINO (COVID-19 CAMPANHA)</v>
      </c>
      <c r="C36" s="4" t="str">
        <f>'[1]TCE - ANEXO IV - Preencher'!E45</f>
        <v>3.12 - Material Hospitalar</v>
      </c>
      <c r="D36" s="3">
        <f>'[1]TCE - ANEXO IV - Preencher'!F45</f>
        <v>58426628000133</v>
      </c>
      <c r="E36" s="5" t="str">
        <f>'[1]TCE - ANEXO IV - Preencher'!G45</f>
        <v>SAMTRONIC INDUSTRIA E COMERCIO LTDA</v>
      </c>
      <c r="F36" s="5" t="str">
        <f>'[1]TCE - ANEXO IV - Preencher'!H45</f>
        <v>B</v>
      </c>
      <c r="G36" s="5" t="str">
        <f>'[1]TCE - ANEXO IV - Preencher'!I45</f>
        <v>S</v>
      </c>
      <c r="H36" s="5">
        <f>'[1]TCE - ANEXO IV - Preencher'!J45</f>
        <v>256061</v>
      </c>
      <c r="I36" s="6">
        <f>IF('[1]TCE - ANEXO IV - Preencher'!K45="","",'[1]TCE - ANEXO IV - Preencher'!K45)</f>
        <v>44179</v>
      </c>
      <c r="J36" s="5" t="str">
        <f>'[1]TCE - ANEXO IV - Preencher'!L45</f>
        <v>35201258426628000133550010002560611100003950</v>
      </c>
      <c r="K36" s="5" t="str">
        <f>IF(F36="B",LEFT('[1]TCE - ANEXO IV - Preencher'!M45,2),IF(F36="S",LEFT('[1]TCE - ANEXO IV - Preencher'!M45,7),IF('[1]TCE - ANEXO IV - Preencher'!H45="","")))</f>
        <v>35</v>
      </c>
      <c r="L36" s="7">
        <f>'[1]TCE - ANEXO IV - Preencher'!N45</f>
        <v>4800</v>
      </c>
    </row>
    <row r="37" spans="1:12" s="8" customFormat="1" ht="19.5" customHeight="1" x14ac:dyDescent="0.2">
      <c r="A37" s="3">
        <f>IFERROR(VLOOKUP(B37,'[1]DADOS (OCULTAR)'!$P$3:$R$56,3,0),"")</f>
        <v>10583920000800</v>
      </c>
      <c r="B37" s="4" t="str">
        <f>'[1]TCE - ANEXO IV - Preencher'!C46</f>
        <v>HOSPITAL MESTRE VITALINO (COVID-19 CAMPANHA)</v>
      </c>
      <c r="C37" s="4" t="str">
        <f>'[1]TCE - ANEXO IV - Preencher'!E46</f>
        <v>3.12 - Material Hospitalar</v>
      </c>
      <c r="D37" s="3">
        <f>'[1]TCE - ANEXO IV - Preencher'!F46</f>
        <v>61418042000131</v>
      </c>
      <c r="E37" s="5" t="str">
        <f>'[1]TCE - ANEXO IV - Preencher'!G46</f>
        <v>CIRURGICA FERNANDES LTDA</v>
      </c>
      <c r="F37" s="5" t="str">
        <f>'[1]TCE - ANEXO IV - Preencher'!H46</f>
        <v>B</v>
      </c>
      <c r="G37" s="5" t="str">
        <f>'[1]TCE - ANEXO IV - Preencher'!I46</f>
        <v>S</v>
      </c>
      <c r="H37" s="5">
        <f>'[1]TCE - ANEXO IV - Preencher'!J46</f>
        <v>1285287</v>
      </c>
      <c r="I37" s="6">
        <f>IF('[1]TCE - ANEXO IV - Preencher'!K46="","",'[1]TCE - ANEXO IV - Preencher'!K46)</f>
        <v>44180</v>
      </c>
      <c r="J37" s="5" t="str">
        <f>'[1]TCE - ANEXO IV - Preencher'!L46</f>
        <v>35201261418042000131550040012852871939722188</v>
      </c>
      <c r="K37" s="5" t="str">
        <f>IF(F37="B",LEFT('[1]TCE - ANEXO IV - Preencher'!M46,2),IF(F37="S",LEFT('[1]TCE - ANEXO IV - Preencher'!M46,7),IF('[1]TCE - ANEXO IV - Preencher'!H46="","")))</f>
        <v>35</v>
      </c>
      <c r="L37" s="7">
        <f>'[1]TCE - ANEXO IV - Preencher'!N46</f>
        <v>1897.11</v>
      </c>
    </row>
    <row r="38" spans="1:12" s="8" customFormat="1" ht="19.5" customHeight="1" x14ac:dyDescent="0.2">
      <c r="A38" s="3">
        <f>IFERROR(VLOOKUP(B38,'[1]DADOS (OCULTAR)'!$P$3:$R$56,3,0),"")</f>
        <v>10583920000800</v>
      </c>
      <c r="B38" s="4" t="str">
        <f>'[1]TCE - ANEXO IV - Preencher'!C47</f>
        <v>HOSPITAL MESTRE VITALINO (COVID-19 CAMPANHA)</v>
      </c>
      <c r="C38" s="4" t="str">
        <f>'[1]TCE - ANEXO IV - Preencher'!E47</f>
        <v>3.12 - Material Hospitalar</v>
      </c>
      <c r="D38" s="3">
        <f>'[1]TCE - ANEXO IV - Preencher'!F47</f>
        <v>61418042000131</v>
      </c>
      <c r="E38" s="5" t="str">
        <f>'[1]TCE - ANEXO IV - Preencher'!G47</f>
        <v>CIRURGICA FERNANDES LTDA</v>
      </c>
      <c r="F38" s="5" t="str">
        <f>'[1]TCE - ANEXO IV - Preencher'!H47</f>
        <v>B</v>
      </c>
      <c r="G38" s="5" t="str">
        <f>'[1]TCE - ANEXO IV - Preencher'!I47</f>
        <v>S</v>
      </c>
      <c r="H38" s="5">
        <f>'[1]TCE - ANEXO IV - Preencher'!J47</f>
        <v>1285287</v>
      </c>
      <c r="I38" s="6">
        <f>IF('[1]TCE - ANEXO IV - Preencher'!K47="","",'[1]TCE - ANEXO IV - Preencher'!K47)</f>
        <v>44180</v>
      </c>
      <c r="J38" s="5" t="str">
        <f>'[1]TCE - ANEXO IV - Preencher'!L47</f>
        <v>35201261418042000131550040012852871939722188</v>
      </c>
      <c r="K38" s="5" t="str">
        <f>IF(F38="B",LEFT('[1]TCE - ANEXO IV - Preencher'!M47,2),IF(F38="S",LEFT('[1]TCE - ANEXO IV - Preencher'!M47,7),IF('[1]TCE - ANEXO IV - Preencher'!H47="","")))</f>
        <v>35</v>
      </c>
      <c r="L38" s="7">
        <f>'[1]TCE - ANEXO IV - Preencher'!N47</f>
        <v>76.33</v>
      </c>
    </row>
    <row r="39" spans="1:12" s="8" customFormat="1" ht="19.5" customHeight="1" x14ac:dyDescent="0.2">
      <c r="A39" s="3">
        <f>IFERROR(VLOOKUP(B39,'[1]DADOS (OCULTAR)'!$P$3:$R$56,3,0),"")</f>
        <v>10583920000800</v>
      </c>
      <c r="B39" s="4" t="str">
        <f>'[1]TCE - ANEXO IV - Preencher'!C48</f>
        <v>HOSPITAL MESTRE VITALINO (COVID-19 CAMPANHA)</v>
      </c>
      <c r="C39" s="4" t="str">
        <f>'[1]TCE - ANEXO IV - Preencher'!E48</f>
        <v>3.12 - Material Hospitalar</v>
      </c>
      <c r="D39" s="3">
        <f>'[1]TCE - ANEXO IV - Preencher'!F48</f>
        <v>51943645000107</v>
      </c>
      <c r="E39" s="5" t="str">
        <f>'[1]TCE - ANEXO IV - Preencher'!G48</f>
        <v>BIOMEDICAL EQUIPAMENTOS E PRODUTOS MED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000.129.130</v>
      </c>
      <c r="I39" s="6">
        <f>IF('[1]TCE - ANEXO IV - Preencher'!K48="","",'[1]TCE - ANEXO IV - Preencher'!K48)</f>
        <v>44180</v>
      </c>
      <c r="J39" s="5" t="str">
        <f>'[1]TCE - ANEXO IV - Preencher'!L48</f>
        <v>35201251943645000107550010001291301004640325</v>
      </c>
      <c r="K39" s="5" t="str">
        <f>IF(F39="B",LEFT('[1]TCE - ANEXO IV - Preencher'!M48,2),IF(F39="S",LEFT('[1]TCE - ANEXO IV - Preencher'!M48,7),IF('[1]TCE - ANEXO IV - Preencher'!H48="","")))</f>
        <v>35</v>
      </c>
      <c r="L39" s="7">
        <f>'[1]TCE - ANEXO IV - Preencher'!N48</f>
        <v>1760</v>
      </c>
    </row>
    <row r="40" spans="1:12" s="8" customFormat="1" ht="19.5" customHeight="1" x14ac:dyDescent="0.2">
      <c r="A40" s="3">
        <f>IFERROR(VLOOKUP(B40,'[1]DADOS (OCULTAR)'!$P$3:$R$56,3,0),"")</f>
        <v>10583920000800</v>
      </c>
      <c r="B40" s="4" t="str">
        <f>'[1]TCE - ANEXO IV - Preencher'!C49</f>
        <v>HOSPITAL MESTRE VITALINO (COVID-19 CAMPANHA)</v>
      </c>
      <c r="C40" s="4" t="str">
        <f>'[1]TCE - ANEXO IV - Preencher'!E49</f>
        <v>3.12 - Material Hospitalar</v>
      </c>
      <c r="D40" s="3">
        <f>'[1]TCE - ANEXO IV - Preencher'!F49</f>
        <v>28461889000123</v>
      </c>
      <c r="E40" s="5" t="str">
        <f>'[1]TCE - ANEXO IV - Preencher'!G49</f>
        <v>JPM PRODUTOS HOSPITALARES LTDA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000.002.126</v>
      </c>
      <c r="I40" s="6">
        <f>IF('[1]TCE - ANEXO IV - Preencher'!K49="","",'[1]TCE - ANEXO IV - Preencher'!K49)</f>
        <v>44182</v>
      </c>
      <c r="J40" s="5" t="str">
        <f>'[1]TCE - ANEXO IV - Preencher'!L49</f>
        <v>26201228461889000123550010000021261660540086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5184</v>
      </c>
    </row>
    <row r="41" spans="1:12" s="8" customFormat="1" ht="19.5" customHeight="1" x14ac:dyDescent="0.2">
      <c r="A41" s="3">
        <f>IFERROR(VLOOKUP(B41,'[1]DADOS (OCULTAR)'!$P$3:$R$56,3,0),"")</f>
        <v>10583920000800</v>
      </c>
      <c r="B41" s="4" t="str">
        <f>'[1]TCE - ANEXO IV - Preencher'!C50</f>
        <v>HOSPITAL MESTRE VITALINO (COVID-19 CAMPANHA)</v>
      </c>
      <c r="C41" s="4" t="str">
        <f>'[1]TCE - ANEXO IV - Preencher'!E50</f>
        <v>3.12 - Material Hospitalar</v>
      </c>
      <c r="D41" s="3">
        <f>'[1]TCE - ANEXO IV - Preencher'!F50</f>
        <v>10779833000156</v>
      </c>
      <c r="E41" s="5" t="str">
        <f>'[1]TCE - ANEXO IV - Preencher'!G50</f>
        <v>MEDICAL MERCANTIL DE APARELHAGEM MEDICA</v>
      </c>
      <c r="F41" s="5" t="str">
        <f>'[1]TCE - ANEXO IV - Preencher'!H50</f>
        <v>B</v>
      </c>
      <c r="G41" s="5" t="str">
        <f>'[1]TCE - ANEXO IV - Preencher'!I50</f>
        <v>S</v>
      </c>
      <c r="H41" s="5">
        <f>'[1]TCE - ANEXO IV - Preencher'!J50</f>
        <v>517463</v>
      </c>
      <c r="I41" s="6">
        <f>IF('[1]TCE - ANEXO IV - Preencher'!K50="","",'[1]TCE - ANEXO IV - Preencher'!K50)</f>
        <v>44183</v>
      </c>
      <c r="J41" s="5" t="str">
        <f>'[1]TCE - ANEXO IV - Preencher'!L50</f>
        <v>26201210779833000156550010005174631132327860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2150</v>
      </c>
    </row>
    <row r="42" spans="1:12" s="8" customFormat="1" ht="19.5" customHeight="1" x14ac:dyDescent="0.2">
      <c r="A42" s="3">
        <f>IFERROR(VLOOKUP(B42,'[1]DADOS (OCULTAR)'!$P$3:$R$56,3,0),"")</f>
        <v>10583920000800</v>
      </c>
      <c r="B42" s="4" t="str">
        <f>'[1]TCE - ANEXO IV - Preencher'!C51</f>
        <v>HOSPITAL MESTRE VITALINO (COVID-19 CAMPANHA)</v>
      </c>
      <c r="C42" s="4" t="str">
        <f>'[1]TCE - ANEXO IV - Preencher'!E51</f>
        <v>3.12 - Material Hospitalar</v>
      </c>
      <c r="D42" s="3">
        <f>'[1]TCE - ANEXO IV - Preencher'!F51</f>
        <v>10779833000156</v>
      </c>
      <c r="E42" s="5" t="str">
        <f>'[1]TCE - ANEXO IV - Preencher'!G51</f>
        <v>MEDICAL MERCANTIL DE APARELHAGEM MEDICA</v>
      </c>
      <c r="F42" s="5" t="str">
        <f>'[1]TCE - ANEXO IV - Preencher'!H51</f>
        <v>B</v>
      </c>
      <c r="G42" s="5" t="str">
        <f>'[1]TCE - ANEXO IV - Preencher'!I51</f>
        <v>S</v>
      </c>
      <c r="H42" s="5">
        <f>'[1]TCE - ANEXO IV - Preencher'!J51</f>
        <v>517446</v>
      </c>
      <c r="I42" s="6">
        <f>IF('[1]TCE - ANEXO IV - Preencher'!K51="","",'[1]TCE - ANEXO IV - Preencher'!K51)</f>
        <v>44183</v>
      </c>
      <c r="J42" s="5" t="str">
        <f>'[1]TCE - ANEXO IV - Preencher'!L51</f>
        <v>26201210779833000156550010005174461111912402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300</v>
      </c>
    </row>
    <row r="43" spans="1:12" s="8" customFormat="1" ht="19.5" customHeight="1" x14ac:dyDescent="0.2">
      <c r="A43" s="3">
        <f>IFERROR(VLOOKUP(B43,'[1]DADOS (OCULTAR)'!$P$3:$R$56,3,0),"")</f>
        <v>10583920000800</v>
      </c>
      <c r="B43" s="4" t="str">
        <f>'[1]TCE - ANEXO IV - Preencher'!C52</f>
        <v>HOSPITAL MESTRE VITALINO (COVID-19 CAMPANHA)</v>
      </c>
      <c r="C43" s="4" t="str">
        <f>'[1]TCE - ANEXO IV - Preencher'!E52</f>
        <v>3.12 - Material Hospitalar</v>
      </c>
      <c r="D43" s="3">
        <f>'[1]TCE - ANEXO IV - Preencher'!F52</f>
        <v>8674752000140</v>
      </c>
      <c r="E43" s="5" t="str">
        <f>'[1]TCE - ANEXO IV - Preencher'!G52</f>
        <v>CIRURGICA MONTEBELLO LTDA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000.094.654</v>
      </c>
      <c r="I43" s="6">
        <f>IF('[1]TCE - ANEXO IV - Preencher'!K52="","",'[1]TCE - ANEXO IV - Preencher'!K52)</f>
        <v>44183</v>
      </c>
      <c r="J43" s="5" t="str">
        <f>'[1]TCE - ANEXO IV - Preencher'!L52</f>
        <v>26201208674752000140550010000946541967711552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1320.5</v>
      </c>
    </row>
    <row r="44" spans="1:12" s="8" customFormat="1" ht="19.5" customHeight="1" x14ac:dyDescent="0.2">
      <c r="A44" s="3">
        <f>IFERROR(VLOOKUP(B44,'[1]DADOS (OCULTAR)'!$P$3:$R$56,3,0),"")</f>
        <v>10583920000800</v>
      </c>
      <c r="B44" s="4" t="str">
        <f>'[1]TCE - ANEXO IV - Preencher'!C53</f>
        <v>HOSPITAL MESTRE VITALINO (COVID-19 CAMPANHA)</v>
      </c>
      <c r="C44" s="4" t="str">
        <f>'[1]TCE - ANEXO IV - Preencher'!E53</f>
        <v>3.12 - Material Hospitalar</v>
      </c>
      <c r="D44" s="3">
        <f>'[1]TCE - ANEXO IV - Preencher'!F53</f>
        <v>21596736000144</v>
      </c>
      <c r="E44" s="5" t="str">
        <f>'[1]TCE - ANEXO IV - Preencher'!G53</f>
        <v>ULTRAMEGA DIST LTDA</v>
      </c>
      <c r="F44" s="5" t="str">
        <f>'[1]TCE - ANEXO IV - Preencher'!H53</f>
        <v>B</v>
      </c>
      <c r="G44" s="5" t="str">
        <f>'[1]TCE - ANEXO IV - Preencher'!I53</f>
        <v>S</v>
      </c>
      <c r="H44" s="5">
        <f>'[1]TCE - ANEXO IV - Preencher'!J53</f>
        <v>116439</v>
      </c>
      <c r="I44" s="6">
        <f>IF('[1]TCE - ANEXO IV - Preencher'!K53="","",'[1]TCE - ANEXO IV - Preencher'!K53)</f>
        <v>44183</v>
      </c>
      <c r="J44" s="5" t="str">
        <f>'[1]TCE - ANEXO IV - Preencher'!L53</f>
        <v>26201221596736000144550010001164391001193260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2933.4</v>
      </c>
    </row>
    <row r="45" spans="1:12" s="8" customFormat="1" ht="19.5" customHeight="1" x14ac:dyDescent="0.2">
      <c r="A45" s="3">
        <f>IFERROR(VLOOKUP(B45,'[1]DADOS (OCULTAR)'!$P$3:$R$56,3,0),"")</f>
        <v>10583920000800</v>
      </c>
      <c r="B45" s="4" t="str">
        <f>'[1]TCE - ANEXO IV - Preencher'!C54</f>
        <v>HOSPITAL MESTRE VITALINO (COVID-19 CAMPANHA)</v>
      </c>
      <c r="C45" s="4" t="str">
        <f>'[1]TCE - ANEXO IV - Preencher'!E54</f>
        <v>3.12 - Material Hospitalar</v>
      </c>
      <c r="D45" s="3">
        <f>'[1]TCE - ANEXO IV - Preencher'!F54</f>
        <v>67729178000653</v>
      </c>
      <c r="E45" s="5" t="str">
        <f>'[1]TCE - ANEXO IV - Preencher'!G54</f>
        <v>COMERCIAL CIRURGICA RIOCLARENSE LTDA</v>
      </c>
      <c r="F45" s="5" t="str">
        <f>'[1]TCE - ANEXO IV - Preencher'!H54</f>
        <v>B</v>
      </c>
      <c r="G45" s="5" t="str">
        <f>'[1]TCE - ANEXO IV - Preencher'!I54</f>
        <v>S</v>
      </c>
      <c r="H45" s="5">
        <f>'[1]TCE - ANEXO IV - Preencher'!J54</f>
        <v>1625</v>
      </c>
      <c r="I45" s="6">
        <f>IF('[1]TCE - ANEXO IV - Preencher'!K54="","",'[1]TCE - ANEXO IV - Preencher'!K54)</f>
        <v>44183</v>
      </c>
      <c r="J45" s="5" t="str">
        <f>'[1]TCE - ANEXO IV - Preencher'!L54</f>
        <v>26201267729178000653550010000016251733208448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1138</v>
      </c>
    </row>
    <row r="46" spans="1:12" s="8" customFormat="1" ht="19.5" customHeight="1" x14ac:dyDescent="0.2">
      <c r="A46" s="3">
        <f>IFERROR(VLOOKUP(B46,'[1]DADOS (OCULTAR)'!$P$3:$R$56,3,0),"")</f>
        <v>10583920000800</v>
      </c>
      <c r="B46" s="4" t="str">
        <f>'[1]TCE - ANEXO IV - Preencher'!C55</f>
        <v>HOSPITAL MESTRE VITALINO (COVID-19 CAMPANHA)</v>
      </c>
      <c r="C46" s="4" t="str">
        <f>'[1]TCE - ANEXO IV - Preencher'!E55</f>
        <v>3.12 - Material Hospitalar</v>
      </c>
      <c r="D46" s="3">
        <f>'[1]TCE - ANEXO IV - Preencher'!F55</f>
        <v>66437831000133</v>
      </c>
      <c r="E46" s="5" t="str">
        <f>'[1]TCE - ANEXO IV - Preencher'!G55</f>
        <v>HTS MEDIKA EUROMED COM E IMPORT LTDA</v>
      </c>
      <c r="F46" s="5" t="str">
        <f>'[1]TCE - ANEXO IV - Preencher'!H55</f>
        <v>B</v>
      </c>
      <c r="G46" s="5" t="str">
        <f>'[1]TCE - ANEXO IV - Preencher'!I55</f>
        <v>S</v>
      </c>
      <c r="H46" s="5">
        <f>'[1]TCE - ANEXO IV - Preencher'!J55</f>
        <v>116046</v>
      </c>
      <c r="I46" s="6">
        <f>IF('[1]TCE - ANEXO IV - Preencher'!K55="","",'[1]TCE - ANEXO IV - Preencher'!K55)</f>
        <v>44186</v>
      </c>
      <c r="J46" s="5" t="str">
        <f>'[1]TCE - ANEXO IV - Preencher'!L55</f>
        <v>31201265437831000133550010001160461980276462</v>
      </c>
      <c r="K46" s="5" t="str">
        <f>IF(F46="B",LEFT('[1]TCE - ANEXO IV - Preencher'!M55,2),IF(F46="S",LEFT('[1]TCE - ANEXO IV - Preencher'!M55,7),IF('[1]TCE - ANEXO IV - Preencher'!H55="","")))</f>
        <v>31</v>
      </c>
      <c r="L46" s="7">
        <f>'[1]TCE - ANEXO IV - Preencher'!N55</f>
        <v>3750</v>
      </c>
    </row>
    <row r="47" spans="1:12" s="8" customFormat="1" ht="19.5" customHeight="1" x14ac:dyDescent="0.2">
      <c r="A47" s="3">
        <f>IFERROR(VLOOKUP(B47,'[1]DADOS (OCULTAR)'!$P$3:$R$56,3,0),"")</f>
        <v>10583920000800</v>
      </c>
      <c r="B47" s="4" t="str">
        <f>'[1]TCE - ANEXO IV - Preencher'!C56</f>
        <v>HOSPITAL MESTRE VITALINO (COVID-19 CAMPANHA)</v>
      </c>
      <c r="C47" s="4" t="str">
        <f>'[1]TCE - ANEXO IV - Preencher'!E56</f>
        <v>3.12 - Material Hospitalar</v>
      </c>
      <c r="D47" s="3">
        <f>'[1]TCE - ANEXO IV - Preencher'!F56</f>
        <v>12420164001048</v>
      </c>
      <c r="E47" s="5" t="str">
        <f>'[1]TCE - ANEXO IV - Preencher'!G56</f>
        <v>CM HOSPITALAR S A</v>
      </c>
      <c r="F47" s="5" t="str">
        <f>'[1]TCE - ANEXO IV - Preencher'!H56</f>
        <v>B</v>
      </c>
      <c r="G47" s="5" t="str">
        <f>'[1]TCE - ANEXO IV - Preencher'!I56</f>
        <v>S</v>
      </c>
      <c r="H47" s="5">
        <f>'[1]TCE - ANEXO IV - Preencher'!J56</f>
        <v>84181</v>
      </c>
      <c r="I47" s="6">
        <f>IF('[1]TCE - ANEXO IV - Preencher'!K56="","",'[1]TCE - ANEXO IV - Preencher'!K56)</f>
        <v>44186</v>
      </c>
      <c r="J47" s="5" t="str">
        <f>'[1]TCE - ANEXO IV - Preencher'!L56</f>
        <v>26201212420164001048550010000841811100295012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562.79999999999995</v>
      </c>
    </row>
    <row r="48" spans="1:12" s="8" customFormat="1" ht="19.5" customHeight="1" x14ac:dyDescent="0.2">
      <c r="A48" s="3">
        <f>IFERROR(VLOOKUP(B48,'[1]DADOS (OCULTAR)'!$P$3:$R$56,3,0),"")</f>
        <v>10583920000800</v>
      </c>
      <c r="B48" s="4" t="str">
        <f>'[1]TCE - ANEXO IV - Preencher'!C57</f>
        <v>HOSPITAL MESTRE VITALINO (COVID-19 CAMPANHA)</v>
      </c>
      <c r="C48" s="4" t="str">
        <f>'[1]TCE - ANEXO IV - Preencher'!E57</f>
        <v>3.12 - Material Hospitalar</v>
      </c>
      <c r="D48" s="3">
        <f>'[1]TCE - ANEXO IV - Preencher'!F57</f>
        <v>19125796000218</v>
      </c>
      <c r="E48" s="5" t="str">
        <f>'[1]TCE - ANEXO IV - Preencher'!G57</f>
        <v>NORDMARKET COMERCIO DE PROD HOSP LTDA</v>
      </c>
      <c r="F48" s="5" t="str">
        <f>'[1]TCE - ANEXO IV - Preencher'!H57</f>
        <v>B</v>
      </c>
      <c r="G48" s="5" t="str">
        <f>'[1]TCE - ANEXO IV - Preencher'!I57</f>
        <v>S</v>
      </c>
      <c r="H48" s="5">
        <f>'[1]TCE - ANEXO IV - Preencher'!J57</f>
        <v>1733</v>
      </c>
      <c r="I48" s="6">
        <f>IF('[1]TCE - ANEXO IV - Preencher'!K57="","",'[1]TCE - ANEXO IV - Preencher'!K57)</f>
        <v>44186</v>
      </c>
      <c r="J48" s="5" t="str">
        <f>'[1]TCE - ANEXO IV - Preencher'!L57</f>
        <v>26201219125796000218550010000017331185594667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1050</v>
      </c>
    </row>
    <row r="49" spans="1:12" s="8" customFormat="1" ht="19.5" customHeight="1" x14ac:dyDescent="0.2">
      <c r="A49" s="3">
        <f>IFERROR(VLOOKUP(B49,'[1]DADOS (OCULTAR)'!$P$3:$R$56,3,0),"")</f>
        <v>10583920000800</v>
      </c>
      <c r="B49" s="4" t="str">
        <f>'[1]TCE - ANEXO IV - Preencher'!C58</f>
        <v>HOSPITAL MESTRE VITALINO (COVID-19 CAMPANHA)</v>
      </c>
      <c r="C49" s="4" t="str">
        <f>'[1]TCE - ANEXO IV - Preencher'!E58</f>
        <v>3.12 - Material Hospitalar</v>
      </c>
      <c r="D49" s="3">
        <f>'[1]TCE - ANEXO IV - Preencher'!F58</f>
        <v>7199135000177</v>
      </c>
      <c r="E49" s="5" t="str">
        <f>'[1]TCE - ANEXO IV - Preencher'!G58</f>
        <v>HOSPSETE  LTDA</v>
      </c>
      <c r="F49" s="5" t="str">
        <f>'[1]TCE - ANEXO IV - Preencher'!H58</f>
        <v>B</v>
      </c>
      <c r="G49" s="5" t="str">
        <f>'[1]TCE - ANEXO IV - Preencher'!I58</f>
        <v>S</v>
      </c>
      <c r="H49" s="5">
        <f>'[1]TCE - ANEXO IV - Preencher'!J58</f>
        <v>13257</v>
      </c>
      <c r="I49" s="6">
        <f>IF('[1]TCE - ANEXO IV - Preencher'!K58="","",'[1]TCE - ANEXO IV - Preencher'!K58)</f>
        <v>44188</v>
      </c>
      <c r="J49" s="5" t="str">
        <f>'[1]TCE - ANEXO IV - Preencher'!L58</f>
        <v>26201207199135000177550010000132571000152772</v>
      </c>
      <c r="K49" s="5" t="str">
        <f>IF(F49="B",LEFT('[1]TCE - ANEXO IV - Preencher'!M58,2),IF(F49="S",LEFT('[1]TCE - ANEXO IV - Preencher'!M58,7),IF('[1]TCE - ANEXO IV - Preencher'!H58="","")))</f>
        <v>26</v>
      </c>
      <c r="L49" s="7">
        <f>'[1]TCE - ANEXO IV - Preencher'!N58</f>
        <v>3000</v>
      </c>
    </row>
    <row r="50" spans="1:12" s="8" customFormat="1" ht="19.5" customHeight="1" x14ac:dyDescent="0.2">
      <c r="A50" s="3">
        <f>IFERROR(VLOOKUP(B50,'[1]DADOS (OCULTAR)'!$P$3:$R$56,3,0),"")</f>
        <v>10583920000800</v>
      </c>
      <c r="B50" s="4" t="str">
        <f>'[1]TCE - ANEXO IV - Preencher'!C59</f>
        <v>HOSPITAL MESTRE VITALINO (COVID-19 CAMPANHA)</v>
      </c>
      <c r="C50" s="4" t="str">
        <f>'[1]TCE - ANEXO IV - Preencher'!E59</f>
        <v>3.12 - Material Hospitalar</v>
      </c>
      <c r="D50" s="3">
        <f>'[1]TCE - ANEXO IV - Preencher'!F59</f>
        <v>5932624000160</v>
      </c>
      <c r="E50" s="5" t="str">
        <f>'[1]TCE - ANEXO IV - Preencher'!G59</f>
        <v>MEGAMED COMERCIO LTDA</v>
      </c>
      <c r="F50" s="5" t="str">
        <f>'[1]TCE - ANEXO IV - Preencher'!H59</f>
        <v>B</v>
      </c>
      <c r="G50" s="5" t="str">
        <f>'[1]TCE - ANEXO IV - Preencher'!I59</f>
        <v>S</v>
      </c>
      <c r="H50" s="5">
        <f>'[1]TCE - ANEXO IV - Preencher'!J59</f>
        <v>14253</v>
      </c>
      <c r="I50" s="6">
        <f>IF('[1]TCE - ANEXO IV - Preencher'!K59="","",'[1]TCE - ANEXO IV - Preencher'!K59)</f>
        <v>44188</v>
      </c>
      <c r="J50" s="5" t="str">
        <f>'[1]TCE - ANEXO IV - Preencher'!L59</f>
        <v>26201205932624000160550010000142531502834949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1272.5</v>
      </c>
    </row>
    <row r="51" spans="1:12" s="8" customFormat="1" ht="19.5" customHeight="1" x14ac:dyDescent="0.2">
      <c r="A51" s="3">
        <f>IFERROR(VLOOKUP(B51,'[1]DADOS (OCULTAR)'!$P$3:$R$56,3,0),"")</f>
        <v>10583920000800</v>
      </c>
      <c r="B51" s="4" t="str">
        <f>'[1]TCE - ANEXO IV - Preencher'!C60</f>
        <v>HOSPITAL MESTRE VITALINO (COVID-19 CAMPANHA)</v>
      </c>
      <c r="C51" s="4" t="str">
        <f>'[1]TCE - ANEXO IV - Preencher'!E60</f>
        <v>3.12 - Material Hospitalar</v>
      </c>
      <c r="D51" s="3">
        <f>'[1]TCE - ANEXO IV - Preencher'!F60</f>
        <v>236193000184</v>
      </c>
      <c r="E51" s="5" t="str">
        <f>'[1]TCE - ANEXO IV - Preencher'!G60</f>
        <v>CIRURGICA RECIFE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000.062.189</v>
      </c>
      <c r="I51" s="6">
        <f>IF('[1]TCE - ANEXO IV - Preencher'!K60="","",'[1]TCE - ANEXO IV - Preencher'!K60)</f>
        <v>44188</v>
      </c>
      <c r="J51" s="5" t="str">
        <f>'[1]TCE - ANEXO IV - Preencher'!L60</f>
        <v>26201200236193000184550010000621891000621903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1595</v>
      </c>
    </row>
    <row r="52" spans="1:12" s="8" customFormat="1" ht="19.5" customHeight="1" x14ac:dyDescent="0.2">
      <c r="A52" s="3">
        <f>IFERROR(VLOOKUP(B52,'[1]DADOS (OCULTAR)'!$P$3:$R$56,3,0),"")</f>
        <v>10583920000800</v>
      </c>
      <c r="B52" s="4" t="str">
        <f>'[1]TCE - ANEXO IV - Preencher'!C61</f>
        <v>HOSPITAL MESTRE VITALINO (COVID-19 CAMPANHA)</v>
      </c>
      <c r="C52" s="4" t="str">
        <f>'[1]TCE - ANEXO IV - Preencher'!E61</f>
        <v>3.12 - Material Hospitalar</v>
      </c>
      <c r="D52" s="3">
        <f>'[1]TCE - ANEXO IV - Preencher'!F61</f>
        <v>12420164001048</v>
      </c>
      <c r="E52" s="5" t="str">
        <f>'[1]TCE - ANEXO IV - Preencher'!G61</f>
        <v>CM HOSPITALAR S A</v>
      </c>
      <c r="F52" s="5" t="str">
        <f>'[1]TCE - ANEXO IV - Preencher'!H61</f>
        <v>B</v>
      </c>
      <c r="G52" s="5" t="str">
        <f>'[1]TCE - ANEXO IV - Preencher'!I61</f>
        <v>S</v>
      </c>
      <c r="H52" s="5">
        <f>'[1]TCE - ANEXO IV - Preencher'!J61</f>
        <v>84514</v>
      </c>
      <c r="I52" s="6">
        <f>IF('[1]TCE - ANEXO IV - Preencher'!K61="","",'[1]TCE - ANEXO IV - Preencher'!K61)</f>
        <v>44188</v>
      </c>
      <c r="J52" s="5" t="str">
        <f>'[1]TCE - ANEXO IV - Preencher'!L61</f>
        <v>26201212420164001048550010000845141100306471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171.1</v>
      </c>
    </row>
    <row r="53" spans="1:12" s="8" customFormat="1" ht="19.5" customHeight="1" x14ac:dyDescent="0.2">
      <c r="A53" s="3">
        <f>IFERROR(VLOOKUP(B53,'[1]DADOS (OCULTAR)'!$P$3:$R$56,3,0),"")</f>
        <v>10583920000800</v>
      </c>
      <c r="B53" s="4" t="str">
        <f>'[1]TCE - ANEXO IV - Preencher'!C62</f>
        <v>HOSPITAL MESTRE VITALINO (COVID-19 CAMPANHA)</v>
      </c>
      <c r="C53" s="4" t="str">
        <f>'[1]TCE - ANEXO IV - Preencher'!E62</f>
        <v>3.12 - Material Hospitalar</v>
      </c>
      <c r="D53" s="3">
        <f>'[1]TCE - ANEXO IV - Preencher'!F62</f>
        <v>9342946000100</v>
      </c>
      <c r="E53" s="5" t="str">
        <f>'[1]TCE - ANEXO IV - Preencher'!G62</f>
        <v>PRIME MEDICAL COMERCIO DE MATERIAL</v>
      </c>
      <c r="F53" s="5" t="str">
        <f>'[1]TCE - ANEXO IV - Preencher'!H62</f>
        <v>B</v>
      </c>
      <c r="G53" s="5" t="str">
        <f>'[1]TCE - ANEXO IV - Preencher'!I62</f>
        <v>S</v>
      </c>
      <c r="H53" s="5">
        <f>'[1]TCE - ANEXO IV - Preencher'!J62</f>
        <v>105624</v>
      </c>
      <c r="I53" s="6">
        <f>IF('[1]TCE - ANEXO IV - Preencher'!K62="","",'[1]TCE - ANEXO IV - Preencher'!K62)</f>
        <v>44188</v>
      </c>
      <c r="J53" s="5" t="str">
        <f>'[1]TCE - ANEXO IV - Preencher'!L62</f>
        <v>29201209342946000100550020001056241008263130</v>
      </c>
      <c r="K53" s="5" t="str">
        <f>IF(F53="B",LEFT('[1]TCE - ANEXO IV - Preencher'!M62,2),IF(F53="S",LEFT('[1]TCE - ANEXO IV - Preencher'!M62,7),IF('[1]TCE - ANEXO IV - Preencher'!H62="","")))</f>
        <v>29</v>
      </c>
      <c r="L53" s="7">
        <f>'[1]TCE - ANEXO IV - Preencher'!N62</f>
        <v>480</v>
      </c>
    </row>
    <row r="54" spans="1:12" s="8" customFormat="1" ht="19.5" customHeight="1" x14ac:dyDescent="0.2">
      <c r="A54" s="3">
        <f>IFERROR(VLOOKUP(B54,'[1]DADOS (OCULTAR)'!$P$3:$R$56,3,0),"")</f>
        <v>10583920000800</v>
      </c>
      <c r="B54" s="4" t="str">
        <f>'[1]TCE - ANEXO IV - Preencher'!C63</f>
        <v>HOSPITAL MESTRE VITALINO (COVID-19 CAMPANHA)</v>
      </c>
      <c r="C54" s="4" t="str">
        <f>'[1]TCE - ANEXO IV - Preencher'!E63</f>
        <v>3.12 - Material Hospitalar</v>
      </c>
      <c r="D54" s="3">
        <f>'[1]TCE - ANEXO IV - Preencher'!F63</f>
        <v>58426628000133</v>
      </c>
      <c r="E54" s="5" t="str">
        <f>'[1]TCE - ANEXO IV - Preencher'!G63</f>
        <v>SAMTRONIC INDUSTRIA E COMERCIO LTDA</v>
      </c>
      <c r="F54" s="5" t="str">
        <f>'[1]TCE - ANEXO IV - Preencher'!H63</f>
        <v>B</v>
      </c>
      <c r="G54" s="5" t="str">
        <f>'[1]TCE - ANEXO IV - Preencher'!I63</f>
        <v>S</v>
      </c>
      <c r="H54" s="5">
        <f>'[1]TCE - ANEXO IV - Preencher'!J63</f>
        <v>257759</v>
      </c>
      <c r="I54" s="6">
        <f>IF('[1]TCE - ANEXO IV - Preencher'!K63="","",'[1]TCE - ANEXO IV - Preencher'!K63)</f>
        <v>44193</v>
      </c>
      <c r="J54" s="5" t="str">
        <f>'[1]TCE - ANEXO IV - Preencher'!L63</f>
        <v>35201258426628000133550010002577591100067252</v>
      </c>
      <c r="K54" s="5" t="str">
        <f>IF(F54="B",LEFT('[1]TCE - ANEXO IV - Preencher'!M63,2),IF(F54="S",LEFT('[1]TCE - ANEXO IV - Preencher'!M63,7),IF('[1]TCE - ANEXO IV - Preencher'!H63="","")))</f>
        <v>35</v>
      </c>
      <c r="L54" s="7">
        <f>'[1]TCE - ANEXO IV - Preencher'!N63</f>
        <v>7200</v>
      </c>
    </row>
    <row r="55" spans="1:12" s="8" customFormat="1" ht="19.5" customHeight="1" x14ac:dyDescent="0.2">
      <c r="A55" s="3">
        <f>IFERROR(VLOOKUP(B55,'[1]DADOS (OCULTAR)'!$P$3:$R$56,3,0),"")</f>
        <v>10583920000800</v>
      </c>
      <c r="B55" s="4" t="str">
        <f>'[1]TCE - ANEXO IV - Preencher'!C64</f>
        <v>HOSPITAL MESTRE VITALINO (COVID-19 CAMPANHA)</v>
      </c>
      <c r="C55" s="4" t="str">
        <f>'[1]TCE - ANEXO IV - Preencher'!E64</f>
        <v>3.12 - Material Hospitalar</v>
      </c>
      <c r="D55" s="3">
        <f>'[1]TCE - ANEXO IV - Preencher'!F64</f>
        <v>3817043000152</v>
      </c>
      <c r="E55" s="5" t="str">
        <f>'[1]TCE - ANEXO IV - Preencher'!G64</f>
        <v>PHARMAPLUS LTDA EPP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000.026.871</v>
      </c>
      <c r="I55" s="6">
        <f>IF('[1]TCE - ANEXO IV - Preencher'!K64="","",'[1]TCE - ANEXO IV - Preencher'!K64)</f>
        <v>44193</v>
      </c>
      <c r="J55" s="5" t="str">
        <f>'[1]TCE - ANEXO IV - Preencher'!L64</f>
        <v>26201203817043000152550010000268711055360267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1188</v>
      </c>
    </row>
    <row r="56" spans="1:12" s="8" customFormat="1" ht="19.5" customHeight="1" x14ac:dyDescent="0.2">
      <c r="A56" s="3">
        <f>IFERROR(VLOOKUP(B56,'[1]DADOS (OCULTAR)'!$P$3:$R$56,3,0),"")</f>
        <v>10583920000800</v>
      </c>
      <c r="B56" s="4" t="str">
        <f>'[1]TCE - ANEXO IV - Preencher'!C65</f>
        <v>HOSPITAL MESTRE VITALINO (COVID-19 CAMPANHA)</v>
      </c>
      <c r="C56" s="4" t="str">
        <f>'[1]TCE - ANEXO IV - Preencher'!E65</f>
        <v>3.12 - Material Hospitalar</v>
      </c>
      <c r="D56" s="3">
        <f>'[1]TCE - ANEXO IV - Preencher'!F65</f>
        <v>67729178000653</v>
      </c>
      <c r="E56" s="5" t="str">
        <f>'[1]TCE - ANEXO IV - Preencher'!G65</f>
        <v>COMERCIAL CIRURGICA RIOCLARENSE LTDA</v>
      </c>
      <c r="F56" s="5" t="str">
        <f>'[1]TCE - ANEXO IV - Preencher'!H65</f>
        <v>B</v>
      </c>
      <c r="G56" s="5" t="str">
        <f>'[1]TCE - ANEXO IV - Preencher'!I65</f>
        <v>S</v>
      </c>
      <c r="H56" s="5">
        <f>'[1]TCE - ANEXO IV - Preencher'!J65</f>
        <v>1815</v>
      </c>
      <c r="I56" s="6">
        <f>IF('[1]TCE - ANEXO IV - Preencher'!K65="","",'[1]TCE - ANEXO IV - Preencher'!K65)</f>
        <v>44193</v>
      </c>
      <c r="J56" s="5" t="str">
        <f>'[1]TCE - ANEXO IV - Preencher'!L65</f>
        <v>26201267729178000653550010000018151139131149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3270</v>
      </c>
    </row>
    <row r="57" spans="1:12" s="8" customFormat="1" ht="19.5" customHeight="1" x14ac:dyDescent="0.2">
      <c r="A57" s="3">
        <f>IFERROR(VLOOKUP(B57,'[1]DADOS (OCULTAR)'!$P$3:$R$56,3,0),"")</f>
        <v>10583920000800</v>
      </c>
      <c r="B57" s="4" t="str">
        <f>'[1]TCE - ANEXO IV - Preencher'!C66</f>
        <v>HOSPITAL MESTRE VITALINO (COVID-19 CAMPANHA)</v>
      </c>
      <c r="C57" s="4" t="str">
        <f>'[1]TCE - ANEXO IV - Preencher'!E66</f>
        <v>3.12 - Material Hospitalar</v>
      </c>
      <c r="D57" s="3">
        <f>'[1]TCE - ANEXO IV - Preencher'!F66</f>
        <v>37238930000198</v>
      </c>
      <c r="E57" s="5" t="str">
        <f>'[1]TCE - ANEXO IV - Preencher'!G66</f>
        <v>TIAGO GALINDO DE BARROS 06409257406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000.000.030</v>
      </c>
      <c r="I57" s="6">
        <f>IF('[1]TCE - ANEXO IV - Preencher'!K66="","",'[1]TCE - ANEXO IV - Preencher'!K66)</f>
        <v>44193</v>
      </c>
      <c r="J57" s="5" t="str">
        <f>'[1]TCE - ANEXO IV - Preencher'!L66</f>
        <v>26201237238930000198550010000000301000009300</v>
      </c>
      <c r="K57" s="5" t="str">
        <f>IF(F57="B",LEFT('[1]TCE - ANEXO IV - Preencher'!M66,2),IF(F57="S",LEFT('[1]TCE - ANEXO IV - Preencher'!M66,7),IF('[1]TCE - ANEXO IV - Preencher'!H66="","")))</f>
        <v>26</v>
      </c>
      <c r="L57" s="7">
        <f>'[1]TCE - ANEXO IV - Preencher'!N66</f>
        <v>3318</v>
      </c>
    </row>
    <row r="58" spans="1:12" s="8" customFormat="1" ht="19.5" customHeight="1" x14ac:dyDescent="0.2">
      <c r="A58" s="3">
        <f>IFERROR(VLOOKUP(B58,'[1]DADOS (OCULTAR)'!$P$3:$R$56,3,0),"")</f>
        <v>10583920000800</v>
      </c>
      <c r="B58" s="4" t="str">
        <f>'[1]TCE - ANEXO IV - Preencher'!C67</f>
        <v>HOSPITAL MESTRE VITALINO (COVID-19 CAMPANHA)</v>
      </c>
      <c r="C58" s="4" t="str">
        <f>'[1]TCE - ANEXO IV - Preencher'!E67</f>
        <v>3.12 - Material Hospitalar</v>
      </c>
      <c r="D58" s="3">
        <f>'[1]TCE - ANEXO IV - Preencher'!F67</f>
        <v>5044056000161</v>
      </c>
      <c r="E58" s="5" t="str">
        <f>'[1]TCE - ANEXO IV - Preencher'!G67</f>
        <v>DMH PRODUTOS HOSPITALARES LTDA</v>
      </c>
      <c r="F58" s="5" t="str">
        <f>'[1]TCE - ANEXO IV - Preencher'!H67</f>
        <v>B</v>
      </c>
      <c r="G58" s="5" t="str">
        <f>'[1]TCE - ANEXO IV - Preencher'!I67</f>
        <v>S</v>
      </c>
      <c r="H58" s="5">
        <f>'[1]TCE - ANEXO IV - Preencher'!J67</f>
        <v>17735</v>
      </c>
      <c r="I58" s="6">
        <f>IF('[1]TCE - ANEXO IV - Preencher'!K67="","",'[1]TCE - ANEXO IV - Preencher'!K67)</f>
        <v>44194</v>
      </c>
      <c r="J58" s="5" t="str">
        <f>'[1]TCE - ANEXO IV - Preencher'!L67</f>
        <v>26201205044056000161550010000177351002648831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868</v>
      </c>
    </row>
    <row r="59" spans="1:12" s="8" customFormat="1" ht="19.5" customHeight="1" x14ac:dyDescent="0.2">
      <c r="A59" s="3">
        <f>IFERROR(VLOOKUP(B59,'[1]DADOS (OCULTAR)'!$P$3:$R$56,3,0),"")</f>
        <v>10583920000800</v>
      </c>
      <c r="B59" s="4" t="str">
        <f>'[1]TCE - ANEXO IV - Preencher'!C68</f>
        <v>HOSPITAL MESTRE VITALINO (COVID-19 CAMPANHA)</v>
      </c>
      <c r="C59" s="4" t="str">
        <f>'[1]TCE - ANEXO IV - Preencher'!E68</f>
        <v>3.12 - Material Hospitalar</v>
      </c>
      <c r="D59" s="3">
        <f>'[1]TCE - ANEXO IV - Preencher'!F68</f>
        <v>10779833000156</v>
      </c>
      <c r="E59" s="5" t="str">
        <f>'[1]TCE - ANEXO IV - Preencher'!G68</f>
        <v>MEDICAL MERCANTIL DE APARELHAGEM MEDICA</v>
      </c>
      <c r="F59" s="5" t="str">
        <f>'[1]TCE - ANEXO IV - Preencher'!H68</f>
        <v>B</v>
      </c>
      <c r="G59" s="5" t="str">
        <f>'[1]TCE - ANEXO IV - Preencher'!I68</f>
        <v>S</v>
      </c>
      <c r="H59" s="5">
        <f>'[1]TCE - ANEXO IV - Preencher'!J68</f>
        <v>517966</v>
      </c>
      <c r="I59" s="6">
        <f>IF('[1]TCE - ANEXO IV - Preencher'!K68="","",'[1]TCE - ANEXO IV - Preencher'!K68)</f>
        <v>44194</v>
      </c>
      <c r="J59" s="5" t="str">
        <f>'[1]TCE - ANEXO IV - Preencher'!L68</f>
        <v>26201210779833000156550010005179661165016219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4662.83</v>
      </c>
    </row>
    <row r="60" spans="1:12" s="8" customFormat="1" ht="19.5" customHeight="1" x14ac:dyDescent="0.2">
      <c r="A60" s="3">
        <f>IFERROR(VLOOKUP(B60,'[1]DADOS (OCULTAR)'!$P$3:$R$56,3,0),"")</f>
        <v>10583920000800</v>
      </c>
      <c r="B60" s="4" t="str">
        <f>'[1]TCE - ANEXO IV - Preencher'!C69</f>
        <v>HOSPITAL MESTRE VITALINO (COVID-19 CAMPANHA)</v>
      </c>
      <c r="C60" s="4" t="str">
        <f>'[1]TCE - ANEXO IV - Preencher'!E69</f>
        <v>3.12 - Material Hospitalar</v>
      </c>
      <c r="D60" s="3">
        <f>'[1]TCE - ANEXO IV - Preencher'!F69</f>
        <v>21596736000144</v>
      </c>
      <c r="E60" s="5" t="str">
        <f>'[1]TCE - ANEXO IV - Preencher'!G69</f>
        <v>ULTRAMEGA DIST LTDA</v>
      </c>
      <c r="F60" s="5" t="str">
        <f>'[1]TCE - ANEXO IV - Preencher'!H69</f>
        <v>B</v>
      </c>
      <c r="G60" s="5" t="str">
        <f>'[1]TCE - ANEXO IV - Preencher'!I69</f>
        <v>S</v>
      </c>
      <c r="H60" s="5">
        <f>'[1]TCE - ANEXO IV - Preencher'!J69</f>
        <v>116961</v>
      </c>
      <c r="I60" s="6">
        <f>IF('[1]TCE - ANEXO IV - Preencher'!K69="","",'[1]TCE - ANEXO IV - Preencher'!K69)</f>
        <v>44194</v>
      </c>
      <c r="J60" s="5" t="str">
        <f>'[1]TCE - ANEXO IV - Preencher'!L69</f>
        <v>26201221596736000144550010001169611001199100</v>
      </c>
      <c r="K60" s="5" t="str">
        <f>IF(F60="B",LEFT('[1]TCE - ANEXO IV - Preencher'!M69,2),IF(F60="S",LEFT('[1]TCE - ANEXO IV - Preencher'!M69,7),IF('[1]TCE - ANEXO IV - Preencher'!H69="","")))</f>
        <v>26</v>
      </c>
      <c r="L60" s="7">
        <f>'[1]TCE - ANEXO IV - Preencher'!N69</f>
        <v>270</v>
      </c>
    </row>
    <row r="61" spans="1:12" s="8" customFormat="1" ht="19.5" customHeight="1" x14ac:dyDescent="0.2">
      <c r="A61" s="3">
        <f>IFERROR(VLOOKUP(B61,'[1]DADOS (OCULTAR)'!$P$3:$R$56,3,0),"")</f>
        <v>10583920000800</v>
      </c>
      <c r="B61" s="4" t="str">
        <f>'[1]TCE - ANEXO IV - Preencher'!C70</f>
        <v>HOSPITAL MESTRE VITALINO (COVID-19 CAMPANHA)</v>
      </c>
      <c r="C61" s="4" t="str">
        <f>'[1]TCE - ANEXO IV - Preencher'!E70</f>
        <v>3.12 - Material Hospitalar</v>
      </c>
      <c r="D61" s="3">
        <f>'[1]TCE - ANEXO IV - Preencher'!F70</f>
        <v>12420164001048</v>
      </c>
      <c r="E61" s="5" t="str">
        <f>'[1]TCE - ANEXO IV - Preencher'!G70</f>
        <v>CM HOSPITALAR S A</v>
      </c>
      <c r="F61" s="5" t="str">
        <f>'[1]TCE - ANEXO IV - Preencher'!H70</f>
        <v>B</v>
      </c>
      <c r="G61" s="5" t="str">
        <f>'[1]TCE - ANEXO IV - Preencher'!I70</f>
        <v>S</v>
      </c>
      <c r="H61" s="5">
        <f>'[1]TCE - ANEXO IV - Preencher'!J70</f>
        <v>84950</v>
      </c>
      <c r="I61" s="6">
        <f>IF('[1]TCE - ANEXO IV - Preencher'!K70="","",'[1]TCE - ANEXO IV - Preencher'!K70)</f>
        <v>44194</v>
      </c>
      <c r="J61" s="5" t="str">
        <f>'[1]TCE - ANEXO IV - Preencher'!L70</f>
        <v>26201212420164001048550010000849501100078337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1070</v>
      </c>
    </row>
    <row r="62" spans="1:12" s="8" customFormat="1" ht="19.5" customHeight="1" x14ac:dyDescent="0.2">
      <c r="A62" s="3">
        <f>IFERROR(VLOOKUP(B62,'[1]DADOS (OCULTAR)'!$P$3:$R$56,3,0),"")</f>
        <v>10583920000800</v>
      </c>
      <c r="B62" s="4" t="str">
        <f>'[1]TCE - ANEXO IV - Preencher'!C71</f>
        <v>HOSPITAL MESTRE VITALINO (COVID-19 CAMPANHA)</v>
      </c>
      <c r="C62" s="4" t="str">
        <f>'[1]TCE - ANEXO IV - Preencher'!E71</f>
        <v>3.12 - Material Hospitalar</v>
      </c>
      <c r="D62" s="3">
        <f>'[1]TCE - ANEXO IV - Preencher'!F71</f>
        <v>26603680000121</v>
      </c>
      <c r="E62" s="5" t="str">
        <f>'[1]TCE - ANEXO IV - Preencher'!G71</f>
        <v>MORAMED TECNOLOGIA HOSPITALAR</v>
      </c>
      <c r="F62" s="5" t="str">
        <f>'[1]TCE - ANEXO IV - Preencher'!H71</f>
        <v>B</v>
      </c>
      <c r="G62" s="5" t="str">
        <f>'[1]TCE - ANEXO IV - Preencher'!I71</f>
        <v>S</v>
      </c>
      <c r="H62" s="5">
        <f>'[1]TCE - ANEXO IV - Preencher'!J71</f>
        <v>391</v>
      </c>
      <c r="I62" s="6">
        <f>IF('[1]TCE - ANEXO IV - Preencher'!K71="","",'[1]TCE - ANEXO IV - Preencher'!K71)</f>
        <v>44194</v>
      </c>
      <c r="J62" s="5" t="str">
        <f>'[1]TCE - ANEXO IV - Preencher'!L71</f>
        <v>26201226603680000121550010000003911003493183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350</v>
      </c>
    </row>
    <row r="63" spans="1:12" s="8" customFormat="1" ht="19.5" customHeight="1" x14ac:dyDescent="0.2">
      <c r="A63" s="3">
        <f>IFERROR(VLOOKUP(B63,'[1]DADOS (OCULTAR)'!$P$3:$R$56,3,0),"")</f>
        <v>10583920000800</v>
      </c>
      <c r="B63" s="4" t="str">
        <f>'[1]TCE - ANEXO IV - Preencher'!C72</f>
        <v>HOSPITAL MESTRE VITALINO (COVID-19 CAMPANHA)</v>
      </c>
      <c r="C63" s="4" t="str">
        <f>'[1]TCE - ANEXO IV - Preencher'!E72</f>
        <v>3.12 - Material Hospitalar</v>
      </c>
      <c r="D63" s="3">
        <f>'[1]TCE - ANEXO IV - Preencher'!F72</f>
        <v>30848237000198</v>
      </c>
      <c r="E63" s="5" t="str">
        <f>'[1]TCE - ANEXO IV - Preencher'!G72</f>
        <v>PH COMERCIO DE PRODUTOS MEDICOS HOSPITAL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000.005.123</v>
      </c>
      <c r="I63" s="6">
        <f>IF('[1]TCE - ANEXO IV - Preencher'!K72="","",'[1]TCE - ANEXO IV - Preencher'!K72)</f>
        <v>44194</v>
      </c>
      <c r="J63" s="5" t="str">
        <f>'[1]TCE - ANEXO IV - Preencher'!L72</f>
        <v>26201230848237000198550010000051231517847543</v>
      </c>
      <c r="K63" s="5" t="str">
        <f>IF(F63="B",LEFT('[1]TCE - ANEXO IV - Preencher'!M72,2),IF(F63="S",LEFT('[1]TCE - ANEXO IV - Preencher'!M72,7),IF('[1]TCE - ANEXO IV - Preencher'!H72="","")))</f>
        <v>26</v>
      </c>
      <c r="L63" s="7">
        <f>'[1]TCE - ANEXO IV - Preencher'!N72</f>
        <v>3071.1</v>
      </c>
    </row>
    <row r="64" spans="1:12" s="8" customFormat="1" ht="19.5" customHeight="1" x14ac:dyDescent="0.2">
      <c r="A64" s="3">
        <f>IFERROR(VLOOKUP(B64,'[1]DADOS (OCULTAR)'!$P$3:$R$56,3,0),"")</f>
        <v>10583920000800</v>
      </c>
      <c r="B64" s="4" t="str">
        <f>'[1]TCE - ANEXO IV - Preencher'!C73</f>
        <v>HOSPITAL MESTRE VITALINO (COVID-19 CAMPANHA)</v>
      </c>
      <c r="C64" s="4" t="str">
        <f>'[1]TCE - ANEXO IV - Preencher'!E73</f>
        <v>3.12 - Material Hospitalar</v>
      </c>
      <c r="D64" s="3">
        <f>'[1]TCE - ANEXO IV - Preencher'!F73</f>
        <v>8778201000126</v>
      </c>
      <c r="E64" s="5" t="str">
        <f>'[1]TCE - ANEXO IV - Preencher'!G73</f>
        <v>DROGAFONTE LTDA</v>
      </c>
      <c r="F64" s="5" t="str">
        <f>'[1]TCE - ANEXO IV - Preencher'!H73</f>
        <v>B</v>
      </c>
      <c r="G64" s="5" t="str">
        <f>'[1]TCE - ANEXO IV - Preencher'!I73</f>
        <v>S</v>
      </c>
      <c r="H64" s="5">
        <f>'[1]TCE - ANEXO IV - Preencher'!J73</f>
        <v>327384</v>
      </c>
      <c r="I64" s="6">
        <f>IF('[1]TCE - ANEXO IV - Preencher'!K73="","",'[1]TCE - ANEXO IV - Preencher'!K73)</f>
        <v>44195</v>
      </c>
      <c r="J64" s="5" t="str">
        <f>'[1]TCE - ANEXO IV - Preencher'!L73</f>
        <v>26201208778201000126550010003273841382389840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323.39999999999998</v>
      </c>
    </row>
    <row r="65" spans="1:12" s="8" customFormat="1" ht="19.5" customHeight="1" x14ac:dyDescent="0.2">
      <c r="A65" s="3">
        <f>IFERROR(VLOOKUP(B65,'[1]DADOS (OCULTAR)'!$P$3:$R$56,3,0),"")</f>
        <v>10583920000800</v>
      </c>
      <c r="B65" s="4" t="str">
        <f>'[1]TCE - ANEXO IV - Preencher'!C74</f>
        <v>HOSPITAL MESTRE VITALINO (COVID-19 CAMPANHA)</v>
      </c>
      <c r="C65" s="4" t="str">
        <f>'[1]TCE - ANEXO IV - Preencher'!E74</f>
        <v>3.12 - Material Hospitalar</v>
      </c>
      <c r="D65" s="3">
        <f>'[1]TCE - ANEXO IV - Preencher'!F74</f>
        <v>24505009000112</v>
      </c>
      <c r="E65" s="5" t="str">
        <f>'[1]TCE - ANEXO IV - Preencher'!G74</f>
        <v>BRAZTECH MANUTENCAO E REPARACAO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000.000.925</v>
      </c>
      <c r="I65" s="6">
        <f>IF('[1]TCE - ANEXO IV - Preencher'!K74="","",'[1]TCE - ANEXO IV - Preencher'!K74)</f>
        <v>44195</v>
      </c>
      <c r="J65" s="5" t="str">
        <f>'[1]TCE - ANEXO IV - Preencher'!L74</f>
        <v>26201224505009000112550010000009251129077120</v>
      </c>
      <c r="K65" s="5" t="str">
        <f>IF(F65="B",LEFT('[1]TCE - ANEXO IV - Preencher'!M74,2),IF(F65="S",LEFT('[1]TCE - ANEXO IV - Preencher'!M74,7),IF('[1]TCE - ANEXO IV - Preencher'!H74="","")))</f>
        <v>26</v>
      </c>
      <c r="L65" s="7">
        <f>'[1]TCE - ANEXO IV - Preencher'!N74</f>
        <v>280</v>
      </c>
    </row>
    <row r="66" spans="1:12" s="8" customFormat="1" ht="19.5" customHeight="1" x14ac:dyDescent="0.2">
      <c r="A66" s="3">
        <f>IFERROR(VLOOKUP(B66,'[1]DADOS (OCULTAR)'!$P$3:$R$56,3,0),"")</f>
        <v>10583920000800</v>
      </c>
      <c r="B66" s="4" t="str">
        <f>'[1]TCE - ANEXO IV - Preencher'!C75</f>
        <v>HOSPITAL MESTRE VITALINO (COVID-19 CAMPANHA)</v>
      </c>
      <c r="C66" s="4" t="str">
        <f>'[1]TCE - ANEXO IV - Preencher'!E75</f>
        <v>3.12 - Material Hospitalar</v>
      </c>
      <c r="D66" s="3">
        <f>'[1]TCE - ANEXO IV - Preencher'!F75</f>
        <v>82641325004377</v>
      </c>
      <c r="E66" s="5" t="str">
        <f>'[1]TCE - ANEXO IV - Preencher'!G75</f>
        <v>CREMER SA</v>
      </c>
      <c r="F66" s="5" t="str">
        <f>'[1]TCE - ANEXO IV - Preencher'!H75</f>
        <v>B</v>
      </c>
      <c r="G66" s="5" t="str">
        <f>'[1]TCE - ANEXO IV - Preencher'!I75</f>
        <v>S</v>
      </c>
      <c r="H66" s="5">
        <f>'[1]TCE - ANEXO IV - Preencher'!J75</f>
        <v>552698</v>
      </c>
      <c r="I66" s="6">
        <f>IF('[1]TCE - ANEXO IV - Preencher'!K75="","",'[1]TCE - ANEXO IV - Preencher'!K75)</f>
        <v>44195</v>
      </c>
      <c r="J66" s="5" t="str">
        <f>'[1]TCE - ANEXO IV - Preencher'!L75</f>
        <v>42201282641325004377550010005526981100189262</v>
      </c>
      <c r="K66" s="5" t="str">
        <f>IF(F66="B",LEFT('[1]TCE - ANEXO IV - Preencher'!M75,2),IF(F66="S",LEFT('[1]TCE - ANEXO IV - Preencher'!M75,7),IF('[1]TCE - ANEXO IV - Preencher'!H75="","")))</f>
        <v>42</v>
      </c>
      <c r="L66" s="7">
        <f>'[1]TCE - ANEXO IV - Preencher'!N75</f>
        <v>16277.8</v>
      </c>
    </row>
    <row r="67" spans="1:12" s="8" customFormat="1" ht="19.5" customHeight="1" x14ac:dyDescent="0.2">
      <c r="A67" s="3">
        <f>IFERROR(VLOOKUP(B67,'[1]DADOS (OCULTAR)'!$P$3:$R$56,3,0),"")</f>
        <v>10583920000800</v>
      </c>
      <c r="B67" s="4" t="str">
        <f>'[1]TCE - ANEXO IV - Preencher'!C76</f>
        <v>HOSPITAL MESTRE VITALINO (COVID-19 CAMPANHA)</v>
      </c>
      <c r="C67" s="4" t="str">
        <f>'[1]TCE - ANEXO IV - Preencher'!E76</f>
        <v xml:space="preserve">3.9 - Material para Manutenção de Bens Imóveis </v>
      </c>
      <c r="D67" s="3">
        <f>'[1]TCE - ANEXO IV - Preencher'!F76</f>
        <v>3370994000126</v>
      </c>
      <c r="E67" s="5" t="str">
        <f>'[1]TCE - ANEXO IV - Preencher'!G76</f>
        <v>LIVRARIA E PAPELARIA  ATUAL LTDA ME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000.011.633</v>
      </c>
      <c r="I67" s="6">
        <f>IF('[1]TCE - ANEXO IV - Preencher'!K76="","",'[1]TCE - ANEXO IV - Preencher'!K76)</f>
        <v>44193</v>
      </c>
      <c r="J67" s="5" t="str">
        <f>'[1]TCE - ANEXO IV - Preencher'!L76</f>
        <v>26201203370994000126550010000116331741800338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100</v>
      </c>
    </row>
    <row r="68" spans="1:12" s="8" customFormat="1" ht="19.5" customHeight="1" x14ac:dyDescent="0.2">
      <c r="A68" s="3" t="str">
        <f>IFERROR(VLOOKUP(B68,'[1]DADOS (OCULTAR)'!$P$3:$R$56,3,0),"")</f>
        <v/>
      </c>
      <c r="B68" s="4">
        <f>'[1]TCE - ANEXO IV - Preencher'!C77</f>
        <v>0</v>
      </c>
      <c r="C68" s="4" t="str">
        <f>'[1]TCE - ANEXO IV - Preencher'!E77</f>
        <v xml:space="preserve">3.10 - Material para Manutenção de Bens Móveis </v>
      </c>
      <c r="D68" s="3">
        <f>'[1]TCE - ANEXO IV - Preencher'!F77</f>
        <v>18617596000139</v>
      </c>
      <c r="E68" s="5" t="str">
        <f>'[1]TCE - ANEXO IV - Preencher'!G77</f>
        <v>ETIQUETAG COMERCIO DE ETIQUETAS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000.004.586</v>
      </c>
      <c r="I68" s="6">
        <f>IF('[1]TCE - ANEXO IV - Preencher'!K77="","",'[1]TCE - ANEXO IV - Preencher'!K77)</f>
        <v>44187</v>
      </c>
      <c r="J68" s="5" t="str">
        <f>'[1]TCE - ANEXO IV - Preencher'!L77</f>
        <v>26201218617596000139550010000045861127100001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480.8</v>
      </c>
    </row>
    <row r="69" spans="1:12" s="8" customFormat="1" ht="19.5" customHeight="1" x14ac:dyDescent="0.2">
      <c r="A69" s="3" t="str">
        <f>IFERROR(VLOOKUP(B69,'[1]DADOS (OCULTAR)'!$P$3:$R$56,3,0),"")</f>
        <v/>
      </c>
      <c r="B69" s="4">
        <f>'[1]TCE - ANEXO IV - Preencher'!C78</f>
        <v>0</v>
      </c>
      <c r="C69" s="4" t="str">
        <f>'[1]TCE - ANEXO IV - Preencher'!E78</f>
        <v/>
      </c>
      <c r="D69" s="3">
        <f>'[1]TCE - ANEXO IV - Preencher'!F78</f>
        <v>0</v>
      </c>
      <c r="E69" s="5">
        <f>'[1]TCE - ANEXO IV - Preencher'!G78</f>
        <v>0</v>
      </c>
      <c r="F69" s="5">
        <f>'[1]TCE - ANEXO IV - Preencher'!H78</f>
        <v>0</v>
      </c>
      <c r="G69" s="5" t="str">
        <f>'[1]TCE - ANEXO IV - Preencher'!I78</f>
        <v>S</v>
      </c>
      <c r="H69" s="5">
        <f>'[1]TCE - ANEXO IV - Preencher'!J78</f>
        <v>0</v>
      </c>
      <c r="I69" s="6" t="str">
        <f>IF('[1]TCE - ANEXO IV - Preencher'!K78="","",'[1]TCE - ANEXO IV - Preencher'!K78)</f>
        <v/>
      </c>
      <c r="J69" s="5">
        <f>'[1]TCE - ANEXO IV - Preencher'!L78</f>
        <v>0</v>
      </c>
      <c r="K69" s="5" t="str">
        <f>IF(F69="B",LEFT('[1]TCE - ANEXO IV - Preencher'!M78,2),IF(F69="S",LEFT('[1]TCE - ANEXO IV - Preencher'!M78,7),IF('[1]TCE - ANEXO IV - Preencher'!H78="","")))</f>
        <v/>
      </c>
      <c r="L69" s="7">
        <f>'[1]TCE - ANEXO IV - Preencher'!N78</f>
        <v>0</v>
      </c>
    </row>
    <row r="70" spans="1:12" s="8" customFormat="1" ht="19.5" customHeight="1" x14ac:dyDescent="0.2">
      <c r="A70" s="3" t="str">
        <f>IFERROR(VLOOKUP(B70,'[1]DADOS (OCULTAR)'!$P$3:$R$56,3,0),"")</f>
        <v/>
      </c>
      <c r="B70" s="4">
        <f>'[1]TCE - ANEXO IV - Preencher'!C79</f>
        <v>0</v>
      </c>
      <c r="C70" s="4" t="str">
        <f>'[1]TCE - ANEXO IV - Preencher'!E79</f>
        <v/>
      </c>
      <c r="D70" s="3">
        <f>'[1]TCE - ANEXO IV - Preencher'!F79</f>
        <v>0</v>
      </c>
      <c r="E70" s="5">
        <f>'[1]TCE - ANEXO IV - Preencher'!G79</f>
        <v>0</v>
      </c>
      <c r="F70" s="5">
        <f>'[1]TCE - ANEXO IV - Preencher'!H79</f>
        <v>0</v>
      </c>
      <c r="G70" s="5" t="str">
        <f>'[1]TCE - ANEXO IV - Preencher'!I79</f>
        <v>S</v>
      </c>
      <c r="H70" s="5">
        <f>'[1]TCE - ANEXO IV - Preencher'!J79</f>
        <v>0</v>
      </c>
      <c r="I70" s="6" t="str">
        <f>IF('[1]TCE - ANEXO IV - Preencher'!K79="","",'[1]TCE - ANEXO IV - Preencher'!K79)</f>
        <v/>
      </c>
      <c r="J70" s="5">
        <f>'[1]TCE - ANEXO IV - Preencher'!L79</f>
        <v>0</v>
      </c>
      <c r="K70" s="5" t="str">
        <f>IF(F70="B",LEFT('[1]TCE - ANEXO IV - Preencher'!M79,2),IF(F70="S",LEFT('[1]TCE - ANEXO IV - Preencher'!M79,7),IF('[1]TCE - ANEXO IV - Preencher'!H79="","")))</f>
        <v/>
      </c>
      <c r="L70" s="7">
        <f>'[1]TCE - ANEXO IV - Preencher'!N79</f>
        <v>0</v>
      </c>
    </row>
    <row r="71" spans="1:12" s="8" customFormat="1" ht="19.5" customHeight="1" x14ac:dyDescent="0.2">
      <c r="A71" s="3" t="str">
        <f>IFERROR(VLOOKUP(B71,'[1]DADOS (OCULTAR)'!$P$3:$R$56,3,0),"")</f>
        <v/>
      </c>
      <c r="B71" s="4">
        <f>'[1]TCE - ANEXO IV - Preencher'!C80</f>
        <v>0</v>
      </c>
      <c r="C71" s="4" t="str">
        <f>'[1]TCE - ANEXO IV - Preencher'!E80</f>
        <v/>
      </c>
      <c r="D71" s="3">
        <f>'[1]TCE - ANEXO IV - Preencher'!F80</f>
        <v>0</v>
      </c>
      <c r="E71" s="5">
        <f>'[1]TCE - ANEXO IV - Preencher'!G80</f>
        <v>0</v>
      </c>
      <c r="F71" s="5">
        <f>'[1]TCE - ANEXO IV - Preencher'!H80</f>
        <v>0</v>
      </c>
      <c r="G71" s="5" t="str">
        <f>'[1]TCE - ANEXO IV - Preencher'!I80</f>
        <v>S</v>
      </c>
      <c r="H71" s="5">
        <f>'[1]TCE - ANEXO IV - Preencher'!J80</f>
        <v>0</v>
      </c>
      <c r="I71" s="6" t="str">
        <f>IF('[1]TCE - ANEXO IV - Preencher'!K80="","",'[1]TCE - ANEXO IV - Preencher'!K80)</f>
        <v/>
      </c>
      <c r="J71" s="5">
        <f>'[1]TCE - ANEXO IV - Preencher'!L80</f>
        <v>0</v>
      </c>
      <c r="K71" s="5" t="str">
        <f>IF(F71="B",LEFT('[1]TCE - ANEXO IV - Preencher'!M80,2),IF(F71="S",LEFT('[1]TCE - ANEXO IV - Preencher'!M80,7),IF('[1]TCE - ANEXO IV - Preencher'!H80="","")))</f>
        <v/>
      </c>
      <c r="L71" s="7">
        <f>'[1]TCE - ANEXO IV - Preencher'!N80</f>
        <v>0</v>
      </c>
    </row>
    <row r="72" spans="1:12" s="8" customFormat="1" ht="19.5" customHeight="1" x14ac:dyDescent="0.2">
      <c r="A72" s="3">
        <f>IFERROR(VLOOKUP(B72,'[1]DADOS (OCULTAR)'!$P$3:$R$56,3,0),"")</f>
        <v>10583920000800</v>
      </c>
      <c r="B72" s="4" t="str">
        <f>'[1]TCE - ANEXO IV - Preencher'!C81</f>
        <v>HOSPITAL MESTRE VITALINO (COVID-19 CAMPANHA)</v>
      </c>
      <c r="C72" s="4" t="str">
        <f>'[1]TCE - ANEXO IV - Preencher'!E81</f>
        <v>3.14 - Alimentação Preparada</v>
      </c>
      <c r="D72" s="3">
        <f>'[1]TCE - ANEXO IV - Preencher'!F81</f>
        <v>49324221001500</v>
      </c>
      <c r="E72" s="5" t="str">
        <f>'[1]TCE - ANEXO IV - Preencher'!G81</f>
        <v>FRESENIUS KABI BRASIL LTDA</v>
      </c>
      <c r="F72" s="5" t="str">
        <f>'[1]TCE - ANEXO IV - Preencher'!H81</f>
        <v>B</v>
      </c>
      <c r="G72" s="5" t="str">
        <f>'[1]TCE - ANEXO IV - Preencher'!I81</f>
        <v>S</v>
      </c>
      <c r="H72" s="5">
        <f>'[1]TCE - ANEXO IV - Preencher'!J81</f>
        <v>42136</v>
      </c>
      <c r="I72" s="6">
        <f>IF('[1]TCE - ANEXO IV - Preencher'!K81="","",'[1]TCE - ANEXO IV - Preencher'!K81)</f>
        <v>44193</v>
      </c>
      <c r="J72" s="5" t="str">
        <f>'[1]TCE - ANEXO IV - Preencher'!L81</f>
        <v>23201249324221001500550000000421361930004924</v>
      </c>
      <c r="K72" s="5" t="str">
        <f>IF(F72="B",LEFT('[1]TCE - ANEXO IV - Preencher'!M81,2),IF(F72="S",LEFT('[1]TCE - ANEXO IV - Preencher'!M81,7),IF('[1]TCE - ANEXO IV - Preencher'!H81="","")))</f>
        <v>23</v>
      </c>
      <c r="L72" s="7">
        <f>'[1]TCE - ANEXO IV - Preencher'!N81</f>
        <v>5125.2</v>
      </c>
    </row>
    <row r="73" spans="1:12" s="8" customFormat="1" ht="19.5" customHeight="1" x14ac:dyDescent="0.2">
      <c r="A73" s="3" t="str">
        <f>IFERROR(VLOOKUP(B73,'[1]DADOS (OCULTAR)'!$P$3:$R$56,3,0),"")</f>
        <v/>
      </c>
      <c r="B73" s="4">
        <f>'[1]TCE - ANEXO IV - Preencher'!C82</f>
        <v>0</v>
      </c>
      <c r="C73" s="4" t="str">
        <f>'[1]TCE - ANEXO IV - Preencher'!E82</f>
        <v/>
      </c>
      <c r="D73" s="3">
        <f>'[1]TCE - ANEXO IV - Preencher'!F82</f>
        <v>0</v>
      </c>
      <c r="E73" s="5">
        <f>'[1]TCE - ANEXO IV - Preencher'!G82</f>
        <v>0</v>
      </c>
      <c r="F73" s="5">
        <f>'[1]TCE - ANEXO IV - Preencher'!H82</f>
        <v>0</v>
      </c>
      <c r="G73" s="5" t="str">
        <f>'[1]TCE - ANEXO IV - Preencher'!I82</f>
        <v>S</v>
      </c>
      <c r="H73" s="5">
        <f>'[1]TCE - ANEXO IV - Preencher'!J82</f>
        <v>0</v>
      </c>
      <c r="I73" s="6" t="str">
        <f>IF('[1]TCE - ANEXO IV - Preencher'!K82="","",'[1]TCE - ANEXO IV - Preencher'!K82)</f>
        <v/>
      </c>
      <c r="J73" s="5">
        <f>'[1]TCE - ANEXO IV - Preencher'!L82</f>
        <v>0</v>
      </c>
      <c r="K73" s="5" t="str">
        <f>IF(F73="B",LEFT('[1]TCE - ANEXO IV - Preencher'!M82,2),IF(F73="S",LEFT('[1]TCE - ANEXO IV - Preencher'!M82,7),IF('[1]TCE - ANEXO IV - Preencher'!H82="","")))</f>
        <v/>
      </c>
      <c r="L73" s="7">
        <f>'[1]TCE - ANEXO IV - Preencher'!N82</f>
        <v>0</v>
      </c>
    </row>
    <row r="74" spans="1:12" s="8" customFormat="1" ht="19.5" customHeight="1" x14ac:dyDescent="0.2">
      <c r="A74" s="3">
        <f>IFERROR(VLOOKUP(B74,'[1]DADOS (OCULTAR)'!$P$3:$R$56,3,0),"")</f>
        <v>10583920000800</v>
      </c>
      <c r="B74" s="4" t="str">
        <f>'[1]TCE - ANEXO IV - Preencher'!C83</f>
        <v>HOSPITAL MESTRE VITALINO (COVID-19 CAMPANHA)</v>
      </c>
      <c r="C74" s="4" t="str">
        <f>'[1]TCE - ANEXO IV - Preencher'!E83</f>
        <v>3.2 - Gás e Outros Materiais Engarrafados</v>
      </c>
      <c r="D74" s="3">
        <f>'[1]TCE - ANEXO IV - Preencher'!F83</f>
        <v>60619202001209</v>
      </c>
      <c r="E74" s="5" t="str">
        <f>'[1]TCE - ANEXO IV - Preencher'!G83</f>
        <v>MESSER GASES LTDA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000.000.717</v>
      </c>
      <c r="I74" s="6">
        <f>IF('[1]TCE - ANEXO IV - Preencher'!K83="","",'[1]TCE - ANEXO IV - Preencher'!K83)</f>
        <v>44166</v>
      </c>
      <c r="J74" s="5" t="str">
        <f>'[1]TCE - ANEXO IV - Preencher'!L83</f>
        <v>26201260619202001209550560000007171027569282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23021.81</v>
      </c>
    </row>
    <row r="75" spans="1:12" s="8" customFormat="1" ht="19.5" customHeight="1" x14ac:dyDescent="0.2">
      <c r="A75" s="3">
        <f>IFERROR(VLOOKUP(B75,'[1]DADOS (OCULTAR)'!$P$3:$R$56,3,0),"")</f>
        <v>10583920000800</v>
      </c>
      <c r="B75" s="4" t="str">
        <f>'[1]TCE - ANEXO IV - Preencher'!C84</f>
        <v>HOSPITAL MESTRE VITALINO (COVID-19 CAMPANHA)</v>
      </c>
      <c r="C75" s="4" t="str">
        <f>'[1]TCE - ANEXO IV - Preencher'!E84</f>
        <v>3.2 - Gás e Outros Materiais Engarrafados</v>
      </c>
      <c r="D75" s="3">
        <f>'[1]TCE - ANEXO IV - Preencher'!F84</f>
        <v>60619202001209</v>
      </c>
      <c r="E75" s="5" t="str">
        <f>'[1]TCE - ANEXO IV - Preencher'!G84</f>
        <v>MESSER GASES LTDA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000.000.311</v>
      </c>
      <c r="I75" s="6">
        <f>IF('[1]TCE - ANEXO IV - Preencher'!K84="","",'[1]TCE - ANEXO IV - Preencher'!K84)</f>
        <v>44194</v>
      </c>
      <c r="J75" s="5" t="str">
        <f>'[1]TCE - ANEXO IV - Preencher'!L84</f>
        <v>26201260619202001209550640000003112000537091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2060.02</v>
      </c>
    </row>
    <row r="76" spans="1:12" s="8" customFormat="1" ht="19.5" customHeight="1" x14ac:dyDescent="0.2">
      <c r="A76" s="3">
        <f>IFERROR(VLOOKUP(B76,'[1]DADOS (OCULTAR)'!$P$3:$R$56,3,0),"")</f>
        <v>10583920000800</v>
      </c>
      <c r="B76" s="4" t="str">
        <f>'[1]TCE - ANEXO IV - Preencher'!C85</f>
        <v>HOSPITAL MESTRE VITALINO (COVID-19 CAMPANHA)</v>
      </c>
      <c r="C76" s="4" t="str">
        <f>'[1]TCE - ANEXO IV - Preencher'!E85</f>
        <v>3.7 - Material de Limpeza e Produtos de Hgienização</v>
      </c>
      <c r="D76" s="3">
        <f>'[1]TCE - ANEXO IV - Preencher'!F85</f>
        <v>8848709000153</v>
      </c>
      <c r="E76" s="5" t="str">
        <f>'[1]TCE - ANEXO IV - Preencher'!G85</f>
        <v>MAX LIMPEZA LTDA EPP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000.013.571</v>
      </c>
      <c r="I76" s="6">
        <f>IF('[1]TCE - ANEXO IV - Preencher'!K85="","",'[1]TCE - ANEXO IV - Preencher'!K85)</f>
        <v>44193</v>
      </c>
      <c r="J76" s="5" t="str">
        <f>'[1]TCE - ANEXO IV - Preencher'!L85</f>
        <v>26201208848709000153550010000135711000135724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900</v>
      </c>
    </row>
    <row r="77" spans="1:12" s="8" customFormat="1" ht="19.5" customHeight="1" x14ac:dyDescent="0.2">
      <c r="A77" s="3">
        <f>IFERROR(VLOOKUP(B77,'[1]DADOS (OCULTAR)'!$P$3:$R$56,3,0),"")</f>
        <v>10583920000800</v>
      </c>
      <c r="B77" s="4" t="str">
        <f>'[1]TCE - ANEXO IV - Preencher'!C86</f>
        <v>HOSPITAL MESTRE VITALINO (COVID-19 CAMPANHA)</v>
      </c>
      <c r="C77" s="4" t="str">
        <f>'[1]TCE - ANEXO IV - Preencher'!E86</f>
        <v>3.7 - Material de Limpeza e Produtos de Hgienização</v>
      </c>
      <c r="D77" s="3">
        <f>'[1]TCE - ANEXO IV - Preencher'!F86</f>
        <v>8848709000153</v>
      </c>
      <c r="E77" s="5" t="str">
        <f>'[1]TCE - ANEXO IV - Preencher'!G86</f>
        <v>MAX LIMPEZA LTDA EPP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000.013.570</v>
      </c>
      <c r="I77" s="6">
        <f>IF('[1]TCE - ANEXO IV - Preencher'!K86="","",'[1]TCE - ANEXO IV - Preencher'!K86)</f>
        <v>44193</v>
      </c>
      <c r="J77" s="5" t="str">
        <f>'[1]TCE - ANEXO IV - Preencher'!L86</f>
        <v>26201208848709000153550010000135701000135719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8076.78</v>
      </c>
    </row>
    <row r="78" spans="1:12" s="8" customFormat="1" ht="19.5" customHeight="1" x14ac:dyDescent="0.2">
      <c r="A78" s="3">
        <f>IFERROR(VLOOKUP(B78,'[1]DADOS (OCULTAR)'!$P$3:$R$56,3,0),"")</f>
        <v>10583920000800</v>
      </c>
      <c r="B78" s="4" t="str">
        <f>'[1]TCE - ANEXO IV - Preencher'!C87</f>
        <v>HOSPITAL MESTRE VITALINO (COVID-19 CAMPANHA)</v>
      </c>
      <c r="C78" s="4" t="str">
        <f>'[1]TCE - ANEXO IV - Preencher'!E87</f>
        <v>3.7 - Material de Limpeza e Produtos de Hgienização</v>
      </c>
      <c r="D78" s="3">
        <f>'[1]TCE - ANEXO IV - Preencher'!F87</f>
        <v>22006201000139</v>
      </c>
      <c r="E78" s="5" t="str">
        <f>'[1]TCE - ANEXO IV - Preencher'!G87</f>
        <v>FORTPEL COMERCIO DE DESCARTAVEIS LTDA</v>
      </c>
      <c r="F78" s="5" t="str">
        <f>'[1]TCE - ANEXO IV - Preencher'!H87</f>
        <v>B</v>
      </c>
      <c r="G78" s="5" t="str">
        <f>'[1]TCE - ANEXO IV - Preencher'!I87</f>
        <v>S</v>
      </c>
      <c r="H78" s="5">
        <f>'[1]TCE - ANEXO IV - Preencher'!J87</f>
        <v>78001</v>
      </c>
      <c r="I78" s="6">
        <f>IF('[1]TCE - ANEXO IV - Preencher'!K87="","",'[1]TCE - ANEXO IV - Preencher'!K87)</f>
        <v>44194</v>
      </c>
      <c r="J78" s="5" t="str">
        <f>'[1]TCE - ANEXO IV - Preencher'!L87</f>
        <v>26201222006201000139550000000780011100780012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89</v>
      </c>
    </row>
    <row r="79" spans="1:12" s="8" customFormat="1" ht="19.5" customHeight="1" x14ac:dyDescent="0.2">
      <c r="A79" s="3">
        <f>IFERROR(VLOOKUP(B79,'[1]DADOS (OCULTAR)'!$P$3:$R$56,3,0),"")</f>
        <v>10583920000800</v>
      </c>
      <c r="B79" s="4" t="str">
        <f>'[1]TCE - ANEXO IV - Preencher'!C88</f>
        <v>HOSPITAL MESTRE VITALINO (COVID-19 CAMPANHA)</v>
      </c>
      <c r="C79" s="4" t="str">
        <f>'[1]TCE - ANEXO IV - Preencher'!E88</f>
        <v>3.14 - Alimentação Preparada</v>
      </c>
      <c r="D79" s="3">
        <f>'[1]TCE - ANEXO IV - Preencher'!F88</f>
        <v>10928726000142</v>
      </c>
      <c r="E79" s="5" t="str">
        <f>'[1]TCE - ANEXO IV - Preencher'!G88</f>
        <v>DOKAPACK INDUSTRIA E COM. DE EMB.  LTDA</v>
      </c>
      <c r="F79" s="5" t="str">
        <f>'[1]TCE - ANEXO IV - Preencher'!H88</f>
        <v>B</v>
      </c>
      <c r="G79" s="5" t="str">
        <f>'[1]TCE - ANEXO IV - Preencher'!I88</f>
        <v>S</v>
      </c>
      <c r="H79" s="5">
        <f>'[1]TCE - ANEXO IV - Preencher'!J88</f>
        <v>36657</v>
      </c>
      <c r="I79" s="6">
        <f>IF('[1]TCE - ANEXO IV - Preencher'!K88="","",'[1]TCE - ANEXO IV - Preencher'!K88)</f>
        <v>44186</v>
      </c>
      <c r="J79" s="5" t="str">
        <f>'[1]TCE - ANEXO IV - Preencher'!L88</f>
        <v>26201210928726000142550010000366571918121157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308.25</v>
      </c>
    </row>
    <row r="80" spans="1:12" s="8" customFormat="1" ht="19.5" customHeight="1" x14ac:dyDescent="0.2">
      <c r="A80" s="3">
        <f>IFERROR(VLOOKUP(B80,'[1]DADOS (OCULTAR)'!$P$3:$R$56,3,0),"")</f>
        <v>10583920000800</v>
      </c>
      <c r="B80" s="4" t="str">
        <f>'[1]TCE - ANEXO IV - Preencher'!C89</f>
        <v>HOSPITAL MESTRE VITALINO (COVID-19 CAMPANHA)</v>
      </c>
      <c r="C80" s="4" t="str">
        <f>'[1]TCE - ANEXO IV - Preencher'!E89</f>
        <v>3.14 - Alimentação Preparada</v>
      </c>
      <c r="D80" s="3">
        <f>'[1]TCE - ANEXO IV - Preencher'!F89</f>
        <v>11840014000130</v>
      </c>
      <c r="E80" s="5" t="str">
        <f>'[1]TCE - ANEXO IV - Preencher'!G89</f>
        <v>MACROPAC PROTECAO E EMBALAGEM LTDA</v>
      </c>
      <c r="F80" s="5" t="str">
        <f>'[1]TCE - ANEXO IV - Preencher'!H89</f>
        <v>B</v>
      </c>
      <c r="G80" s="5" t="str">
        <f>'[1]TCE - ANEXO IV - Preencher'!I89</f>
        <v>S</v>
      </c>
      <c r="H80" s="5">
        <f>'[1]TCE - ANEXO IV - Preencher'!J89</f>
        <v>316873</v>
      </c>
      <c r="I80" s="6">
        <f>IF('[1]TCE - ANEXO IV - Preencher'!K89="","",'[1]TCE - ANEXO IV - Preencher'!K89)</f>
        <v>44194</v>
      </c>
      <c r="J80" s="5" t="str">
        <f>'[1]TCE - ANEXO IV - Preencher'!L89</f>
        <v>26201211840014000130550010003168731415119518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506.2</v>
      </c>
    </row>
    <row r="81" spans="1:12" s="8" customFormat="1" ht="19.5" customHeight="1" x14ac:dyDescent="0.2">
      <c r="A81" s="3">
        <f>IFERROR(VLOOKUP(B81,'[1]DADOS (OCULTAR)'!$P$3:$R$56,3,0),"")</f>
        <v>10583920000800</v>
      </c>
      <c r="B81" s="4" t="str">
        <f>'[1]TCE - ANEXO IV - Preencher'!C90</f>
        <v>HOSPITAL MESTRE VITALINO (COVID-19 CAMPANHA)</v>
      </c>
      <c r="C81" s="4" t="str">
        <f>'[1]TCE - ANEXO IV - Preencher'!E90</f>
        <v>3.14 - Alimentação Preparada</v>
      </c>
      <c r="D81" s="3">
        <f>'[1]TCE - ANEXO IV - Preencher'!F90</f>
        <v>22006201000139</v>
      </c>
      <c r="E81" s="5" t="str">
        <f>'[1]TCE - ANEXO IV - Preencher'!G90</f>
        <v>FORTPEL COMERCIO DE DESCARTAVEIS LTDA</v>
      </c>
      <c r="F81" s="5" t="str">
        <f>'[1]TCE - ANEXO IV - Preencher'!H90</f>
        <v>B</v>
      </c>
      <c r="G81" s="5" t="str">
        <f>'[1]TCE - ANEXO IV - Preencher'!I90</f>
        <v>S</v>
      </c>
      <c r="H81" s="5">
        <f>'[1]TCE - ANEXO IV - Preencher'!J90</f>
        <v>78001</v>
      </c>
      <c r="I81" s="6">
        <f>IF('[1]TCE - ANEXO IV - Preencher'!K90="","",'[1]TCE - ANEXO IV - Preencher'!K90)</f>
        <v>44194</v>
      </c>
      <c r="J81" s="5" t="str">
        <f>'[1]TCE - ANEXO IV - Preencher'!L90</f>
        <v>26201222006201000139550000000780011100780012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818.86</v>
      </c>
    </row>
    <row r="82" spans="1:12" s="8" customFormat="1" ht="19.5" customHeight="1" x14ac:dyDescent="0.2">
      <c r="A82" s="3">
        <f>IFERROR(VLOOKUP(B82,'[1]DADOS (OCULTAR)'!$P$3:$R$56,3,0),"")</f>
        <v>10583920000800</v>
      </c>
      <c r="B82" s="4" t="str">
        <f>'[1]TCE - ANEXO IV - Preencher'!C91</f>
        <v>HOSPITAL MESTRE VITALINO (COVID-19 CAMPANHA)</v>
      </c>
      <c r="C82" s="4" t="str">
        <f>'[1]TCE - ANEXO IV - Preencher'!E91</f>
        <v>3.14 - Alimentação Preparada</v>
      </c>
      <c r="D82" s="3">
        <f>'[1]TCE - ANEXO IV - Preencher'!F91</f>
        <v>7534303000133</v>
      </c>
      <c r="E82" s="5" t="str">
        <f>'[1]TCE - ANEXO IV - Preencher'!G91</f>
        <v>COMAL COMERCIO ATACADISTA DE ALIMENTOS</v>
      </c>
      <c r="F82" s="5" t="str">
        <f>'[1]TCE - ANEXO IV - Preencher'!H91</f>
        <v>B</v>
      </c>
      <c r="G82" s="5" t="str">
        <f>'[1]TCE - ANEXO IV - Preencher'!I91</f>
        <v>S</v>
      </c>
      <c r="H82" s="5">
        <f>'[1]TCE - ANEXO IV - Preencher'!J91</f>
        <v>1069360</v>
      </c>
      <c r="I82" s="6">
        <f>IF('[1]TCE - ANEXO IV - Preencher'!K91="","",'[1]TCE - ANEXO IV - Preencher'!K91)</f>
        <v>44166</v>
      </c>
      <c r="J82" s="5" t="str">
        <f>'[1]TCE - ANEXO IV - Preencher'!L91</f>
        <v>26201207534303000133550010010693601159151500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525.91999999999996</v>
      </c>
    </row>
    <row r="83" spans="1:12" s="8" customFormat="1" ht="19.5" customHeight="1" x14ac:dyDescent="0.2">
      <c r="A83" s="3">
        <f>IFERROR(VLOOKUP(B83,'[1]DADOS (OCULTAR)'!$P$3:$R$56,3,0),"")</f>
        <v>10583920000800</v>
      </c>
      <c r="B83" s="4" t="str">
        <f>'[1]TCE - ANEXO IV - Preencher'!C92</f>
        <v>HOSPITAL MESTRE VITALINO (COVID-19 CAMPANHA)</v>
      </c>
      <c r="C83" s="4" t="str">
        <f>'[1]TCE - ANEXO IV - Preencher'!E92</f>
        <v>3.14 - Alimentação Preparada</v>
      </c>
      <c r="D83" s="3">
        <f>'[1]TCE - ANEXO IV - Preencher'!F92</f>
        <v>9274946000110</v>
      </c>
      <c r="E83" s="5" t="str">
        <f>'[1]TCE - ANEXO IV - Preencher'!G92</f>
        <v>RAMOS E BARRETO FAB DE PAES LTDA</v>
      </c>
      <c r="F83" s="5" t="str">
        <f>'[1]TCE - ANEXO IV - Preencher'!H92</f>
        <v>B</v>
      </c>
      <c r="G83" s="5" t="str">
        <f>'[1]TCE - ANEXO IV - Preencher'!I92</f>
        <v>S</v>
      </c>
      <c r="H83" s="5">
        <f>'[1]TCE - ANEXO IV - Preencher'!J92</f>
        <v>1826</v>
      </c>
      <c r="I83" s="6">
        <f>IF('[1]TCE - ANEXO IV - Preencher'!K92="","",'[1]TCE - ANEXO IV - Preencher'!K92)</f>
        <v>44166</v>
      </c>
      <c r="J83" s="5" t="str">
        <f>'[1]TCE - ANEXO IV - Preencher'!L92</f>
        <v>26210109274946000110550010000018261469103042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870</v>
      </c>
    </row>
    <row r="84" spans="1:12" s="8" customFormat="1" ht="19.5" customHeight="1" x14ac:dyDescent="0.2">
      <c r="A84" s="3">
        <f>IFERROR(VLOOKUP(B84,'[1]DADOS (OCULTAR)'!$P$3:$R$56,3,0),"")</f>
        <v>10583920000800</v>
      </c>
      <c r="B84" s="4" t="str">
        <f>'[1]TCE - ANEXO IV - Preencher'!C93</f>
        <v>HOSPITAL MESTRE VITALINO (COVID-19 CAMPANHA)</v>
      </c>
      <c r="C84" s="4" t="str">
        <f>'[1]TCE - ANEXO IV - Preencher'!E93</f>
        <v>3.14 - Alimentação Preparada</v>
      </c>
      <c r="D84" s="3">
        <f>'[1]TCE - ANEXO IV - Preencher'!F93</f>
        <v>12350749000148</v>
      </c>
      <c r="E84" s="5" t="str">
        <f>'[1]TCE - ANEXO IV - Preencher'!G93</f>
        <v>GRANJA ALIANCA LTDA ME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000.012.300</v>
      </c>
      <c r="I84" s="6">
        <f>IF('[1]TCE - ANEXO IV - Preencher'!K93="","",'[1]TCE - ANEXO IV - Preencher'!K93)</f>
        <v>44167</v>
      </c>
      <c r="J84" s="5" t="str">
        <f>'[1]TCE - ANEXO IV - Preencher'!L93</f>
        <v>26201212350749000148550010000123001000327131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95</v>
      </c>
    </row>
    <row r="85" spans="1:12" s="8" customFormat="1" ht="19.5" customHeight="1" x14ac:dyDescent="0.2">
      <c r="A85" s="3">
        <f>IFERROR(VLOOKUP(B85,'[1]DADOS (OCULTAR)'!$P$3:$R$56,3,0),"")</f>
        <v>10583920000800</v>
      </c>
      <c r="B85" s="4" t="str">
        <f>'[1]TCE - ANEXO IV - Preencher'!C94</f>
        <v>HOSPITAL MESTRE VITALINO (COVID-19 CAMPANHA)</v>
      </c>
      <c r="C85" s="4" t="str">
        <f>'[1]TCE - ANEXO IV - Preencher'!E94</f>
        <v>3.14 - Alimentação Preparada</v>
      </c>
      <c r="D85" s="3">
        <f>'[1]TCE - ANEXO IV - Preencher'!F94</f>
        <v>1348814000184</v>
      </c>
      <c r="E85" s="5" t="str">
        <f>'[1]TCE - ANEXO IV - Preencher'!G94</f>
        <v>BDL BEZERRA DISTRIBUIDORA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000.018.886</v>
      </c>
      <c r="I85" s="6">
        <f>IF('[1]TCE - ANEXO IV - Preencher'!K94="","",'[1]TCE - ANEXO IV - Preencher'!K94)</f>
        <v>44174</v>
      </c>
      <c r="J85" s="5" t="str">
        <f>'[1]TCE - ANEXO IV - Preencher'!L94</f>
        <v>26201201348814000184550010000188861046403270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156.80000000000001</v>
      </c>
    </row>
    <row r="86" spans="1:12" s="8" customFormat="1" ht="19.5" customHeight="1" x14ac:dyDescent="0.2">
      <c r="A86" s="3">
        <f>IFERROR(VLOOKUP(B86,'[1]DADOS (OCULTAR)'!$P$3:$R$56,3,0),"")</f>
        <v>10583920000800</v>
      </c>
      <c r="B86" s="4" t="str">
        <f>'[1]TCE - ANEXO IV - Preencher'!C95</f>
        <v>HOSPITAL MESTRE VITALINO (COVID-19 CAMPANHA)</v>
      </c>
      <c r="C86" s="4" t="str">
        <f>'[1]TCE - ANEXO IV - Preencher'!E95</f>
        <v>3.14 - Alimentação Preparada</v>
      </c>
      <c r="D86" s="3">
        <f>'[1]TCE - ANEXO IV - Preencher'!F95</f>
        <v>24150377000195</v>
      </c>
      <c r="E86" s="5" t="str">
        <f>'[1]TCE - ANEXO IV - Preencher'!G95</f>
        <v>KARNEKEIJO LOGISTICA INTEGRADA LT</v>
      </c>
      <c r="F86" s="5" t="str">
        <f>'[1]TCE - ANEXO IV - Preencher'!H95</f>
        <v>B</v>
      </c>
      <c r="G86" s="5" t="str">
        <f>'[1]TCE - ANEXO IV - Preencher'!I95</f>
        <v>S</v>
      </c>
      <c r="H86" s="5">
        <f>'[1]TCE - ANEXO IV - Preencher'!J95</f>
        <v>4047671</v>
      </c>
      <c r="I86" s="6">
        <f>IF('[1]TCE - ANEXO IV - Preencher'!K95="","",'[1]TCE - ANEXO IV - Preencher'!K95)</f>
        <v>44175</v>
      </c>
      <c r="J86" s="5" t="str">
        <f>'[1]TCE - ANEXO IV - Preencher'!L95</f>
        <v>26201224150377000195550010040476711226559336</v>
      </c>
      <c r="K86" s="5" t="str">
        <f>IF(F86="B",LEFT('[1]TCE - ANEXO IV - Preencher'!M95,2),IF(F86="S",LEFT('[1]TCE - ANEXO IV - Preencher'!M95,7),IF('[1]TCE - ANEXO IV - Preencher'!H95="","")))</f>
        <v>26</v>
      </c>
      <c r="L86" s="7">
        <f>'[1]TCE - ANEXO IV - Preencher'!N95</f>
        <v>465.6</v>
      </c>
    </row>
    <row r="87" spans="1:12" s="8" customFormat="1" ht="19.5" customHeight="1" x14ac:dyDescent="0.2">
      <c r="A87" s="3">
        <f>IFERROR(VLOOKUP(B87,'[1]DADOS (OCULTAR)'!$P$3:$R$56,3,0),"")</f>
        <v>10583920000800</v>
      </c>
      <c r="B87" s="4" t="str">
        <f>'[1]TCE - ANEXO IV - Preencher'!C96</f>
        <v>HOSPITAL MESTRE VITALINO (COVID-19 CAMPANHA)</v>
      </c>
      <c r="C87" s="4" t="str">
        <f>'[1]TCE - ANEXO IV - Preencher'!E96</f>
        <v>3.14 - Alimentação Preparada</v>
      </c>
      <c r="D87" s="3">
        <f>'[1]TCE - ANEXO IV - Preencher'!F96</f>
        <v>30779584000106</v>
      </c>
      <c r="E87" s="5" t="str">
        <f>'[1]TCE - ANEXO IV - Preencher'!G96</f>
        <v>DISPAN ATACADO DE ALIMENTOS LTDA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000.006.059</v>
      </c>
      <c r="I87" s="6">
        <f>IF('[1]TCE - ANEXO IV - Preencher'!K96="","",'[1]TCE - ANEXO IV - Preencher'!K96)</f>
        <v>44175</v>
      </c>
      <c r="J87" s="5" t="str">
        <f>'[1]TCE - ANEXO IV - Preencher'!L96</f>
        <v>26201230779584000106550010000060591952913992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1425</v>
      </c>
    </row>
    <row r="88" spans="1:12" s="8" customFormat="1" ht="19.5" customHeight="1" x14ac:dyDescent="0.2">
      <c r="A88" s="3">
        <f>IFERROR(VLOOKUP(B88,'[1]DADOS (OCULTAR)'!$P$3:$R$56,3,0),"")</f>
        <v>10583920000800</v>
      </c>
      <c r="B88" s="4" t="str">
        <f>'[1]TCE - ANEXO IV - Preencher'!C97</f>
        <v>HOSPITAL MESTRE VITALINO (COVID-19 CAMPANHA)</v>
      </c>
      <c r="C88" s="4" t="str">
        <f>'[1]TCE - ANEXO IV - Preencher'!E97</f>
        <v>3.14 - Alimentação Preparada</v>
      </c>
      <c r="D88" s="3">
        <f>'[1]TCE - ANEXO IV - Preencher'!F97</f>
        <v>70089974000179</v>
      </c>
      <c r="E88" s="5" t="str">
        <f>'[1]TCE - ANEXO IV - Preencher'!G97</f>
        <v>COMERCIAL VITA NORTE LTDA</v>
      </c>
      <c r="F88" s="5" t="str">
        <f>'[1]TCE - ANEXO IV - Preencher'!H97</f>
        <v>B</v>
      </c>
      <c r="G88" s="5" t="str">
        <f>'[1]TCE - ANEXO IV - Preencher'!I97</f>
        <v>S</v>
      </c>
      <c r="H88" s="5">
        <f>'[1]TCE - ANEXO IV - Preencher'!J97</f>
        <v>4084456</v>
      </c>
      <c r="I88" s="6">
        <f>IF('[1]TCE - ANEXO IV - Preencher'!K97="","",'[1]TCE - ANEXO IV - Preencher'!K97)</f>
        <v>44176</v>
      </c>
      <c r="J88" s="5" t="str">
        <f>'[1]TCE - ANEXO IV - Preencher'!L97</f>
        <v>26201270089974000179550010040844561513867657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1436.38</v>
      </c>
    </row>
    <row r="89" spans="1:12" s="8" customFormat="1" ht="19.5" customHeight="1" x14ac:dyDescent="0.2">
      <c r="A89" s="3">
        <f>IFERROR(VLOOKUP(B89,'[1]DADOS (OCULTAR)'!$P$3:$R$56,3,0),"")</f>
        <v>10583920000800</v>
      </c>
      <c r="B89" s="4" t="str">
        <f>'[1]TCE - ANEXO IV - Preencher'!C98</f>
        <v>HOSPITAL MESTRE VITALINO (COVID-19 CAMPANHA)</v>
      </c>
      <c r="C89" s="4" t="str">
        <f>'[1]TCE - ANEXO IV - Preencher'!E98</f>
        <v>3.14 - Alimentação Preparada</v>
      </c>
      <c r="D89" s="3">
        <f>'[1]TCE - ANEXO IV - Preencher'!F98</f>
        <v>1348814000184</v>
      </c>
      <c r="E89" s="5" t="str">
        <f>'[1]TCE - ANEXO IV - Preencher'!G98</f>
        <v>BDL BEZERRA DISTRIBUIDORA LTDA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000.018.885</v>
      </c>
      <c r="I89" s="6">
        <f>IF('[1]TCE - ANEXO IV - Preencher'!K98="","",'[1]TCE - ANEXO IV - Preencher'!K98)</f>
        <v>44176</v>
      </c>
      <c r="J89" s="5" t="str">
        <f>'[1]TCE - ANEXO IV - Preencher'!L98</f>
        <v>26201201348814000184550010000188851046403273</v>
      </c>
      <c r="K89" s="5" t="str">
        <f>IF(F89="B",LEFT('[1]TCE - ANEXO IV - Preencher'!M98,2),IF(F89="S",LEFT('[1]TCE - ANEXO IV - Preencher'!M98,7),IF('[1]TCE - ANEXO IV - Preencher'!H98="","")))</f>
        <v>26</v>
      </c>
      <c r="L89" s="7">
        <f>'[1]TCE - ANEXO IV - Preencher'!N98</f>
        <v>2317.39</v>
      </c>
    </row>
    <row r="90" spans="1:12" s="8" customFormat="1" ht="19.5" customHeight="1" x14ac:dyDescent="0.2">
      <c r="A90" s="3">
        <f>IFERROR(VLOOKUP(B90,'[1]DADOS (OCULTAR)'!$P$3:$R$56,3,0),"")</f>
        <v>10583920000800</v>
      </c>
      <c r="B90" s="4" t="str">
        <f>'[1]TCE - ANEXO IV - Preencher'!C99</f>
        <v>HOSPITAL MESTRE VITALINO (COVID-19 CAMPANHA)</v>
      </c>
      <c r="C90" s="4" t="str">
        <f>'[1]TCE - ANEXO IV - Preencher'!E99</f>
        <v>3.14 - Alimentação Preparada</v>
      </c>
      <c r="D90" s="3">
        <f>'[1]TCE - ANEXO IV - Preencher'!F99</f>
        <v>24150377000195</v>
      </c>
      <c r="E90" s="5" t="str">
        <f>'[1]TCE - ANEXO IV - Preencher'!G99</f>
        <v>KARNEKEIJO LOGISTICA INTEGRADA LT</v>
      </c>
      <c r="F90" s="5" t="str">
        <f>'[1]TCE - ANEXO IV - Preencher'!H99</f>
        <v>B</v>
      </c>
      <c r="G90" s="5" t="str">
        <f>'[1]TCE - ANEXO IV - Preencher'!I99</f>
        <v>S</v>
      </c>
      <c r="H90" s="5">
        <f>'[1]TCE - ANEXO IV - Preencher'!J99</f>
        <v>4043672</v>
      </c>
      <c r="I90" s="6">
        <f>IF('[1]TCE - ANEXO IV - Preencher'!K99="","",'[1]TCE - ANEXO IV - Preencher'!K99)</f>
        <v>44176</v>
      </c>
      <c r="J90" s="5" t="str">
        <f>'[1]TCE - ANEXO IV - Preencher'!L99</f>
        <v>26201224150377000195550010040436721700799249</v>
      </c>
      <c r="K90" s="5" t="str">
        <f>IF(F90="B",LEFT('[1]TCE - ANEXO IV - Preencher'!M99,2),IF(F90="S",LEFT('[1]TCE - ANEXO IV - Preencher'!M99,7),IF('[1]TCE - ANEXO IV - Preencher'!H99="","")))</f>
        <v>26</v>
      </c>
      <c r="L90" s="7">
        <f>'[1]TCE - ANEXO IV - Preencher'!N99</f>
        <v>1015.84</v>
      </c>
    </row>
    <row r="91" spans="1:12" s="8" customFormat="1" ht="19.5" customHeight="1" x14ac:dyDescent="0.2">
      <c r="A91" s="3">
        <f>IFERROR(VLOOKUP(B91,'[1]DADOS (OCULTAR)'!$P$3:$R$56,3,0),"")</f>
        <v>10583920000800</v>
      </c>
      <c r="B91" s="4" t="str">
        <f>'[1]TCE - ANEXO IV - Preencher'!C100</f>
        <v>HOSPITAL MESTRE VITALINO (COVID-19 CAMPANHA)</v>
      </c>
      <c r="C91" s="4" t="str">
        <f>'[1]TCE - ANEXO IV - Preencher'!E100</f>
        <v>3.14 - Alimentação Preparada</v>
      </c>
      <c r="D91" s="3">
        <f>'[1]TCE - ANEXO IV - Preencher'!F100</f>
        <v>12350749000148</v>
      </c>
      <c r="E91" s="5" t="str">
        <f>'[1]TCE - ANEXO IV - Preencher'!G100</f>
        <v>GRANJA ALIANCA LTDA ME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000.012.354</v>
      </c>
      <c r="I91" s="6">
        <f>IF('[1]TCE - ANEXO IV - Preencher'!K100="","",'[1]TCE - ANEXO IV - Preencher'!K100)</f>
        <v>44176</v>
      </c>
      <c r="J91" s="5" t="str">
        <f>'[1]TCE - ANEXO IV - Preencher'!L100</f>
        <v>26201212350749000148550010000123541000328082</v>
      </c>
      <c r="K91" s="5" t="str">
        <f>IF(F91="B",LEFT('[1]TCE - ANEXO IV - Preencher'!M100,2),IF(F91="S",LEFT('[1]TCE - ANEXO IV - Preencher'!M100,7),IF('[1]TCE - ANEXO IV - Preencher'!H100="","")))</f>
        <v>26</v>
      </c>
      <c r="L91" s="7">
        <f>'[1]TCE - ANEXO IV - Preencher'!N100</f>
        <v>95</v>
      </c>
    </row>
    <row r="92" spans="1:12" s="8" customFormat="1" ht="19.5" customHeight="1" x14ac:dyDescent="0.2">
      <c r="A92" s="3">
        <f>IFERROR(VLOOKUP(B92,'[1]DADOS (OCULTAR)'!$P$3:$R$56,3,0),"")</f>
        <v>10583920000800</v>
      </c>
      <c r="B92" s="4" t="str">
        <f>'[1]TCE - ANEXO IV - Preencher'!C101</f>
        <v>HOSPITAL MESTRE VITALINO (COVID-19 CAMPANHA)</v>
      </c>
      <c r="C92" s="4" t="str">
        <f>'[1]TCE - ANEXO IV - Preencher'!E101</f>
        <v>3.14 - Alimentação Preparada</v>
      </c>
      <c r="D92" s="3">
        <f>'[1]TCE - ANEXO IV - Preencher'!F101</f>
        <v>11744898000390</v>
      </c>
      <c r="E92" s="5" t="str">
        <f>'[1]TCE - ANEXO IV - Preencher'!G101</f>
        <v>ATACADAO COMERCIO DE CARNES LTDA</v>
      </c>
      <c r="F92" s="5" t="str">
        <f>'[1]TCE - ANEXO IV - Preencher'!H101</f>
        <v>B</v>
      </c>
      <c r="G92" s="5" t="str">
        <f>'[1]TCE - ANEXO IV - Preencher'!I101</f>
        <v>S</v>
      </c>
      <c r="H92" s="5">
        <f>'[1]TCE - ANEXO IV - Preencher'!J101</f>
        <v>798248</v>
      </c>
      <c r="I92" s="6">
        <f>IF('[1]TCE - ANEXO IV - Preencher'!K101="","",'[1]TCE - ANEXO IV - Preencher'!K101)</f>
        <v>44176</v>
      </c>
      <c r="J92" s="5" t="str">
        <f>'[1]TCE - ANEXO IV - Preencher'!L101</f>
        <v>26201211744898000390550010007982481916171061</v>
      </c>
      <c r="K92" s="5" t="str">
        <f>IF(F92="B",LEFT('[1]TCE - ANEXO IV - Preencher'!M101,2),IF(F92="S",LEFT('[1]TCE - ANEXO IV - Preencher'!M101,7),IF('[1]TCE - ANEXO IV - Preencher'!H101="","")))</f>
        <v>26</v>
      </c>
      <c r="L92" s="7">
        <f>'[1]TCE - ANEXO IV - Preencher'!N101</f>
        <v>799.08</v>
      </c>
    </row>
    <row r="93" spans="1:12" s="8" customFormat="1" ht="19.5" customHeight="1" x14ac:dyDescent="0.2">
      <c r="A93" s="3">
        <f>IFERROR(VLOOKUP(B93,'[1]DADOS (OCULTAR)'!$P$3:$R$56,3,0),"")</f>
        <v>10583920000800</v>
      </c>
      <c r="B93" s="4" t="str">
        <f>'[1]TCE - ANEXO IV - Preencher'!C102</f>
        <v>HOSPITAL MESTRE VITALINO (COVID-19 CAMPANHA)</v>
      </c>
      <c r="C93" s="4" t="str">
        <f>'[1]TCE - ANEXO IV - Preencher'!E102</f>
        <v>3.14 - Alimentação Preparada</v>
      </c>
      <c r="D93" s="3">
        <f>'[1]TCE - ANEXO IV - Preencher'!F102</f>
        <v>11744898000390</v>
      </c>
      <c r="E93" s="5" t="str">
        <f>'[1]TCE - ANEXO IV - Preencher'!G102</f>
        <v>ATACADAO COMERCIO DE CARNES LTDA</v>
      </c>
      <c r="F93" s="5" t="str">
        <f>'[1]TCE - ANEXO IV - Preencher'!H102</f>
        <v>B</v>
      </c>
      <c r="G93" s="5" t="str">
        <f>'[1]TCE - ANEXO IV - Preencher'!I102</f>
        <v>S</v>
      </c>
      <c r="H93" s="5">
        <f>'[1]TCE - ANEXO IV - Preencher'!J102</f>
        <v>798638</v>
      </c>
      <c r="I93" s="6">
        <f>IF('[1]TCE - ANEXO IV - Preencher'!K102="","",'[1]TCE - ANEXO IV - Preencher'!K102)</f>
        <v>44176</v>
      </c>
      <c r="J93" s="5" t="str">
        <f>'[1]TCE - ANEXO IV - Preencher'!L102</f>
        <v>26201211744898000390550010007986381253392451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1920.4</v>
      </c>
    </row>
    <row r="94" spans="1:12" s="8" customFormat="1" ht="19.5" customHeight="1" x14ac:dyDescent="0.2">
      <c r="A94" s="3">
        <f>IFERROR(VLOOKUP(B94,'[1]DADOS (OCULTAR)'!$P$3:$R$56,3,0),"")</f>
        <v>10583920000800</v>
      </c>
      <c r="B94" s="4" t="str">
        <f>'[1]TCE - ANEXO IV - Preencher'!C103</f>
        <v>HOSPITAL MESTRE VITALINO (COVID-19 CAMPANHA)</v>
      </c>
      <c r="C94" s="4" t="str">
        <f>'[1]TCE - ANEXO IV - Preencher'!E103</f>
        <v>3.14 - Alimentação Preparada</v>
      </c>
      <c r="D94" s="3">
        <f>'[1]TCE - ANEXO IV - Preencher'!F103</f>
        <v>8029696000352</v>
      </c>
      <c r="E94" s="5" t="str">
        <f>'[1]TCE - ANEXO IV - Preencher'!G103</f>
        <v>ESTIVAS NOVO PRADO LTDA</v>
      </c>
      <c r="F94" s="5" t="str">
        <f>'[1]TCE - ANEXO IV - Preencher'!H103</f>
        <v>B</v>
      </c>
      <c r="G94" s="5" t="str">
        <f>'[1]TCE - ANEXO IV - Preencher'!I103</f>
        <v>S</v>
      </c>
      <c r="H94" s="5">
        <f>'[1]TCE - ANEXO IV - Preencher'!J103</f>
        <v>1554039</v>
      </c>
      <c r="I94" s="6">
        <f>IF('[1]TCE - ANEXO IV - Preencher'!K103="","",'[1]TCE - ANEXO IV - Preencher'!K103)</f>
        <v>44176</v>
      </c>
      <c r="J94" s="5" t="str">
        <f>'[1]TCE - ANEXO IV - Preencher'!L103</f>
        <v>26201208029696000352550010015540391003435874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1580.72</v>
      </c>
    </row>
    <row r="95" spans="1:12" s="8" customFormat="1" ht="19.5" customHeight="1" x14ac:dyDescent="0.2">
      <c r="A95" s="3">
        <f>IFERROR(VLOOKUP(B95,'[1]DADOS (OCULTAR)'!$P$3:$R$56,3,0),"")</f>
        <v>10583920000800</v>
      </c>
      <c r="B95" s="4" t="str">
        <f>'[1]TCE - ANEXO IV - Preencher'!C104</f>
        <v>HOSPITAL MESTRE VITALINO (COVID-19 CAMPANHA)</v>
      </c>
      <c r="C95" s="4" t="str">
        <f>'[1]TCE - ANEXO IV - Preencher'!E104</f>
        <v>3.14 - Alimentação Preparada</v>
      </c>
      <c r="D95" s="3">
        <f>'[1]TCE - ANEXO IV - Preencher'!F104</f>
        <v>93209765031420</v>
      </c>
      <c r="E95" s="5" t="str">
        <f>'[1]TCE - ANEXO IV - Preencher'!G104</f>
        <v>WMS SUPERMERCADOS DO BRASIL LTDA</v>
      </c>
      <c r="F95" s="5" t="str">
        <f>'[1]TCE - ANEXO IV - Preencher'!H104</f>
        <v>B</v>
      </c>
      <c r="G95" s="5" t="str">
        <f>'[1]TCE - ANEXO IV - Preencher'!I104</f>
        <v>S</v>
      </c>
      <c r="H95" s="5">
        <f>'[1]TCE - ANEXO IV - Preencher'!J104</f>
        <v>1448858</v>
      </c>
      <c r="I95" s="6">
        <f>IF('[1]TCE - ANEXO IV - Preencher'!K104="","",'[1]TCE - ANEXO IV - Preencher'!K104)</f>
        <v>44176</v>
      </c>
      <c r="J95" s="5" t="str">
        <f>'[1]TCE - ANEXO IV - Preencher'!L104</f>
        <v>26201293209765031420550110014488581836234686</v>
      </c>
      <c r="K95" s="5" t="str">
        <f>IF(F95="B",LEFT('[1]TCE - ANEXO IV - Preencher'!M104,2),IF(F95="S",LEFT('[1]TCE - ANEXO IV - Preencher'!M104,7),IF('[1]TCE - ANEXO IV - Preencher'!H104="","")))</f>
        <v>26</v>
      </c>
      <c r="L95" s="7">
        <f>'[1]TCE - ANEXO IV - Preencher'!N104</f>
        <v>520.01</v>
      </c>
    </row>
    <row r="96" spans="1:12" s="8" customFormat="1" ht="19.5" customHeight="1" x14ac:dyDescent="0.2">
      <c r="A96" s="3">
        <f>IFERROR(VLOOKUP(B96,'[1]DADOS (OCULTAR)'!$P$3:$R$56,3,0),"")</f>
        <v>10583920000800</v>
      </c>
      <c r="B96" s="4" t="str">
        <f>'[1]TCE - ANEXO IV - Preencher'!C105</f>
        <v>HOSPITAL MESTRE VITALINO (COVID-19 CAMPANHA)</v>
      </c>
      <c r="C96" s="4" t="str">
        <f>'[1]TCE - ANEXO IV - Preencher'!E105</f>
        <v>3.14 - Alimentação Preparada</v>
      </c>
      <c r="D96" s="3">
        <f>'[1]TCE - ANEXO IV - Preencher'!F105</f>
        <v>6281775000169</v>
      </c>
      <c r="E96" s="5" t="str">
        <f>'[1]TCE - ANEXO IV - Preencher'!G105</f>
        <v>MF SANTOS PRODUTOS ALIM LTDA</v>
      </c>
      <c r="F96" s="5" t="str">
        <f>'[1]TCE - ANEXO IV - Preencher'!H105</f>
        <v>B</v>
      </c>
      <c r="G96" s="5" t="str">
        <f>'[1]TCE - ANEXO IV - Preencher'!I105</f>
        <v>S</v>
      </c>
      <c r="H96" s="5">
        <f>'[1]TCE - ANEXO IV - Preencher'!J105</f>
        <v>538380</v>
      </c>
      <c r="I96" s="6">
        <f>IF('[1]TCE - ANEXO IV - Preencher'!K105="","",'[1]TCE - ANEXO IV - Preencher'!K105)</f>
        <v>44179</v>
      </c>
      <c r="J96" s="5" t="str">
        <f>'[1]TCE - ANEXO IV - Preencher'!L105</f>
        <v>26201206281775000169550010005383801441861751</v>
      </c>
      <c r="K96" s="5" t="str">
        <f>IF(F96="B",LEFT('[1]TCE - ANEXO IV - Preencher'!M105,2),IF(F96="S",LEFT('[1]TCE - ANEXO IV - Preencher'!M105,7),IF('[1]TCE - ANEXO IV - Preencher'!H105="","")))</f>
        <v>26</v>
      </c>
      <c r="L96" s="7">
        <f>'[1]TCE - ANEXO IV - Preencher'!N105</f>
        <v>3260.44</v>
      </c>
    </row>
    <row r="97" spans="1:12" s="8" customFormat="1" ht="19.5" customHeight="1" x14ac:dyDescent="0.2">
      <c r="A97" s="3">
        <f>IFERROR(VLOOKUP(B97,'[1]DADOS (OCULTAR)'!$P$3:$R$56,3,0),"")</f>
        <v>10583920000800</v>
      </c>
      <c r="B97" s="4" t="str">
        <f>'[1]TCE - ANEXO IV - Preencher'!C106</f>
        <v>HOSPITAL MESTRE VITALINO (COVID-19 CAMPANHA)</v>
      </c>
      <c r="C97" s="4" t="str">
        <f>'[1]TCE - ANEXO IV - Preencher'!E106</f>
        <v>3.14 - Alimentação Preparada</v>
      </c>
      <c r="D97" s="3">
        <f>'[1]TCE - ANEXO IV - Preencher'!F106</f>
        <v>11744898000390</v>
      </c>
      <c r="E97" s="5" t="str">
        <f>'[1]TCE - ANEXO IV - Preencher'!G106</f>
        <v>ATACADAO COMERCIO DE CARNES LTDA</v>
      </c>
      <c r="F97" s="5" t="str">
        <f>'[1]TCE - ANEXO IV - Preencher'!H106</f>
        <v>B</v>
      </c>
      <c r="G97" s="5" t="str">
        <f>'[1]TCE - ANEXO IV - Preencher'!I106</f>
        <v>S</v>
      </c>
      <c r="H97" s="5">
        <f>'[1]TCE - ANEXO IV - Preencher'!J106</f>
        <v>802082</v>
      </c>
      <c r="I97" s="6">
        <f>IF('[1]TCE - ANEXO IV - Preencher'!K106="","",'[1]TCE - ANEXO IV - Preencher'!K106)</f>
        <v>44179</v>
      </c>
      <c r="J97" s="5" t="str">
        <f>'[1]TCE - ANEXO IV - Preencher'!L106</f>
        <v>26201211744898000390550010008020821140976367</v>
      </c>
      <c r="K97" s="5" t="str">
        <f>IF(F97="B",LEFT('[1]TCE - ANEXO IV - Preencher'!M106,2),IF(F97="S",LEFT('[1]TCE - ANEXO IV - Preencher'!M106,7),IF('[1]TCE - ANEXO IV - Preencher'!H106="","")))</f>
        <v>26</v>
      </c>
      <c r="L97" s="7">
        <f>'[1]TCE - ANEXO IV - Preencher'!N106</f>
        <v>520.58000000000004</v>
      </c>
    </row>
    <row r="98" spans="1:12" s="8" customFormat="1" ht="19.5" customHeight="1" x14ac:dyDescent="0.2">
      <c r="A98" s="3">
        <f>IFERROR(VLOOKUP(B98,'[1]DADOS (OCULTAR)'!$P$3:$R$56,3,0),"")</f>
        <v>10583920000800</v>
      </c>
      <c r="B98" s="4" t="str">
        <f>'[1]TCE - ANEXO IV - Preencher'!C107</f>
        <v>HOSPITAL MESTRE VITALINO (COVID-19 CAMPANHA)</v>
      </c>
      <c r="C98" s="4" t="str">
        <f>'[1]TCE - ANEXO IV - Preencher'!E107</f>
        <v>3.14 - Alimentação Preparada</v>
      </c>
      <c r="D98" s="3">
        <f>'[1]TCE - ANEXO IV - Preencher'!F107</f>
        <v>69944973000185</v>
      </c>
      <c r="E98" s="5" t="str">
        <f>'[1]TCE - ANEXO IV - Preencher'!G107</f>
        <v>DIA DISTRIBUIDORA E IMP AFOGADOS LTDA</v>
      </c>
      <c r="F98" s="5" t="str">
        <f>'[1]TCE - ANEXO IV - Preencher'!H107</f>
        <v>B</v>
      </c>
      <c r="G98" s="5" t="str">
        <f>'[1]TCE - ANEXO IV - Preencher'!I107</f>
        <v>S</v>
      </c>
      <c r="H98" s="5">
        <f>'[1]TCE - ANEXO IV - Preencher'!J107</f>
        <v>1034452</v>
      </c>
      <c r="I98" s="6">
        <f>IF('[1]TCE - ANEXO IV - Preencher'!K107="","",'[1]TCE - ANEXO IV - Preencher'!K107)</f>
        <v>44179</v>
      </c>
      <c r="J98" s="5" t="str">
        <f>'[1]TCE - ANEXO IV - Preencher'!L107</f>
        <v>26201269944973000185550030010344521393213166</v>
      </c>
      <c r="K98" s="5" t="str">
        <f>IF(F98="B",LEFT('[1]TCE - ANEXO IV - Preencher'!M107,2),IF(F98="S",LEFT('[1]TCE - ANEXO IV - Preencher'!M107,7),IF('[1]TCE - ANEXO IV - Preencher'!H107="","")))</f>
        <v>26</v>
      </c>
      <c r="L98" s="7">
        <f>'[1]TCE - ANEXO IV - Preencher'!N107</f>
        <v>748.17</v>
      </c>
    </row>
    <row r="99" spans="1:12" s="8" customFormat="1" ht="19.5" customHeight="1" x14ac:dyDescent="0.2">
      <c r="A99" s="3">
        <f>IFERROR(VLOOKUP(B99,'[1]DADOS (OCULTAR)'!$P$3:$R$56,3,0),"")</f>
        <v>10583920000800</v>
      </c>
      <c r="B99" s="4" t="str">
        <f>'[1]TCE - ANEXO IV - Preencher'!C108</f>
        <v>HOSPITAL MESTRE VITALINO (COVID-19 CAMPANHA)</v>
      </c>
      <c r="C99" s="4" t="str">
        <f>'[1]TCE - ANEXO IV - Preencher'!E108</f>
        <v>3.14 - Alimentação Preparada</v>
      </c>
      <c r="D99" s="3">
        <f>'[1]TCE - ANEXO IV - Preencher'!F108</f>
        <v>69944973000185</v>
      </c>
      <c r="E99" s="5" t="str">
        <f>'[1]TCE - ANEXO IV - Preencher'!G108</f>
        <v>DIA DISTRIBUIDORA E IMP AFOGADOS LTDA</v>
      </c>
      <c r="F99" s="5" t="str">
        <f>'[1]TCE - ANEXO IV - Preencher'!H108</f>
        <v>B</v>
      </c>
      <c r="G99" s="5" t="str">
        <f>'[1]TCE - ANEXO IV - Preencher'!I108</f>
        <v>S</v>
      </c>
      <c r="H99" s="5">
        <f>'[1]TCE - ANEXO IV - Preencher'!J108</f>
        <v>1034452</v>
      </c>
      <c r="I99" s="6">
        <f>IF('[1]TCE - ANEXO IV - Preencher'!K108="","",'[1]TCE - ANEXO IV - Preencher'!K108)</f>
        <v>44179</v>
      </c>
      <c r="J99" s="5" t="str">
        <f>'[1]TCE - ANEXO IV - Preencher'!L108</f>
        <v>26201269944973000185550030010344521393213166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151.19999999999999</v>
      </c>
    </row>
    <row r="100" spans="1:12" s="8" customFormat="1" ht="19.5" customHeight="1" x14ac:dyDescent="0.2">
      <c r="A100" s="3">
        <f>IFERROR(VLOOKUP(B100,'[1]DADOS (OCULTAR)'!$P$3:$R$56,3,0),"")</f>
        <v>10583920000800</v>
      </c>
      <c r="B100" s="4" t="str">
        <f>'[1]TCE - ANEXO IV - Preencher'!C109</f>
        <v>HOSPITAL MESTRE VITALINO (COVID-19 CAMPANHA)</v>
      </c>
      <c r="C100" s="4" t="str">
        <f>'[1]TCE - ANEXO IV - Preencher'!E109</f>
        <v>3.14 - Alimentação Preparada</v>
      </c>
      <c r="D100" s="3">
        <f>'[1]TCE - ANEXO IV - Preencher'!F109</f>
        <v>8029696000352</v>
      </c>
      <c r="E100" s="5" t="str">
        <f>'[1]TCE - ANEXO IV - Preencher'!G109</f>
        <v>ESTIVAS NOVO PRADO LTDA</v>
      </c>
      <c r="F100" s="5" t="str">
        <f>'[1]TCE - ANEXO IV - Preencher'!H109</f>
        <v>B</v>
      </c>
      <c r="G100" s="5" t="str">
        <f>'[1]TCE - ANEXO IV - Preencher'!I109</f>
        <v>S</v>
      </c>
      <c r="H100" s="5">
        <f>'[1]TCE - ANEXO IV - Preencher'!J109</f>
        <v>1556921</v>
      </c>
      <c r="I100" s="6">
        <f>IF('[1]TCE - ANEXO IV - Preencher'!K109="","",'[1]TCE - ANEXO IV - Preencher'!K109)</f>
        <v>44179</v>
      </c>
      <c r="J100" s="5" t="str">
        <f>'[1]TCE - ANEXO IV - Preencher'!L109</f>
        <v>26201208029696000352550010015569211003778899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1922.84</v>
      </c>
    </row>
    <row r="101" spans="1:12" s="8" customFormat="1" ht="19.5" customHeight="1" x14ac:dyDescent="0.2">
      <c r="A101" s="3">
        <f>IFERROR(VLOOKUP(B101,'[1]DADOS (OCULTAR)'!$P$3:$R$56,3,0),"")</f>
        <v>10583920000800</v>
      </c>
      <c r="B101" s="4" t="str">
        <f>'[1]TCE - ANEXO IV - Preencher'!C110</f>
        <v>HOSPITAL MESTRE VITALINO (COVID-19 CAMPANHA)</v>
      </c>
      <c r="C101" s="4" t="str">
        <f>'[1]TCE - ANEXO IV - Preencher'!E110</f>
        <v>3.14 - Alimentação Preparada</v>
      </c>
      <c r="D101" s="3">
        <f>'[1]TCE - ANEXO IV - Preencher'!F110</f>
        <v>7534303000133</v>
      </c>
      <c r="E101" s="5" t="str">
        <f>'[1]TCE - ANEXO IV - Preencher'!G110</f>
        <v>COMAL COMERCIO ATACADISTA DE ALIMENTOS</v>
      </c>
      <c r="F101" s="5" t="str">
        <f>'[1]TCE - ANEXO IV - Preencher'!H110</f>
        <v>B</v>
      </c>
      <c r="G101" s="5" t="str">
        <f>'[1]TCE - ANEXO IV - Preencher'!I110</f>
        <v>S</v>
      </c>
      <c r="H101" s="5">
        <f>'[1]TCE - ANEXO IV - Preencher'!J110</f>
        <v>1072931</v>
      </c>
      <c r="I101" s="6">
        <f>IF('[1]TCE - ANEXO IV - Preencher'!K110="","",'[1]TCE - ANEXO IV - Preencher'!K110)</f>
        <v>44180</v>
      </c>
      <c r="J101" s="5" t="str">
        <f>'[1]TCE - ANEXO IV - Preencher'!L110</f>
        <v>26201207534303000133550010010729311109971611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1012.25</v>
      </c>
    </row>
    <row r="102" spans="1:12" s="8" customFormat="1" ht="19.5" customHeight="1" x14ac:dyDescent="0.2">
      <c r="A102" s="3">
        <f>IFERROR(VLOOKUP(B102,'[1]DADOS (OCULTAR)'!$P$3:$R$56,3,0),"")</f>
        <v>10583920000800</v>
      </c>
      <c r="B102" s="4" t="str">
        <f>'[1]TCE - ANEXO IV - Preencher'!C111</f>
        <v>HOSPITAL MESTRE VITALINO (COVID-19 CAMPANHA)</v>
      </c>
      <c r="C102" s="4" t="str">
        <f>'[1]TCE - ANEXO IV - Preencher'!E111</f>
        <v>3.14 - Alimentação Preparada</v>
      </c>
      <c r="D102" s="3">
        <f>'[1]TCE - ANEXO IV - Preencher'!F111</f>
        <v>3504437000150</v>
      </c>
      <c r="E102" s="5" t="str">
        <f>'[1]TCE - ANEXO IV - Preencher'!G111</f>
        <v>FRINSCAL DIST E IMPORT DE ALIMENTOS LTDA</v>
      </c>
      <c r="F102" s="5" t="str">
        <f>'[1]TCE - ANEXO IV - Preencher'!H111</f>
        <v>B</v>
      </c>
      <c r="G102" s="5" t="str">
        <f>'[1]TCE - ANEXO IV - Preencher'!I111</f>
        <v>S</v>
      </c>
      <c r="H102" s="5">
        <f>'[1]TCE - ANEXO IV - Preencher'!J111</f>
        <v>1186324</v>
      </c>
      <c r="I102" s="6">
        <f>IF('[1]TCE - ANEXO IV - Preencher'!K111="","",'[1]TCE - ANEXO IV - Preencher'!K111)</f>
        <v>44180</v>
      </c>
      <c r="J102" s="5" t="str">
        <f>'[1]TCE - ANEXO IV - Preencher'!L111</f>
        <v>26201203504437000150550010011863241194222908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731.05</v>
      </c>
    </row>
    <row r="103" spans="1:12" s="8" customFormat="1" ht="19.5" customHeight="1" x14ac:dyDescent="0.2">
      <c r="A103" s="3">
        <f>IFERROR(VLOOKUP(B103,'[1]DADOS (OCULTAR)'!$P$3:$R$56,3,0),"")</f>
        <v>10583920000800</v>
      </c>
      <c r="B103" s="4" t="str">
        <f>'[1]TCE - ANEXO IV - Preencher'!C112</f>
        <v>HOSPITAL MESTRE VITALINO (COVID-19 CAMPANHA)</v>
      </c>
      <c r="C103" s="4" t="str">
        <f>'[1]TCE - ANEXO IV - Preencher'!E112</f>
        <v>3.14 - Alimentação Preparada</v>
      </c>
      <c r="D103" s="3">
        <f>'[1]TCE - ANEXO IV - Preencher'!F112</f>
        <v>30743270000153</v>
      </c>
      <c r="E103" s="5" t="str">
        <f>'[1]TCE - ANEXO IV - Preencher'!G112</f>
        <v>TRIUNFO COM ALIM, PAPEIS MAT LIMP EIRELI</v>
      </c>
      <c r="F103" s="5" t="str">
        <f>'[1]TCE - ANEXO IV - Preencher'!H112</f>
        <v>B</v>
      </c>
      <c r="G103" s="5" t="str">
        <f>'[1]TCE - ANEXO IV - Preencher'!I112</f>
        <v>S</v>
      </c>
      <c r="H103" s="5">
        <f>'[1]TCE - ANEXO IV - Preencher'!J112</f>
        <v>3991</v>
      </c>
      <c r="I103" s="6">
        <f>IF('[1]TCE - ANEXO IV - Preencher'!K112="","",'[1]TCE - ANEXO IV - Preencher'!K112)</f>
        <v>44180</v>
      </c>
      <c r="J103" s="5" t="str">
        <f>'[1]TCE - ANEXO IV - Preencher'!L112</f>
        <v>26201230743270000153550010000039911007115550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3002.72</v>
      </c>
    </row>
    <row r="104" spans="1:12" s="8" customFormat="1" ht="19.5" customHeight="1" x14ac:dyDescent="0.2">
      <c r="A104" s="3">
        <f>IFERROR(VLOOKUP(B104,'[1]DADOS (OCULTAR)'!$P$3:$R$56,3,0),"")</f>
        <v>10583920000800</v>
      </c>
      <c r="B104" s="4" t="str">
        <f>'[1]TCE - ANEXO IV - Preencher'!C113</f>
        <v>HOSPITAL MESTRE VITALINO (COVID-19 CAMPANHA)</v>
      </c>
      <c r="C104" s="4" t="str">
        <f>'[1]TCE - ANEXO IV - Preencher'!E113</f>
        <v>3.14 - Alimentação Preparada</v>
      </c>
      <c r="D104" s="3">
        <f>'[1]TCE - ANEXO IV - Preencher'!F113</f>
        <v>24150377000195</v>
      </c>
      <c r="E104" s="5" t="str">
        <f>'[1]TCE - ANEXO IV - Preencher'!G113</f>
        <v>KARNEKEIJO LOGISTICA INTEGRADA LT</v>
      </c>
      <c r="F104" s="5" t="str">
        <f>'[1]TCE - ANEXO IV - Preencher'!H113</f>
        <v>B</v>
      </c>
      <c r="G104" s="5" t="str">
        <f>'[1]TCE - ANEXO IV - Preencher'!I113</f>
        <v>S</v>
      </c>
      <c r="H104" s="5">
        <f>'[1]TCE - ANEXO IV - Preencher'!J113</f>
        <v>4058008</v>
      </c>
      <c r="I104" s="6">
        <f>IF('[1]TCE - ANEXO IV - Preencher'!K113="","",'[1]TCE - ANEXO IV - Preencher'!K113)</f>
        <v>44186</v>
      </c>
      <c r="J104" s="5" t="str">
        <f>'[1]TCE - ANEXO IV - Preencher'!L113</f>
        <v>26201224150377000195550010040580081764174242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329.8</v>
      </c>
    </row>
    <row r="105" spans="1:12" s="8" customFormat="1" ht="19.5" customHeight="1" x14ac:dyDescent="0.2">
      <c r="A105" s="3">
        <f>IFERROR(VLOOKUP(B105,'[1]DADOS (OCULTAR)'!$P$3:$R$56,3,0),"")</f>
        <v>10583920000800</v>
      </c>
      <c r="B105" s="4" t="str">
        <f>'[1]TCE - ANEXO IV - Preencher'!C114</f>
        <v>HOSPITAL MESTRE VITALINO (COVID-19 CAMPANHA)</v>
      </c>
      <c r="C105" s="4" t="str">
        <f>'[1]TCE - ANEXO IV - Preencher'!E114</f>
        <v>3.14 - Alimentação Preparada</v>
      </c>
      <c r="D105" s="3">
        <f>'[1]TCE - ANEXO IV - Preencher'!F114</f>
        <v>24150377000195</v>
      </c>
      <c r="E105" s="5" t="str">
        <f>'[1]TCE - ANEXO IV - Preencher'!G114</f>
        <v>KARNEKEIJO LOGISTICA INTEGRADA LT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4058006</v>
      </c>
      <c r="I105" s="6">
        <f>IF('[1]TCE - ANEXO IV - Preencher'!K114="","",'[1]TCE - ANEXO IV - Preencher'!K114)</f>
        <v>44186</v>
      </c>
      <c r="J105" s="5" t="str">
        <f>'[1]TCE - ANEXO IV - Preencher'!L114</f>
        <v>26201224150377000195550010040580061360818038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1151.8800000000001</v>
      </c>
    </row>
    <row r="106" spans="1:12" s="8" customFormat="1" ht="19.5" customHeight="1" x14ac:dyDescent="0.2">
      <c r="A106" s="3">
        <f>IFERROR(VLOOKUP(B106,'[1]DADOS (OCULTAR)'!$P$3:$R$56,3,0),"")</f>
        <v>10583920000800</v>
      </c>
      <c r="B106" s="4" t="str">
        <f>'[1]TCE - ANEXO IV - Preencher'!C115</f>
        <v>HOSPITAL MESTRE VITALINO (COVID-19 CAMPANHA)</v>
      </c>
      <c r="C106" s="4" t="str">
        <f>'[1]TCE - ANEXO IV - Preencher'!E115</f>
        <v>3.14 - Alimentação Preparada</v>
      </c>
      <c r="D106" s="3">
        <f>'[1]TCE - ANEXO IV - Preencher'!F115</f>
        <v>24150377000195</v>
      </c>
      <c r="E106" s="5" t="str">
        <f>'[1]TCE - ANEXO IV - Preencher'!G115</f>
        <v>KARNEKEIJO LOGISTICA INTEGRADA LT</v>
      </c>
      <c r="F106" s="5" t="str">
        <f>'[1]TCE - ANEXO IV - Preencher'!H115</f>
        <v>B</v>
      </c>
      <c r="G106" s="5" t="str">
        <f>'[1]TCE - ANEXO IV - Preencher'!I115</f>
        <v>S</v>
      </c>
      <c r="H106" s="5">
        <f>'[1]TCE - ANEXO IV - Preencher'!J115</f>
        <v>4058004</v>
      </c>
      <c r="I106" s="6">
        <f>IF('[1]TCE - ANEXO IV - Preencher'!K115="","",'[1]TCE - ANEXO IV - Preencher'!K115)</f>
        <v>44186</v>
      </c>
      <c r="J106" s="5" t="str">
        <f>'[1]TCE - ANEXO IV - Preencher'!L115</f>
        <v>26201224150377000195550010040580041746414262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391.44</v>
      </c>
    </row>
    <row r="107" spans="1:12" s="8" customFormat="1" ht="19.5" customHeight="1" x14ac:dyDescent="0.2">
      <c r="A107" s="3">
        <f>IFERROR(VLOOKUP(B107,'[1]DADOS (OCULTAR)'!$P$3:$R$56,3,0),"")</f>
        <v>10583920000800</v>
      </c>
      <c r="B107" s="4" t="str">
        <f>'[1]TCE - ANEXO IV - Preencher'!C116</f>
        <v>HOSPITAL MESTRE VITALINO (COVID-19 CAMPANHA)</v>
      </c>
      <c r="C107" s="4" t="str">
        <f>'[1]TCE - ANEXO IV - Preencher'!E116</f>
        <v>3.14 - Alimentação Preparada</v>
      </c>
      <c r="D107" s="3">
        <f>'[1]TCE - ANEXO IV - Preencher'!F116</f>
        <v>11744898000390</v>
      </c>
      <c r="E107" s="5" t="str">
        <f>'[1]TCE - ANEXO IV - Preencher'!G116</f>
        <v>ATACADAO COMERCIO DE CARNES LTDA</v>
      </c>
      <c r="F107" s="5" t="str">
        <f>'[1]TCE - ANEXO IV - Preencher'!H116</f>
        <v>B</v>
      </c>
      <c r="G107" s="5" t="str">
        <f>'[1]TCE - ANEXO IV - Preencher'!I116</f>
        <v>S</v>
      </c>
      <c r="H107" s="5">
        <f>'[1]TCE - ANEXO IV - Preencher'!J116</f>
        <v>805752</v>
      </c>
      <c r="I107" s="6">
        <f>IF('[1]TCE - ANEXO IV - Preencher'!K116="","",'[1]TCE - ANEXO IV - Preencher'!K116)</f>
        <v>44186</v>
      </c>
      <c r="J107" s="5" t="str">
        <f>'[1]TCE - ANEXO IV - Preencher'!L116</f>
        <v>26201211744898000390550010008057521185592021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2786.98</v>
      </c>
    </row>
    <row r="108" spans="1:12" s="8" customFormat="1" ht="19.5" customHeight="1" x14ac:dyDescent="0.2">
      <c r="A108" s="3">
        <f>IFERROR(VLOOKUP(B108,'[1]DADOS (OCULTAR)'!$P$3:$R$56,3,0),"")</f>
        <v>10583920000800</v>
      </c>
      <c r="B108" s="4" t="str">
        <f>'[1]TCE - ANEXO IV - Preencher'!C117</f>
        <v>HOSPITAL MESTRE VITALINO (COVID-19 CAMPANHA)</v>
      </c>
      <c r="C108" s="4" t="str">
        <f>'[1]TCE - ANEXO IV - Preencher'!E117</f>
        <v>3.14 - Alimentação Preparada</v>
      </c>
      <c r="D108" s="3">
        <f>'[1]TCE - ANEXO IV - Preencher'!F117</f>
        <v>8029696000352</v>
      </c>
      <c r="E108" s="5" t="str">
        <f>'[1]TCE - ANEXO IV - Preencher'!G117</f>
        <v>ESTIVAS NOVO PRADO LTDA</v>
      </c>
      <c r="F108" s="5" t="str">
        <f>'[1]TCE - ANEXO IV - Preencher'!H117</f>
        <v>B</v>
      </c>
      <c r="G108" s="5" t="str">
        <f>'[1]TCE - ANEXO IV - Preencher'!I117</f>
        <v>S</v>
      </c>
      <c r="H108" s="5">
        <f>'[1]TCE - ANEXO IV - Preencher'!J117</f>
        <v>1559402</v>
      </c>
      <c r="I108" s="6">
        <f>IF('[1]TCE - ANEXO IV - Preencher'!K117="","",'[1]TCE - ANEXO IV - Preencher'!K117)</f>
        <v>44186</v>
      </c>
      <c r="J108" s="5" t="str">
        <f>'[1]TCE - ANEXO IV - Preencher'!L117</f>
        <v>26201208029696000352550010015594021004120359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1158.54</v>
      </c>
    </row>
    <row r="109" spans="1:12" s="8" customFormat="1" ht="19.5" customHeight="1" x14ac:dyDescent="0.2">
      <c r="A109" s="3">
        <f>IFERROR(VLOOKUP(B109,'[1]DADOS (OCULTAR)'!$P$3:$R$56,3,0),"")</f>
        <v>10583920000800</v>
      </c>
      <c r="B109" s="4" t="str">
        <f>'[1]TCE - ANEXO IV - Preencher'!C118</f>
        <v>HOSPITAL MESTRE VITALINO (COVID-19 CAMPANHA)</v>
      </c>
      <c r="C109" s="4" t="str">
        <f>'[1]TCE - ANEXO IV - Preencher'!E118</f>
        <v>3.14 - Alimentação Preparada</v>
      </c>
      <c r="D109" s="3">
        <f>'[1]TCE - ANEXO IV - Preencher'!F118</f>
        <v>7534303000133</v>
      </c>
      <c r="E109" s="5" t="str">
        <f>'[1]TCE - ANEXO IV - Preencher'!G118</f>
        <v>COMAL COMERCIO ATACADISTA DE ALIMENTOS</v>
      </c>
      <c r="F109" s="5" t="str">
        <f>'[1]TCE - ANEXO IV - Preencher'!H118</f>
        <v>B</v>
      </c>
      <c r="G109" s="5" t="str">
        <f>'[1]TCE - ANEXO IV - Preencher'!I118</f>
        <v>S</v>
      </c>
      <c r="H109" s="5">
        <f>'[1]TCE - ANEXO IV - Preencher'!J118</f>
        <v>1074807</v>
      </c>
      <c r="I109" s="6">
        <f>IF('[1]TCE - ANEXO IV - Preencher'!K118="","",'[1]TCE - ANEXO IV - Preencher'!K118)</f>
        <v>44187</v>
      </c>
      <c r="J109" s="5" t="str">
        <f>'[1]TCE - ANEXO IV - Preencher'!L118</f>
        <v>26201207534303000133550010010748071174215220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917.3</v>
      </c>
    </row>
    <row r="110" spans="1:12" s="8" customFormat="1" ht="19.5" customHeight="1" x14ac:dyDescent="0.2">
      <c r="A110" s="3">
        <f>IFERROR(VLOOKUP(B110,'[1]DADOS (OCULTAR)'!$P$3:$R$56,3,0),"")</f>
        <v>10583920000800</v>
      </c>
      <c r="B110" s="4" t="str">
        <f>'[1]TCE - ANEXO IV - Preencher'!C119</f>
        <v>HOSPITAL MESTRE VITALINO (COVID-19 CAMPANHA)</v>
      </c>
      <c r="C110" s="4" t="str">
        <f>'[1]TCE - ANEXO IV - Preencher'!E119</f>
        <v>3.14 - Alimentação Preparada</v>
      </c>
      <c r="D110" s="3">
        <f>'[1]TCE - ANEXO IV - Preencher'!F119</f>
        <v>7534303000133</v>
      </c>
      <c r="E110" s="5" t="str">
        <f>'[1]TCE - ANEXO IV - Preencher'!G119</f>
        <v>COMAL COMERCIO ATACADISTA DE ALIMENTOS</v>
      </c>
      <c r="F110" s="5" t="str">
        <f>'[1]TCE - ANEXO IV - Preencher'!H119</f>
        <v>B</v>
      </c>
      <c r="G110" s="5" t="str">
        <f>'[1]TCE - ANEXO IV - Preencher'!I119</f>
        <v>S</v>
      </c>
      <c r="H110" s="5">
        <f>'[1]TCE - ANEXO IV - Preencher'!J119</f>
        <v>1074810</v>
      </c>
      <c r="I110" s="6">
        <f>IF('[1]TCE - ANEXO IV - Preencher'!K119="","",'[1]TCE - ANEXO IV - Preencher'!K119)</f>
        <v>44187</v>
      </c>
      <c r="J110" s="5" t="str">
        <f>'[1]TCE - ANEXO IV - Preencher'!L119</f>
        <v>26201207534303000133550010010748101162175208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371.52</v>
      </c>
    </row>
    <row r="111" spans="1:12" s="8" customFormat="1" ht="19.5" customHeight="1" x14ac:dyDescent="0.2">
      <c r="A111" s="3">
        <f>IFERROR(VLOOKUP(B111,'[1]DADOS (OCULTAR)'!$P$3:$R$56,3,0),"")</f>
        <v>10583920000800</v>
      </c>
      <c r="B111" s="4" t="str">
        <f>'[1]TCE - ANEXO IV - Preencher'!C120</f>
        <v>HOSPITAL MESTRE VITALINO (COVID-19 CAMPANHA)</v>
      </c>
      <c r="C111" s="4" t="str">
        <f>'[1]TCE - ANEXO IV - Preencher'!E120</f>
        <v>3.14 - Alimentação Preparada</v>
      </c>
      <c r="D111" s="3">
        <f>'[1]TCE - ANEXO IV - Preencher'!F120</f>
        <v>7534303000133</v>
      </c>
      <c r="E111" s="5" t="str">
        <f>'[1]TCE - ANEXO IV - Preencher'!G120</f>
        <v>COMAL COMERCIO ATACADISTA DE ALIMENTOS</v>
      </c>
      <c r="F111" s="5" t="str">
        <f>'[1]TCE - ANEXO IV - Preencher'!H120</f>
        <v>B</v>
      </c>
      <c r="G111" s="5" t="str">
        <f>'[1]TCE - ANEXO IV - Preencher'!I120</f>
        <v>S</v>
      </c>
      <c r="H111" s="5">
        <f>'[1]TCE - ANEXO IV - Preencher'!J120</f>
        <v>1074809</v>
      </c>
      <c r="I111" s="6">
        <f>IF('[1]TCE - ANEXO IV - Preencher'!K120="","",'[1]TCE - ANEXO IV - Preencher'!K120)</f>
        <v>44187</v>
      </c>
      <c r="J111" s="5" t="str">
        <f>'[1]TCE - ANEXO IV - Preencher'!L120</f>
        <v>26201207534303000133550010010748091111601721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2241.7800000000002</v>
      </c>
    </row>
    <row r="112" spans="1:12" s="8" customFormat="1" ht="19.5" customHeight="1" x14ac:dyDescent="0.2">
      <c r="A112" s="3">
        <f>IFERROR(VLOOKUP(B112,'[1]DADOS (OCULTAR)'!$P$3:$R$56,3,0),"")</f>
        <v>10583920000800</v>
      </c>
      <c r="B112" s="4" t="str">
        <f>'[1]TCE - ANEXO IV - Preencher'!C121</f>
        <v>HOSPITAL MESTRE VITALINO (COVID-19 CAMPANHA)</v>
      </c>
      <c r="C112" s="4" t="str">
        <f>'[1]TCE - ANEXO IV - Preencher'!E121</f>
        <v>3.14 - Alimentação Preparada</v>
      </c>
      <c r="D112" s="3">
        <f>'[1]TCE - ANEXO IV - Preencher'!F121</f>
        <v>3504437000150</v>
      </c>
      <c r="E112" s="5" t="str">
        <f>'[1]TCE - ANEXO IV - Preencher'!G121</f>
        <v>FRINSCAL DIST E IMPORT DE ALIMENTOS LTDA</v>
      </c>
      <c r="F112" s="5" t="str">
        <f>'[1]TCE - ANEXO IV - Preencher'!H121</f>
        <v>B</v>
      </c>
      <c r="G112" s="5" t="str">
        <f>'[1]TCE - ANEXO IV - Preencher'!I121</f>
        <v>S</v>
      </c>
      <c r="H112" s="5">
        <f>'[1]TCE - ANEXO IV - Preencher'!J121</f>
        <v>1188895</v>
      </c>
      <c r="I112" s="6">
        <f>IF('[1]TCE - ANEXO IV - Preencher'!K121="","",'[1]TCE - ANEXO IV - Preencher'!K121)</f>
        <v>44187</v>
      </c>
      <c r="J112" s="5" t="str">
        <f>'[1]TCE - ANEXO IV - Preencher'!L121</f>
        <v>26201203504437000150550010011888951448411322</v>
      </c>
      <c r="K112" s="5" t="str">
        <f>IF(F112="B",LEFT('[1]TCE - ANEXO IV - Preencher'!M121,2),IF(F112="S",LEFT('[1]TCE - ANEXO IV - Preencher'!M121,7),IF('[1]TCE - ANEXO IV - Preencher'!H121="","")))</f>
        <v>26</v>
      </c>
      <c r="L112" s="7">
        <f>'[1]TCE - ANEXO IV - Preencher'!N121</f>
        <v>1786.37</v>
      </c>
    </row>
    <row r="113" spans="1:12" s="8" customFormat="1" ht="19.5" customHeight="1" x14ac:dyDescent="0.2">
      <c r="A113" s="3">
        <f>IFERROR(VLOOKUP(B113,'[1]DADOS (OCULTAR)'!$P$3:$R$56,3,0),"")</f>
        <v>10583920000800</v>
      </c>
      <c r="B113" s="4" t="str">
        <f>'[1]TCE - ANEXO IV - Preencher'!C122</f>
        <v>HOSPITAL MESTRE VITALINO (COVID-19 CAMPANHA)</v>
      </c>
      <c r="C113" s="4" t="str">
        <f>'[1]TCE - ANEXO IV - Preencher'!E122</f>
        <v>3.14 - Alimentação Preparada</v>
      </c>
      <c r="D113" s="3">
        <f>'[1]TCE - ANEXO IV - Preencher'!F122</f>
        <v>8029696000352</v>
      </c>
      <c r="E113" s="5" t="str">
        <f>'[1]TCE - ANEXO IV - Preencher'!G122</f>
        <v>ESTIVAS NOVO PRADO LTDA</v>
      </c>
      <c r="F113" s="5" t="str">
        <f>'[1]TCE - ANEXO IV - Preencher'!H122</f>
        <v>B</v>
      </c>
      <c r="G113" s="5" t="str">
        <f>'[1]TCE - ANEXO IV - Preencher'!I122</f>
        <v>S</v>
      </c>
      <c r="H113" s="5">
        <f>'[1]TCE - ANEXO IV - Preencher'!J122</f>
        <v>1559764</v>
      </c>
      <c r="I113" s="6">
        <f>IF('[1]TCE - ANEXO IV - Preencher'!K122="","",'[1]TCE - ANEXO IV - Preencher'!K122)</f>
        <v>44187</v>
      </c>
      <c r="J113" s="5" t="str">
        <f>'[1]TCE - ANEXO IV - Preencher'!L122</f>
        <v>26201208029696000352550010015597641004177856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789.6</v>
      </c>
    </row>
    <row r="114" spans="1:12" s="8" customFormat="1" ht="19.5" customHeight="1" x14ac:dyDescent="0.2">
      <c r="A114" s="3">
        <f>IFERROR(VLOOKUP(B114,'[1]DADOS (OCULTAR)'!$P$3:$R$56,3,0),"")</f>
        <v>10583920000800</v>
      </c>
      <c r="B114" s="4" t="str">
        <f>'[1]TCE - ANEXO IV - Preencher'!C123</f>
        <v>HOSPITAL MESTRE VITALINO (COVID-19 CAMPANHA)</v>
      </c>
      <c r="C114" s="4" t="str">
        <f>'[1]TCE - ANEXO IV - Preencher'!E123</f>
        <v>3.14 - Alimentação Preparada</v>
      </c>
      <c r="D114" s="3">
        <f>'[1]TCE - ANEXO IV - Preencher'!F123</f>
        <v>13003893000170</v>
      </c>
      <c r="E114" s="5" t="str">
        <f>'[1]TCE - ANEXO IV - Preencher'!G123</f>
        <v>GRANJA OVO EXTRA LTDA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000.002.547</v>
      </c>
      <c r="I114" s="6">
        <f>IF('[1]TCE - ANEXO IV - Preencher'!K123="","",'[1]TCE - ANEXO IV - Preencher'!K123)</f>
        <v>44194</v>
      </c>
      <c r="J114" s="5" t="str">
        <f>'[1]TCE - ANEXO IV - Preencher'!L123</f>
        <v>26201213003893000170550010000025471000499210</v>
      </c>
      <c r="K114" s="5" t="str">
        <f>IF(F114="B",LEFT('[1]TCE - ANEXO IV - Preencher'!M123,2),IF(F114="S",LEFT('[1]TCE - ANEXO IV - Preencher'!M123,7),IF('[1]TCE - ANEXO IV - Preencher'!H123="","")))</f>
        <v>26</v>
      </c>
      <c r="L114" s="7">
        <f>'[1]TCE - ANEXO IV - Preencher'!N123</f>
        <v>800</v>
      </c>
    </row>
    <row r="115" spans="1:12" s="8" customFormat="1" ht="19.5" customHeight="1" x14ac:dyDescent="0.2">
      <c r="A115" s="3">
        <f>IFERROR(VLOOKUP(B115,'[1]DADOS (OCULTAR)'!$P$3:$R$56,3,0),"")</f>
        <v>10583920000800</v>
      </c>
      <c r="B115" s="4" t="str">
        <f>'[1]TCE - ANEXO IV - Preencher'!C124</f>
        <v>HOSPITAL MESTRE VITALINO (COVID-19 CAMPANHA)</v>
      </c>
      <c r="C115" s="4" t="str">
        <f>'[1]TCE - ANEXO IV - Preencher'!E124</f>
        <v>3.14 - Alimentação Preparada</v>
      </c>
      <c r="D115" s="3">
        <f>'[1]TCE - ANEXO IV - Preencher'!F124</f>
        <v>9248632000143</v>
      </c>
      <c r="E115" s="5" t="str">
        <f>'[1]TCE - ANEXO IV - Preencher'!G124</f>
        <v>D NASCIMENTO SILVA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000.002.154</v>
      </c>
      <c r="I115" s="6">
        <f>IF('[1]TCE - ANEXO IV - Preencher'!K124="","",'[1]TCE - ANEXO IV - Preencher'!K124)</f>
        <v>44194</v>
      </c>
      <c r="J115" s="5" t="str">
        <f>'[1]TCE - ANEXO IV - Preencher'!L124</f>
        <v>26201209248632000143550010000021541029142825</v>
      </c>
      <c r="K115" s="5" t="str">
        <f>IF(F115="B",LEFT('[1]TCE - ANEXO IV - Preencher'!M124,2),IF(F115="S",LEFT('[1]TCE - ANEXO IV - Preencher'!M124,7),IF('[1]TCE - ANEXO IV - Preencher'!H124="","")))</f>
        <v>26</v>
      </c>
      <c r="L115" s="7">
        <f>'[1]TCE - ANEXO IV - Preencher'!N124</f>
        <v>1509.5</v>
      </c>
    </row>
    <row r="116" spans="1:12" s="8" customFormat="1" ht="19.5" customHeight="1" x14ac:dyDescent="0.2">
      <c r="A116" s="3">
        <f>IFERROR(VLOOKUP(B116,'[1]DADOS (OCULTAR)'!$P$3:$R$56,3,0),"")</f>
        <v>10583920000800</v>
      </c>
      <c r="B116" s="4" t="str">
        <f>'[1]TCE - ANEXO IV - Preencher'!C125</f>
        <v>HOSPITAL MESTRE VITALINO (COVID-19 CAMPANHA)</v>
      </c>
      <c r="C116" s="4" t="str">
        <f>'[1]TCE - ANEXO IV - Preencher'!E125</f>
        <v>3.14 - Alimentação Preparada</v>
      </c>
      <c r="D116" s="3">
        <f>'[1]TCE - ANEXO IV - Preencher'!F125</f>
        <v>22245250000124</v>
      </c>
      <c r="E116" s="5" t="str">
        <f>'[1]TCE - ANEXO IV - Preencher'!G125</f>
        <v>J. J.  R BATATA HORTIFRUTI LTDA</v>
      </c>
      <c r="F116" s="5" t="str">
        <f>'[1]TCE - ANEXO IV - Preencher'!H125</f>
        <v>B</v>
      </c>
      <c r="G116" s="5" t="str">
        <f>'[1]TCE - ANEXO IV - Preencher'!I125</f>
        <v>S</v>
      </c>
      <c r="H116" s="5">
        <f>'[1]TCE - ANEXO IV - Preencher'!J125</f>
        <v>181</v>
      </c>
      <c r="I116" s="6">
        <f>IF('[1]TCE - ANEXO IV - Preencher'!K125="","",'[1]TCE - ANEXO IV - Preencher'!K125)</f>
        <v>44195</v>
      </c>
      <c r="J116" s="5" t="str">
        <f>'[1]TCE - ANEXO IV - Preencher'!L125</f>
        <v>26201222245250000124550010000001811604295204</v>
      </c>
      <c r="K116" s="5" t="str">
        <f>IF(F116="B",LEFT('[1]TCE - ANEXO IV - Preencher'!M125,2),IF(F116="S",LEFT('[1]TCE - ANEXO IV - Preencher'!M125,7),IF('[1]TCE - ANEXO IV - Preencher'!H125="","")))</f>
        <v>26</v>
      </c>
      <c r="L116" s="7">
        <f>'[1]TCE - ANEXO IV - Preencher'!N125</f>
        <v>3611.1</v>
      </c>
    </row>
    <row r="117" spans="1:12" s="8" customFormat="1" ht="19.5" customHeight="1" x14ac:dyDescent="0.2">
      <c r="A117" s="3">
        <f>IFERROR(VLOOKUP(B117,'[1]DADOS (OCULTAR)'!$P$3:$R$56,3,0),"")</f>
        <v>10583920000800</v>
      </c>
      <c r="B117" s="4" t="str">
        <f>'[1]TCE - ANEXO IV - Preencher'!C126</f>
        <v>HOSPITAL MESTRE VITALINO (COVID-19 CAMPANHA)</v>
      </c>
      <c r="C117" s="4" t="str">
        <f>'[1]TCE - ANEXO IV - Preencher'!E126</f>
        <v>3.14 - Alimentação Preparada</v>
      </c>
      <c r="D117" s="3">
        <f>'[1]TCE - ANEXO IV - Preencher'!F126</f>
        <v>11840014000130</v>
      </c>
      <c r="E117" s="5" t="str">
        <f>'[1]TCE - ANEXO IV - Preencher'!G126</f>
        <v>MACROPAC PROTECAO E EMBALAGEM LTDA</v>
      </c>
      <c r="F117" s="5" t="str">
        <f>'[1]TCE - ANEXO IV - Preencher'!H126</f>
        <v>B</v>
      </c>
      <c r="G117" s="5" t="str">
        <f>'[1]TCE - ANEXO IV - Preencher'!I126</f>
        <v>S</v>
      </c>
      <c r="H117" s="5">
        <f>'[1]TCE - ANEXO IV - Preencher'!J126</f>
        <v>316873</v>
      </c>
      <c r="I117" s="6">
        <f>IF('[1]TCE - ANEXO IV - Preencher'!K126="","",'[1]TCE - ANEXO IV - Preencher'!K126)</f>
        <v>44194</v>
      </c>
      <c r="J117" s="5" t="str">
        <f>'[1]TCE - ANEXO IV - Preencher'!L126</f>
        <v>26201211840014000130550010003168731415119518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1300</v>
      </c>
    </row>
    <row r="118" spans="1:12" s="8" customFormat="1" ht="19.5" customHeight="1" x14ac:dyDescent="0.2">
      <c r="A118" s="3">
        <f>IFERROR(VLOOKUP(B118,'[1]DADOS (OCULTAR)'!$P$3:$R$56,3,0),"")</f>
        <v>10583920000800</v>
      </c>
      <c r="B118" s="4" t="str">
        <f>'[1]TCE - ANEXO IV - Preencher'!C127</f>
        <v>HOSPITAL MESTRE VITALINO (COVID-19 CAMPANHA)</v>
      </c>
      <c r="C118" s="4" t="str">
        <f>'[1]TCE - ANEXO IV - Preencher'!E127</f>
        <v>3.6 - Material de Expediente</v>
      </c>
      <c r="D118" s="3">
        <f>'[1]TCE - ANEXO IV - Preencher'!F127</f>
        <v>18617596000139</v>
      </c>
      <c r="E118" s="5" t="str">
        <f>'[1]TCE - ANEXO IV - Preencher'!G127</f>
        <v>ETIQUETAG COMERCIO DE ETIQUETAS LTDA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000.004.586</v>
      </c>
      <c r="I118" s="6">
        <f>IF('[1]TCE - ANEXO IV - Preencher'!K127="","",'[1]TCE - ANEXO IV - Preencher'!K127)</f>
        <v>44187</v>
      </c>
      <c r="J118" s="5" t="str">
        <f>'[1]TCE - ANEXO IV - Preencher'!L127</f>
        <v>26201218617596000139550010000045861127100001</v>
      </c>
      <c r="K118" s="5" t="str">
        <f>IF(F118="B",LEFT('[1]TCE - ANEXO IV - Preencher'!M127,2),IF(F118="S",LEFT('[1]TCE - ANEXO IV - Preencher'!M127,7),IF('[1]TCE - ANEXO IV - Preencher'!H127="","")))</f>
        <v>26</v>
      </c>
      <c r="L118" s="7">
        <f>'[1]TCE - ANEXO IV - Preencher'!N127</f>
        <v>210</v>
      </c>
    </row>
    <row r="119" spans="1:12" s="8" customFormat="1" ht="19.5" customHeight="1" x14ac:dyDescent="0.2">
      <c r="A119" s="3">
        <f>IFERROR(VLOOKUP(B119,'[1]DADOS (OCULTAR)'!$P$3:$R$56,3,0),"")</f>
        <v>10583920000800</v>
      </c>
      <c r="B119" s="4" t="str">
        <f>'[1]TCE - ANEXO IV - Preencher'!C128</f>
        <v>HOSPITAL MESTRE VITALINO (COVID-19 CAMPANHA)</v>
      </c>
      <c r="C119" s="4" t="str">
        <f>'[1]TCE - ANEXO IV - Preencher'!E128</f>
        <v>3.6 - Material de Expediente</v>
      </c>
      <c r="D119" s="3">
        <f>'[1]TCE - ANEXO IV - Preencher'!F128</f>
        <v>7601049000149</v>
      </c>
      <c r="E119" s="5" t="str">
        <f>'[1]TCE - ANEXO IV - Preencher'!G128</f>
        <v>SEVERINO JOSE DE ARAUJO SOBRINHO ME</v>
      </c>
      <c r="F119" s="5" t="str">
        <f>'[1]TCE - ANEXO IV - Preencher'!H128</f>
        <v>B</v>
      </c>
      <c r="G119" s="5" t="str">
        <f>'[1]TCE - ANEXO IV - Preencher'!I128</f>
        <v>S</v>
      </c>
      <c r="H119" s="5">
        <f>'[1]TCE - ANEXO IV - Preencher'!J128</f>
        <v>14629</v>
      </c>
      <c r="I119" s="6">
        <f>IF('[1]TCE - ANEXO IV - Preencher'!K128="","",'[1]TCE - ANEXO IV - Preencher'!K128)</f>
        <v>44193</v>
      </c>
      <c r="J119" s="5" t="str">
        <f>'[1]TCE - ANEXO IV - Preencher'!L128</f>
        <v>26201207601049000149550010000146261515725974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452.25</v>
      </c>
    </row>
    <row r="120" spans="1:12" s="8" customFormat="1" ht="19.5" customHeight="1" x14ac:dyDescent="0.2">
      <c r="A120" s="3" t="str">
        <f>IFERROR(VLOOKUP(B120,'[1]DADOS (OCULTAR)'!$P$3:$R$56,3,0),"")</f>
        <v/>
      </c>
      <c r="B120" s="4">
        <f>'[1]TCE - ANEXO IV - Preencher'!C129</f>
        <v>0</v>
      </c>
      <c r="C120" s="4" t="str">
        <f>'[1]TCE - ANEXO IV - Preencher'!E129</f>
        <v/>
      </c>
      <c r="D120" s="3">
        <f>'[1]TCE - ANEXO IV - Preencher'!F129</f>
        <v>0</v>
      </c>
      <c r="E120" s="5">
        <f>'[1]TCE - ANEXO IV - Preencher'!G129</f>
        <v>0</v>
      </c>
      <c r="F120" s="5">
        <f>'[1]TCE - ANEXO IV - Preencher'!H129</f>
        <v>0</v>
      </c>
      <c r="G120" s="5">
        <f>'[1]TCE - ANEXO IV - Preencher'!I129</f>
        <v>0</v>
      </c>
      <c r="H120" s="5">
        <f>'[1]TCE - ANEXO IV - Preencher'!J129</f>
        <v>0</v>
      </c>
      <c r="I120" s="6" t="str">
        <f>IF('[1]TCE - ANEXO IV - Preencher'!K129="","",'[1]TCE - ANEXO IV - Preencher'!K129)</f>
        <v/>
      </c>
      <c r="J120" s="5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/>
      </c>
      <c r="L120" s="7">
        <f>'[1]TCE - ANEXO IV - Preencher'!N129</f>
        <v>0</v>
      </c>
    </row>
    <row r="121" spans="1:12" s="8" customFormat="1" ht="19.5" customHeight="1" x14ac:dyDescent="0.2">
      <c r="A121" s="3" t="str">
        <f>IFERROR(VLOOKUP(B121,'[1]DADOS (OCULTAR)'!$P$3:$R$56,3,0),"")</f>
        <v/>
      </c>
      <c r="B121" s="4">
        <f>'[1]TCE - ANEXO IV - Preencher'!C130</f>
        <v>0</v>
      </c>
      <c r="C121" s="4" t="str">
        <f>'[1]TCE - ANEXO IV - Preencher'!E130</f>
        <v/>
      </c>
      <c r="D121" s="3">
        <f>'[1]TCE - ANEXO IV - Preencher'!F130</f>
        <v>0</v>
      </c>
      <c r="E121" s="5">
        <f>'[1]TCE - ANEXO IV - Preencher'!G130</f>
        <v>0</v>
      </c>
      <c r="F121" s="5">
        <f>'[1]TCE - ANEXO IV - Preencher'!H130</f>
        <v>0</v>
      </c>
      <c r="G121" s="5">
        <f>'[1]TCE - ANEXO IV - Preencher'!I130</f>
        <v>0</v>
      </c>
      <c r="H121" s="5">
        <f>'[1]TCE - ANEXO IV - Preencher'!J130</f>
        <v>0</v>
      </c>
      <c r="I121" s="6" t="str">
        <f>IF('[1]TCE - ANEXO IV - Preencher'!K130="","",'[1]TCE - ANEXO IV - Preencher'!K130)</f>
        <v/>
      </c>
      <c r="J121" s="5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/>
      </c>
      <c r="L121" s="7">
        <f>'[1]TCE - ANEXO IV - Preencher'!N130</f>
        <v>0</v>
      </c>
    </row>
    <row r="122" spans="1:12" s="8" customFormat="1" ht="19.5" customHeight="1" x14ac:dyDescent="0.2">
      <c r="A122" s="3">
        <f>IFERROR(VLOOKUP(B122,'[1]DADOS (OCULTAR)'!$P$3:$R$56,3,0),"")</f>
        <v>10583920000800</v>
      </c>
      <c r="B122" s="4" t="str">
        <f>'[1]TCE - ANEXO IV - Preencher'!C131</f>
        <v>HOSPITAL MESTRE VITALINO (COVID-19 CAMPANHA)</v>
      </c>
      <c r="C122" s="4" t="str">
        <f>'[1]TCE - ANEXO IV - Preencher'!E131</f>
        <v>3.1 - Combustíveis e Lubrificantes Automotivos</v>
      </c>
      <c r="D122" s="3">
        <f>'[1]TCE - ANEXO IV - Preencher'!F131</f>
        <v>14202175000196</v>
      </c>
      <c r="E122" s="5" t="str">
        <f>'[1]TCE - ANEXO IV - Preencher'!G131</f>
        <v>IBEFIL COMBUSTIVEIS LTDA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000.391.181</v>
      </c>
      <c r="I122" s="6">
        <f>IF('[1]TCE - ANEXO IV - Preencher'!K131="","",'[1]TCE - ANEXO IV - Preencher'!K131)</f>
        <v>44193</v>
      </c>
      <c r="J122" s="5" t="str">
        <f>'[1]TCE - ANEXO IV - Preencher'!L131</f>
        <v>26201214202175000196650010003911811636489911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125.14</v>
      </c>
    </row>
    <row r="123" spans="1:12" s="8" customFormat="1" ht="19.5" customHeight="1" x14ac:dyDescent="0.2">
      <c r="A123" s="3">
        <f>IFERROR(VLOOKUP(B123,'[1]DADOS (OCULTAR)'!$P$3:$R$56,3,0),"")</f>
        <v>10583920000800</v>
      </c>
      <c r="B123" s="4" t="str">
        <f>'[1]TCE - ANEXO IV - Preencher'!C132</f>
        <v>HOSPITAL MESTRE VITALINO (COVID-19 CAMPANHA)</v>
      </c>
      <c r="C123" s="4" t="str">
        <f>'[1]TCE - ANEXO IV - Preencher'!E132</f>
        <v>3.1 - Combustíveis e Lubrificantes Automotivos</v>
      </c>
      <c r="D123" s="3">
        <f>'[1]TCE - ANEXO IV - Preencher'!F132</f>
        <v>14202175000196</v>
      </c>
      <c r="E123" s="5" t="str">
        <f>'[1]TCE - ANEXO IV - Preencher'!G132</f>
        <v>IBEFIL COMBUSTIVEIS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000.391.160</v>
      </c>
      <c r="I123" s="6">
        <f>IF('[1]TCE - ANEXO IV - Preencher'!K132="","",'[1]TCE - ANEXO IV - Preencher'!K132)</f>
        <v>44193</v>
      </c>
      <c r="J123" s="5" t="str">
        <f>'[1]TCE - ANEXO IV - Preencher'!L132</f>
        <v>26201214202175000196650010003911601513187330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142.68</v>
      </c>
    </row>
    <row r="124" spans="1:12" s="8" customFormat="1" ht="19.5" customHeight="1" x14ac:dyDescent="0.2">
      <c r="A124" s="3">
        <f>IFERROR(VLOOKUP(B124,'[1]DADOS (OCULTAR)'!$P$3:$R$56,3,0),"")</f>
        <v>10583920000800</v>
      </c>
      <c r="B124" s="4" t="str">
        <f>'[1]TCE - ANEXO IV - Preencher'!C133</f>
        <v>HOSPITAL MESTRE VITALINO (COVID-19 CAMPANHA)</v>
      </c>
      <c r="C124" s="4" t="str">
        <f>'[1]TCE - ANEXO IV - Preencher'!E133</f>
        <v>3.1 - Combustíveis e Lubrificantes Automotivos</v>
      </c>
      <c r="D124" s="3">
        <f>'[1]TCE - ANEXO IV - Preencher'!F133</f>
        <v>14202175000196</v>
      </c>
      <c r="E124" s="5" t="str">
        <f>'[1]TCE - ANEXO IV - Preencher'!G133</f>
        <v>IBEFIL COMBUSTIVEIS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000.355.815</v>
      </c>
      <c r="I124" s="6">
        <f>IF('[1]TCE - ANEXO IV - Preencher'!K133="","",'[1]TCE - ANEXO IV - Preencher'!K133)</f>
        <v>44187</v>
      </c>
      <c r="J124" s="5" t="str">
        <f>'[1]TCE - ANEXO IV - Preencher'!L133</f>
        <v>26201214202175000196650010003888151127605620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95.07</v>
      </c>
    </row>
    <row r="125" spans="1:12" s="8" customFormat="1" ht="19.5" customHeight="1" x14ac:dyDescent="0.2">
      <c r="A125" s="3">
        <f>IFERROR(VLOOKUP(B125,'[1]DADOS (OCULTAR)'!$P$3:$R$56,3,0),"")</f>
        <v>10583920000800</v>
      </c>
      <c r="B125" s="4" t="str">
        <f>'[1]TCE - ANEXO IV - Preencher'!C134</f>
        <v>HOSPITAL MESTRE VITALINO (COVID-19 CAMPANHA)</v>
      </c>
      <c r="C125" s="4" t="str">
        <f>'[1]TCE - ANEXO IV - Preencher'!E134</f>
        <v>3.1 - Combustíveis e Lubrificantes Automotivos</v>
      </c>
      <c r="D125" s="3">
        <f>'[1]TCE - ANEXO IV - Preencher'!F134</f>
        <v>14202175000196</v>
      </c>
      <c r="E125" s="5" t="str">
        <f>'[1]TCE - ANEXO IV - Preencher'!G134</f>
        <v>IBEFIL COMBUSTIVEIS LTDA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000.388.622</v>
      </c>
      <c r="I125" s="6">
        <f>IF('[1]TCE - ANEXO IV - Preencher'!K134="","",'[1]TCE - ANEXO IV - Preencher'!K134)</f>
        <v>44187</v>
      </c>
      <c r="J125" s="5" t="str">
        <f>'[1]TCE - ANEXO IV - Preencher'!L134</f>
        <v>26201214202175000196650010003886221646825390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93.68</v>
      </c>
    </row>
    <row r="126" spans="1:12" s="8" customFormat="1" ht="19.5" customHeight="1" x14ac:dyDescent="0.2">
      <c r="A126" s="3">
        <f>IFERROR(VLOOKUP(B126,'[1]DADOS (OCULTAR)'!$P$3:$R$56,3,0),"")</f>
        <v>10583920000800</v>
      </c>
      <c r="B126" s="4" t="str">
        <f>'[1]TCE - ANEXO IV - Preencher'!C135</f>
        <v>HOSPITAL MESTRE VITALINO (COVID-19 CAMPANHA)</v>
      </c>
      <c r="C126" s="4" t="str">
        <f>'[1]TCE - ANEXO IV - Preencher'!E135</f>
        <v>3.1 - Combustíveis e Lubrificantes Automotivos</v>
      </c>
      <c r="D126" s="3">
        <f>'[1]TCE - ANEXO IV - Preencher'!F135</f>
        <v>14202175000196</v>
      </c>
      <c r="E126" s="5" t="str">
        <f>'[1]TCE - ANEXO IV - Preencher'!G135</f>
        <v>IBEFIL COMBUSTIVEIS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000.387.175</v>
      </c>
      <c r="I126" s="6">
        <f>IF('[1]TCE - ANEXO IV - Preencher'!K135="","",'[1]TCE - ANEXO IV - Preencher'!K135)</f>
        <v>44183</v>
      </c>
      <c r="J126" s="5" t="str">
        <f>'[1]TCE - ANEXO IV - Preencher'!L135</f>
        <v>26201214202175000196650010003871751252978319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93.77</v>
      </c>
    </row>
    <row r="127" spans="1:12" s="8" customFormat="1" ht="19.5" customHeight="1" x14ac:dyDescent="0.2">
      <c r="A127" s="3">
        <f>IFERROR(VLOOKUP(B127,'[1]DADOS (OCULTAR)'!$P$3:$R$56,3,0),"")</f>
        <v>10583920000800</v>
      </c>
      <c r="B127" s="4" t="str">
        <f>'[1]TCE - ANEXO IV - Preencher'!C136</f>
        <v>HOSPITAL MESTRE VITALINO (COVID-19 CAMPANHA)</v>
      </c>
      <c r="C127" s="4" t="str">
        <f>'[1]TCE - ANEXO IV - Preencher'!E136</f>
        <v>3.1 - Combustíveis e Lubrificantes Automotivos</v>
      </c>
      <c r="D127" s="3">
        <f>'[1]TCE - ANEXO IV - Preencher'!F136</f>
        <v>14202175000196</v>
      </c>
      <c r="E127" s="5" t="str">
        <f>'[1]TCE - ANEXO IV - Preencher'!G136</f>
        <v>IBEFIL COMBUSTIVEIS LTDA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000.387.163</v>
      </c>
      <c r="I127" s="6">
        <f>IF('[1]TCE - ANEXO IV - Preencher'!K136="","",'[1]TCE - ANEXO IV - Preencher'!K136)</f>
        <v>44183</v>
      </c>
      <c r="J127" s="5" t="str">
        <f>'[1]TCE - ANEXO IV - Preencher'!L136</f>
        <v>26201214202175000196650010003871631598585152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102.24</v>
      </c>
    </row>
    <row r="128" spans="1:12" s="8" customFormat="1" ht="19.5" customHeight="1" x14ac:dyDescent="0.2">
      <c r="A128" s="3">
        <f>IFERROR(VLOOKUP(B128,'[1]DADOS (OCULTAR)'!$P$3:$R$56,3,0),"")</f>
        <v>10583920000800</v>
      </c>
      <c r="B128" s="4" t="str">
        <f>'[1]TCE - ANEXO IV - Preencher'!C137</f>
        <v>HOSPITAL MESTRE VITALINO (COVID-19 CAMPANHA)</v>
      </c>
      <c r="C128" s="4" t="str">
        <f>'[1]TCE - ANEXO IV - Preencher'!E137</f>
        <v>3.1 - Combustíveis e Lubrificantes Automotivos</v>
      </c>
      <c r="D128" s="3">
        <f>'[1]TCE - ANEXO IV - Preencher'!F137</f>
        <v>14202175000196</v>
      </c>
      <c r="E128" s="5" t="str">
        <f>'[1]TCE - ANEXO IV - Preencher'!G137</f>
        <v>IBEFIL COMBUSTIVEIS LTDA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000.385.410</v>
      </c>
      <c r="I128" s="6">
        <f>IF('[1]TCE - ANEXO IV - Preencher'!K137="","",'[1]TCE - ANEXO IV - Preencher'!K137)</f>
        <v>44179</v>
      </c>
      <c r="J128" s="5" t="str">
        <f>'[1]TCE - ANEXO IV - Preencher'!L137</f>
        <v>26201214202175000196650010003854101425037351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116.64</v>
      </c>
    </row>
    <row r="129" spans="1:12" s="8" customFormat="1" ht="19.5" customHeight="1" x14ac:dyDescent="0.2">
      <c r="A129" s="3">
        <f>IFERROR(VLOOKUP(B129,'[1]DADOS (OCULTAR)'!$P$3:$R$56,3,0),"")</f>
        <v>10583920000800</v>
      </c>
      <c r="B129" s="4" t="str">
        <f>'[1]TCE - ANEXO IV - Preencher'!C138</f>
        <v>HOSPITAL MESTRE VITALINO (COVID-19 CAMPANHA)</v>
      </c>
      <c r="C129" s="4" t="str">
        <f>'[1]TCE - ANEXO IV - Preencher'!E138</f>
        <v>3.1 - Combustíveis e Lubrificantes Automotivos</v>
      </c>
      <c r="D129" s="3">
        <f>'[1]TCE - ANEXO IV - Preencher'!F138</f>
        <v>14202175000196</v>
      </c>
      <c r="E129" s="5" t="str">
        <f>'[1]TCE - ANEXO IV - Preencher'!G138</f>
        <v>IBEFIL COMBUSTIVEIS LTDA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000.385.406</v>
      </c>
      <c r="I129" s="6">
        <f>IF('[1]TCE - ANEXO IV - Preencher'!K138="","",'[1]TCE - ANEXO IV - Preencher'!K138)</f>
        <v>44179</v>
      </c>
      <c r="J129" s="5" t="str">
        <f>'[1]TCE - ANEXO IV - Preencher'!L138</f>
        <v>26201214202175000196650010003854061802369352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129.66999999999999</v>
      </c>
    </row>
    <row r="130" spans="1:12" s="8" customFormat="1" ht="19.5" customHeight="1" x14ac:dyDescent="0.2">
      <c r="A130" s="3">
        <f>IFERROR(VLOOKUP(B130,'[1]DADOS (OCULTAR)'!$P$3:$R$56,3,0),"")</f>
        <v>10583920000800</v>
      </c>
      <c r="B130" s="4" t="str">
        <f>'[1]TCE - ANEXO IV - Preencher'!C139</f>
        <v>HOSPITAL MESTRE VITALINO (COVID-19 CAMPANHA)</v>
      </c>
      <c r="C130" s="4" t="str">
        <f>'[1]TCE - ANEXO IV - Preencher'!E139</f>
        <v>3.1 - Combustíveis e Lubrificantes Automotivos</v>
      </c>
      <c r="D130" s="3">
        <f>'[1]TCE - ANEXO IV - Preencher'!F139</f>
        <v>14202175000196</v>
      </c>
      <c r="E130" s="5" t="str">
        <f>'[1]TCE - ANEXO IV - Preencher'!G139</f>
        <v>IBEFIL COMBUSTIVEIS LTDA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000.382.927</v>
      </c>
      <c r="I130" s="6">
        <f>IF('[1]TCE - ANEXO IV - Preencher'!K139="","",'[1]TCE - ANEXO IV - Preencher'!K139)</f>
        <v>44173</v>
      </c>
      <c r="J130" s="5" t="str">
        <f>'[1]TCE - ANEXO IV - Preencher'!L139</f>
        <v>26201214202175000196650010003819471183682408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104.81</v>
      </c>
    </row>
    <row r="131" spans="1:12" s="8" customFormat="1" ht="19.5" customHeight="1" x14ac:dyDescent="0.2">
      <c r="A131" s="3">
        <f>IFERROR(VLOOKUP(B131,'[1]DADOS (OCULTAR)'!$P$3:$R$56,3,0),"")</f>
        <v>10583920000800</v>
      </c>
      <c r="B131" s="4" t="str">
        <f>'[1]TCE - ANEXO IV - Preencher'!C140</f>
        <v>HOSPITAL MESTRE VITALINO (COVID-19 CAMPANHA)</v>
      </c>
      <c r="C131" s="4" t="str">
        <f>'[1]TCE - ANEXO IV - Preencher'!E140</f>
        <v>3.1 - Combustíveis e Lubrificantes Automotivos</v>
      </c>
      <c r="D131" s="3">
        <f>'[1]TCE - ANEXO IV - Preencher'!F140</f>
        <v>14202175000196</v>
      </c>
      <c r="E131" s="5" t="str">
        <f>'[1]TCE - ANEXO IV - Preencher'!G140</f>
        <v>IBEFIL COMBUSTIVEIS LTDA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000.382.927</v>
      </c>
      <c r="I131" s="6">
        <f>IF('[1]TCE - ANEXO IV - Preencher'!K140="","",'[1]TCE - ANEXO IV - Preencher'!K140)</f>
        <v>44173</v>
      </c>
      <c r="J131" s="5" t="str">
        <f>'[1]TCE - ANEXO IV - Preencher'!L140</f>
        <v>26201214202175000196650010003829271430154841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123.97</v>
      </c>
    </row>
    <row r="132" spans="1:12" s="8" customFormat="1" ht="19.5" customHeight="1" x14ac:dyDescent="0.2">
      <c r="A132" s="3">
        <f>IFERROR(VLOOKUP(B132,'[1]DADOS (OCULTAR)'!$P$3:$R$56,3,0),"")</f>
        <v>10583920000800</v>
      </c>
      <c r="B132" s="4" t="str">
        <f>'[1]TCE - ANEXO IV - Preencher'!C141</f>
        <v>HOSPITAL MESTRE VITALINO (COVID-19 CAMPANHA)</v>
      </c>
      <c r="C132" s="4" t="str">
        <f>'[1]TCE - ANEXO IV - Preencher'!E141</f>
        <v>3.1 - Combustíveis e Lubrificantes Automotivos</v>
      </c>
      <c r="D132" s="3">
        <f>'[1]TCE - ANEXO IV - Preencher'!F141</f>
        <v>14202175000196</v>
      </c>
      <c r="E132" s="5" t="str">
        <f>'[1]TCE - ANEXO IV - Preencher'!G141</f>
        <v>IBEFIL COMBUSTIVEIS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000.380.386</v>
      </c>
      <c r="I132" s="6">
        <f>IF('[1]TCE - ANEXO IV - Preencher'!K141="","",'[1]TCE - ANEXO IV - Preencher'!K141)</f>
        <v>44167</v>
      </c>
      <c r="J132" s="5" t="str">
        <f>'[1]TCE - ANEXO IV - Preencher'!L141</f>
        <v>26201214202175000196650010003803861361698930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125.84</v>
      </c>
    </row>
    <row r="133" spans="1:12" s="8" customFormat="1" ht="19.5" customHeight="1" x14ac:dyDescent="0.2">
      <c r="A133" s="3">
        <f>IFERROR(VLOOKUP(B133,'[1]DADOS (OCULTAR)'!$P$3:$R$56,3,0),"")</f>
        <v>10583920000800</v>
      </c>
      <c r="B133" s="4" t="str">
        <f>'[1]TCE - ANEXO IV - Preencher'!C142</f>
        <v>HOSPITAL MESTRE VITALINO (COVID-19 CAMPANHA)</v>
      </c>
      <c r="C133" s="4" t="str">
        <f>'[1]TCE - ANEXO IV - Preencher'!E142</f>
        <v>3.1 - Combustíveis e Lubrificantes Automotivos</v>
      </c>
      <c r="D133" s="3">
        <f>'[1]TCE - ANEXO IV - Preencher'!F142</f>
        <v>14202175000196</v>
      </c>
      <c r="E133" s="5" t="str">
        <f>'[1]TCE - ANEXO IV - Preencher'!G142</f>
        <v>IBEFIL COMBUSTIVEIS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000.380.374</v>
      </c>
      <c r="I133" s="6">
        <f>IF('[1]TCE - ANEXO IV - Preencher'!K142="","",'[1]TCE - ANEXO IV - Preencher'!K142)</f>
        <v>44167</v>
      </c>
      <c r="J133" s="5" t="str">
        <f>'[1]TCE - ANEXO IV - Preencher'!L142</f>
        <v>26201214202175000196650010003803741283250823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137.78</v>
      </c>
    </row>
    <row r="134" spans="1:12" s="8" customFormat="1" ht="19.5" customHeight="1" x14ac:dyDescent="0.2">
      <c r="A134" s="3">
        <f>IFERROR(VLOOKUP(B134,'[1]DADOS (OCULTAR)'!$P$3:$R$56,3,0),"")</f>
        <v>10583920000800</v>
      </c>
      <c r="B134" s="4" t="str">
        <f>'[1]TCE - ANEXO IV - Preencher'!C143</f>
        <v>HOSPITAL MESTRE VITALINO (COVID-19 CAMPANHA)</v>
      </c>
      <c r="C134" s="4" t="str">
        <f>'[1]TCE - ANEXO IV - Preencher'!E143</f>
        <v xml:space="preserve">3.8 - Uniformes, Tecidos e Aviamentos </v>
      </c>
      <c r="D134" s="3">
        <f>'[1]TCE - ANEXO IV - Preencher'!F143</f>
        <v>20121511000179</v>
      </c>
      <c r="E134" s="5" t="str">
        <f>'[1]TCE - ANEXO IV - Preencher'!G143</f>
        <v>NUCLECIA F CANDIDO CONFECCOES</v>
      </c>
      <c r="F134" s="5" t="str">
        <f>'[1]TCE - ANEXO IV - Preencher'!H143</f>
        <v>B</v>
      </c>
      <c r="G134" s="5" t="str">
        <f>'[1]TCE - ANEXO IV - Preencher'!I143</f>
        <v>S</v>
      </c>
      <c r="H134" s="5">
        <f>'[1]TCE - ANEXO IV - Preencher'!J143</f>
        <v>1545</v>
      </c>
      <c r="I134" s="6">
        <f>IF('[1]TCE - ANEXO IV - Preencher'!K143="","",'[1]TCE - ANEXO IV - Preencher'!K143)</f>
        <v>44188</v>
      </c>
      <c r="J134" s="5" t="str">
        <f>'[1]TCE - ANEXO IV - Preencher'!L143</f>
        <v>26201220121511000179550010000015451429577971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24250</v>
      </c>
    </row>
    <row r="135" spans="1:12" s="8" customFormat="1" ht="19.5" customHeight="1" x14ac:dyDescent="0.2">
      <c r="A135" s="3" t="str">
        <f>IFERROR(VLOOKUP(B135,'[1]DADOS (OCULTAR)'!$P$3:$R$56,3,0),"")</f>
        <v/>
      </c>
      <c r="B135" s="4">
        <f>'[1]TCE - ANEXO IV - Preencher'!C144</f>
        <v>0</v>
      </c>
      <c r="C135" s="4" t="str">
        <f>'[1]TCE - ANEXO IV - Preencher'!E144</f>
        <v/>
      </c>
      <c r="D135" s="3">
        <f>'[1]TCE - ANEXO IV - Preencher'!F144</f>
        <v>0</v>
      </c>
      <c r="E135" s="5">
        <f>'[1]TCE - ANEXO IV - Preencher'!G144</f>
        <v>0</v>
      </c>
      <c r="F135" s="5">
        <f>'[1]TCE - ANEXO IV - Preencher'!H144</f>
        <v>0</v>
      </c>
      <c r="G135" s="5">
        <f>'[1]TCE - ANEXO IV - Preencher'!I144</f>
        <v>0</v>
      </c>
      <c r="H135" s="5">
        <f>'[1]TCE - ANEXO IV - Preencher'!J144</f>
        <v>0</v>
      </c>
      <c r="I135" s="6" t="str">
        <f>IF('[1]TCE - ANEXO IV - Preencher'!K144="","",'[1]TCE - ANEXO IV - Preencher'!K144)</f>
        <v/>
      </c>
      <c r="J135" s="5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/>
      </c>
      <c r="L135" s="7">
        <f>'[1]TCE - ANEXO IV - Preencher'!N144</f>
        <v>0</v>
      </c>
    </row>
    <row r="136" spans="1:12" s="8" customFormat="1" ht="19.5" customHeight="1" x14ac:dyDescent="0.2">
      <c r="A136" s="3">
        <f>IFERROR(VLOOKUP(B136,'[1]DADOS (OCULTAR)'!$P$3:$R$56,3,0),"")</f>
        <v>10583920000800</v>
      </c>
      <c r="B136" s="4" t="str">
        <f>'[1]TCE - ANEXO IV - Preencher'!C145</f>
        <v>HOSPITAL MESTRE VITALINO (COVID-19 CAMPANHA)</v>
      </c>
      <c r="C136" s="4" t="str">
        <f>'[1]TCE - ANEXO IV - Preencher'!E145</f>
        <v xml:space="preserve">5.25 - Serviços Bancários </v>
      </c>
      <c r="D136" s="3">
        <f>'[1]TCE - ANEXO IV - Preencher'!F145</f>
        <v>90400888000142</v>
      </c>
      <c r="E136" s="5" t="str">
        <f>'[1]TCE - ANEXO IV - Preencher'!G145</f>
        <v>TARIFA SANTANDER</v>
      </c>
      <c r="F136" s="5" t="str">
        <f>'[1]TCE - ANEXO IV - Preencher'!H145</f>
        <v>S</v>
      </c>
      <c r="G136" s="5" t="str">
        <f>'[1]TCE - ANEXO IV - Preencher'!I145</f>
        <v>N</v>
      </c>
      <c r="H136" s="5" t="str">
        <f>'[1]TCE - ANEXO IV - Preencher'!J145</f>
        <v>5600-20</v>
      </c>
      <c r="I136" s="6">
        <f>IF('[1]TCE - ANEXO IV - Preencher'!K145="","",'[1]TCE - ANEXO IV - Preencher'!K145)</f>
        <v>44187</v>
      </c>
      <c r="J136" s="5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7">
        <f>'[1]TCE - ANEXO IV - Preencher'!N145</f>
        <v>56</v>
      </c>
    </row>
    <row r="137" spans="1:12" s="8" customFormat="1" ht="19.5" customHeight="1" x14ac:dyDescent="0.2">
      <c r="A137" s="3">
        <f>IFERROR(VLOOKUP(B137,'[1]DADOS (OCULTAR)'!$P$3:$R$56,3,0),"")</f>
        <v>10583920000800</v>
      </c>
      <c r="B137" s="4" t="str">
        <f>'[1]TCE - ANEXO IV - Preencher'!C146</f>
        <v>HOSPITAL MESTRE VITALINO (COVID-19 CAMPANHA)</v>
      </c>
      <c r="C137" s="4" t="str">
        <f>'[1]TCE - ANEXO IV - Preencher'!E146</f>
        <v xml:space="preserve">5.25 - Serviços Bancários </v>
      </c>
      <c r="D137" s="3">
        <f>'[1]TCE - ANEXO IV - Preencher'!F146</f>
        <v>90400888000142</v>
      </c>
      <c r="E137" s="5" t="str">
        <f>'[1]TCE - ANEXO IV - Preencher'!G146</f>
        <v>TARIFA SANTANDER</v>
      </c>
      <c r="F137" s="5" t="str">
        <f>'[1]TCE - ANEXO IV - Preencher'!H146</f>
        <v>S</v>
      </c>
      <c r="G137" s="5" t="str">
        <f>'[1]TCE - ANEXO IV - Preencher'!I146</f>
        <v>N</v>
      </c>
      <c r="H137" s="5" t="str">
        <f>'[1]TCE - ANEXO IV - Preencher'!J146</f>
        <v>497993-02122020</v>
      </c>
      <c r="I137" s="6">
        <f>IF('[1]TCE - ANEXO IV - Preencher'!K146="","",'[1]TCE - ANEXO IV - Preencher'!K146)</f>
        <v>44167</v>
      </c>
      <c r="J137" s="5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7">
        <f>'[1]TCE - ANEXO IV - Preencher'!N146</f>
        <v>15</v>
      </c>
    </row>
    <row r="138" spans="1:12" s="8" customFormat="1" ht="19.5" customHeight="1" x14ac:dyDescent="0.2">
      <c r="A138" s="3">
        <f>IFERROR(VLOOKUP(B138,'[1]DADOS (OCULTAR)'!$P$3:$R$56,3,0),"")</f>
        <v>10583920000800</v>
      </c>
      <c r="B138" s="4" t="str">
        <f>'[1]TCE - ANEXO IV - Preencher'!C147</f>
        <v>HOSPITAL MESTRE VITALINO (COVID-19 CAMPANHA)</v>
      </c>
      <c r="C138" s="4" t="str">
        <f>'[1]TCE - ANEXO IV - Preencher'!E147</f>
        <v xml:space="preserve">5.25 - Serviços Bancários </v>
      </c>
      <c r="D138" s="3">
        <f>'[1]TCE - ANEXO IV - Preencher'!F147</f>
        <v>90400888000142</v>
      </c>
      <c r="E138" s="5" t="str">
        <f>'[1]TCE - ANEXO IV - Preencher'!G147</f>
        <v>TARIFA SANTANDER</v>
      </c>
      <c r="F138" s="5" t="str">
        <f>'[1]TCE - ANEXO IV - Preencher'!H147</f>
        <v>S</v>
      </c>
      <c r="G138" s="5" t="str">
        <f>'[1]TCE - ANEXO IV - Preencher'!I147</f>
        <v>N</v>
      </c>
      <c r="H138" s="5" t="str">
        <f>'[1]TCE - ANEXO IV - Preencher'!J147</f>
        <v>497993/03122020</v>
      </c>
      <c r="I138" s="6">
        <f>IF('[1]TCE - ANEXO IV - Preencher'!K147="","",'[1]TCE - ANEXO IV - Preencher'!K147)</f>
        <v>44168</v>
      </c>
      <c r="J138" s="5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7">
        <f>'[1]TCE - ANEXO IV - Preencher'!N147</f>
        <v>7.5</v>
      </c>
    </row>
    <row r="139" spans="1:12" s="8" customFormat="1" ht="19.5" customHeight="1" x14ac:dyDescent="0.2">
      <c r="A139" s="3">
        <f>IFERROR(VLOOKUP(B139,'[1]DADOS (OCULTAR)'!$P$3:$R$56,3,0),"")</f>
        <v>10583920000800</v>
      </c>
      <c r="B139" s="4" t="str">
        <f>'[1]TCE - ANEXO IV - Preencher'!C148</f>
        <v>HOSPITAL MESTRE VITALINO (COVID-19 CAMPANHA)</v>
      </c>
      <c r="C139" s="4" t="str">
        <f>'[1]TCE - ANEXO IV - Preencher'!E148</f>
        <v xml:space="preserve">5.25 - Serviços Bancários </v>
      </c>
      <c r="D139" s="3">
        <f>'[1]TCE - ANEXO IV - Preencher'!F148</f>
        <v>90400888000142</v>
      </c>
      <c r="E139" s="5" t="str">
        <f>'[1]TCE - ANEXO IV - Preencher'!G148</f>
        <v>TARIFA SANTANDER</v>
      </c>
      <c r="F139" s="5" t="str">
        <f>'[1]TCE - ANEXO IV - Preencher'!H148</f>
        <v>S</v>
      </c>
      <c r="G139" s="5" t="str">
        <f>'[1]TCE - ANEXO IV - Preencher'!I148</f>
        <v>N</v>
      </c>
      <c r="H139" s="5" t="str">
        <f>'[1]TCE - ANEXO IV - Preencher'!J148</f>
        <v>497993/20</v>
      </c>
      <c r="I139" s="6">
        <f>IF('[1]TCE - ANEXO IV - Preencher'!K148="","",'[1]TCE - ANEXO IV - Preencher'!K148)</f>
        <v>44176</v>
      </c>
      <c r="J139" s="5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7">
        <f>'[1]TCE - ANEXO IV - Preencher'!N148</f>
        <v>15</v>
      </c>
    </row>
    <row r="140" spans="1:12" s="8" customFormat="1" ht="19.5" customHeight="1" x14ac:dyDescent="0.2">
      <c r="A140" s="3">
        <f>IFERROR(VLOOKUP(B140,'[1]DADOS (OCULTAR)'!$P$3:$R$56,3,0),"")</f>
        <v>10583920000800</v>
      </c>
      <c r="B140" s="4" t="str">
        <f>'[1]TCE - ANEXO IV - Preencher'!C149</f>
        <v>HOSPITAL MESTRE VITALINO (COVID-19 CAMPANHA)</v>
      </c>
      <c r="C140" s="4" t="str">
        <f>'[1]TCE - ANEXO IV - Preencher'!E149</f>
        <v xml:space="preserve">5.25 - Serviços Bancários </v>
      </c>
      <c r="D140" s="3">
        <f>'[1]TCE - ANEXO IV - Preencher'!F149</f>
        <v>90400888000142</v>
      </c>
      <c r="E140" s="5" t="str">
        <f>'[1]TCE - ANEXO IV - Preencher'!G149</f>
        <v>TARIFA SANTANDER</v>
      </c>
      <c r="F140" s="5" t="str">
        <f>'[1]TCE - ANEXO IV - Preencher'!H149</f>
        <v>S</v>
      </c>
      <c r="G140" s="5" t="str">
        <f>'[1]TCE - ANEXO IV - Preencher'!I149</f>
        <v>N</v>
      </c>
      <c r="H140" s="5" t="str">
        <f>'[1]TCE - ANEXO IV - Preencher'!J149</f>
        <v>12/2020-7</v>
      </c>
      <c r="I140" s="6">
        <f>IF('[1]TCE - ANEXO IV - Preencher'!K149="","",'[1]TCE - ANEXO IV - Preencher'!K149)</f>
        <v>44172</v>
      </c>
      <c r="J140" s="5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7">
        <f>'[1]TCE - ANEXO IV - Preencher'!N149</f>
        <v>7.5</v>
      </c>
    </row>
    <row r="141" spans="1:12" s="8" customFormat="1" ht="19.5" customHeight="1" x14ac:dyDescent="0.2">
      <c r="A141" s="3">
        <f>IFERROR(VLOOKUP(B141,'[1]DADOS (OCULTAR)'!$P$3:$R$56,3,0),"")</f>
        <v>10583920000800</v>
      </c>
      <c r="B141" s="4" t="str">
        <f>'[1]TCE - ANEXO IV - Preencher'!C150</f>
        <v>HOSPITAL MESTRE VITALINO (COVID-19 CAMPANHA)</v>
      </c>
      <c r="C141" s="4" t="str">
        <f>'[1]TCE - ANEXO IV - Preencher'!E150</f>
        <v xml:space="preserve">5.25 - Serviços Bancários </v>
      </c>
      <c r="D141" s="3">
        <f>'[1]TCE - ANEXO IV - Preencher'!F150</f>
        <v>90400888000142</v>
      </c>
      <c r="E141" s="5" t="str">
        <f>'[1]TCE - ANEXO IV - Preencher'!G150</f>
        <v>TARIFA SANTANDER</v>
      </c>
      <c r="F141" s="5" t="str">
        <f>'[1]TCE - ANEXO IV - Preencher'!H150</f>
        <v>S</v>
      </c>
      <c r="G141" s="5" t="str">
        <f>'[1]TCE - ANEXO IV - Preencher'!I150</f>
        <v>N</v>
      </c>
      <c r="H141" s="5" t="str">
        <f>'[1]TCE - ANEXO IV - Preencher'!J150</f>
        <v>497993-20</v>
      </c>
      <c r="I141" s="6">
        <f>IF('[1]TCE - ANEXO IV - Preencher'!K150="","",'[1]TCE - ANEXO IV - Preencher'!K150)</f>
        <v>44175</v>
      </c>
      <c r="J141" s="5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7">
        <f>'[1]TCE - ANEXO IV - Preencher'!N150</f>
        <v>30</v>
      </c>
    </row>
    <row r="142" spans="1:12" s="8" customFormat="1" ht="19.5" customHeight="1" x14ac:dyDescent="0.2">
      <c r="A142" s="3">
        <f>IFERROR(VLOOKUP(B142,'[1]DADOS (OCULTAR)'!$P$3:$R$56,3,0),"")</f>
        <v>10583920000800</v>
      </c>
      <c r="B142" s="4" t="str">
        <f>'[1]TCE - ANEXO IV - Preencher'!C151</f>
        <v>HOSPITAL MESTRE VITALINO (COVID-19 CAMPANHA)</v>
      </c>
      <c r="C142" s="4" t="str">
        <f>'[1]TCE - ANEXO IV - Preencher'!E151</f>
        <v xml:space="preserve">5.25 - Serviços Bancários </v>
      </c>
      <c r="D142" s="3">
        <f>'[1]TCE - ANEXO IV - Preencher'!F151</f>
        <v>90400888000142</v>
      </c>
      <c r="E142" s="5" t="str">
        <f>'[1]TCE - ANEXO IV - Preencher'!G151</f>
        <v>TARIFA SANTANDER</v>
      </c>
      <c r="F142" s="5" t="str">
        <f>'[1]TCE - ANEXO IV - Preencher'!H151</f>
        <v>S</v>
      </c>
      <c r="G142" s="5" t="str">
        <f>'[1]TCE - ANEXO IV - Preencher'!I151</f>
        <v>N</v>
      </c>
      <c r="H142" s="5" t="str">
        <f>'[1]TCE - ANEXO IV - Preencher'!J151</f>
        <v>750/2020</v>
      </c>
      <c r="I142" s="6">
        <f>IF('[1]TCE - ANEXO IV - Preencher'!K151="","",'[1]TCE - ANEXO IV - Preencher'!K151)</f>
        <v>44180</v>
      </c>
      <c r="J142" s="5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7">
        <f>'[1]TCE - ANEXO IV - Preencher'!N151</f>
        <v>7.5</v>
      </c>
    </row>
    <row r="143" spans="1:12" s="8" customFormat="1" ht="19.5" customHeight="1" x14ac:dyDescent="0.2">
      <c r="A143" s="3">
        <f>IFERROR(VLOOKUP(B143,'[1]DADOS (OCULTAR)'!$P$3:$R$56,3,0),"")</f>
        <v>10583920000800</v>
      </c>
      <c r="B143" s="4" t="str">
        <f>'[1]TCE - ANEXO IV - Preencher'!C152</f>
        <v>HOSPITAL MESTRE VITALINO (COVID-19 CAMPANHA)</v>
      </c>
      <c r="C143" s="4" t="str">
        <f>'[1]TCE - ANEXO IV - Preencher'!E152</f>
        <v xml:space="preserve">5.25 - Serviços Bancários </v>
      </c>
      <c r="D143" s="3">
        <f>'[1]TCE - ANEXO IV - Preencher'!F152</f>
        <v>90400888000142</v>
      </c>
      <c r="E143" s="5" t="str">
        <f>'[1]TCE - ANEXO IV - Preencher'!G152</f>
        <v>TARIFA SANTANDER</v>
      </c>
      <c r="F143" s="5" t="str">
        <f>'[1]TCE - ANEXO IV - Preencher'!H152</f>
        <v>S</v>
      </c>
      <c r="G143" s="5" t="str">
        <f>'[1]TCE - ANEXO IV - Preencher'!I152</f>
        <v>N</v>
      </c>
      <c r="H143" s="5" t="str">
        <f>'[1]TCE - ANEXO IV - Preencher'!J152</f>
        <v>750/20</v>
      </c>
      <c r="I143" s="6">
        <f>IF('[1]TCE - ANEXO IV - Preencher'!K152="","",'[1]TCE - ANEXO IV - Preencher'!K152)</f>
        <v>44181</v>
      </c>
      <c r="J143" s="5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7">
        <f>'[1]TCE - ANEXO IV - Preencher'!N152</f>
        <v>7.5</v>
      </c>
    </row>
    <row r="144" spans="1:12" s="8" customFormat="1" ht="19.5" customHeight="1" x14ac:dyDescent="0.2">
      <c r="A144" s="3">
        <f>IFERROR(VLOOKUP(B144,'[1]DADOS (OCULTAR)'!$P$3:$R$56,3,0),"")</f>
        <v>10583920000800</v>
      </c>
      <c r="B144" s="4" t="str">
        <f>'[1]TCE - ANEXO IV - Preencher'!C153</f>
        <v>HOSPITAL MESTRE VITALINO (COVID-19 CAMPANHA)</v>
      </c>
      <c r="C144" s="4" t="str">
        <f>'[1]TCE - ANEXO IV - Preencher'!E153</f>
        <v xml:space="preserve">5.25 - Serviços Bancários </v>
      </c>
      <c r="D144" s="3">
        <f>'[1]TCE - ANEXO IV - Preencher'!F153</f>
        <v>90400888000142</v>
      </c>
      <c r="E144" s="5" t="str">
        <f>'[1]TCE - ANEXO IV - Preencher'!G153</f>
        <v>TARIFA SANTANDER</v>
      </c>
      <c r="F144" s="5" t="str">
        <f>'[1]TCE - ANEXO IV - Preencher'!H153</f>
        <v>S</v>
      </c>
      <c r="G144" s="5" t="str">
        <f>'[1]TCE - ANEXO IV - Preencher'!I153</f>
        <v>N</v>
      </c>
      <c r="H144" s="5" t="str">
        <f>'[1]TCE - ANEXO IV - Preencher'!J153</f>
        <v>750-20</v>
      </c>
      <c r="I144" s="6">
        <f>IF('[1]TCE - ANEXO IV - Preencher'!K153="","",'[1]TCE - ANEXO IV - Preencher'!K153)</f>
        <v>44179</v>
      </c>
      <c r="J144" s="5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7">
        <f>'[1]TCE - ANEXO IV - Preencher'!N153</f>
        <v>7.5</v>
      </c>
    </row>
    <row r="145" spans="1:12" s="8" customFormat="1" ht="19.5" customHeight="1" x14ac:dyDescent="0.2">
      <c r="A145" s="3">
        <f>IFERROR(VLOOKUP(B145,'[1]DADOS (OCULTAR)'!$P$3:$R$56,3,0),"")</f>
        <v>10583920000800</v>
      </c>
      <c r="B145" s="4" t="str">
        <f>'[1]TCE - ANEXO IV - Preencher'!C154</f>
        <v>HOSPITAL MESTRE VITALINO (COVID-19 CAMPANHA)</v>
      </c>
      <c r="C145" s="4" t="str">
        <f>'[1]TCE - ANEXO IV - Preencher'!E154</f>
        <v xml:space="preserve">5.25 - Serviços Bancários </v>
      </c>
      <c r="D145" s="3">
        <f>'[1]TCE - ANEXO IV - Preencher'!F154</f>
        <v>90400888000142</v>
      </c>
      <c r="E145" s="5" t="str">
        <f>'[1]TCE - ANEXO IV - Preencher'!G154</f>
        <v>TARIFA SANTANDER</v>
      </c>
      <c r="F145" s="5" t="str">
        <f>'[1]TCE - ANEXO IV - Preencher'!H154</f>
        <v>S</v>
      </c>
      <c r="G145" s="5" t="str">
        <f>'[1]TCE - ANEXO IV - Preencher'!I154</f>
        <v>N</v>
      </c>
      <c r="H145" s="5" t="str">
        <f>'[1]TCE - ANEXO IV - Preencher'!J154</f>
        <v>497993-2</v>
      </c>
      <c r="I145" s="6">
        <f>IF('[1]TCE - ANEXO IV - Preencher'!K154="","",'[1]TCE - ANEXO IV - Preencher'!K154)</f>
        <v>44183</v>
      </c>
      <c r="J145" s="5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7">
        <f>'[1]TCE - ANEXO IV - Preencher'!N154</f>
        <v>7.5</v>
      </c>
    </row>
    <row r="146" spans="1:12" s="8" customFormat="1" ht="19.5" customHeight="1" x14ac:dyDescent="0.2">
      <c r="A146" s="3">
        <f>IFERROR(VLOOKUP(B146,'[1]DADOS (OCULTAR)'!$P$3:$R$56,3,0),"")</f>
        <v>10583920000800</v>
      </c>
      <c r="B146" s="4" t="str">
        <f>'[1]TCE - ANEXO IV - Preencher'!C155</f>
        <v>HOSPITAL MESTRE VITALINO (COVID-19 CAMPANHA)</v>
      </c>
      <c r="C146" s="4" t="str">
        <f>'[1]TCE - ANEXO IV - Preencher'!E155</f>
        <v xml:space="preserve">5.25 - Serviços Bancários </v>
      </c>
      <c r="D146" s="3">
        <f>'[1]TCE - ANEXO IV - Preencher'!F155</f>
        <v>90400888000142</v>
      </c>
      <c r="E146" s="5" t="str">
        <f>'[1]TCE - ANEXO IV - Preencher'!G155</f>
        <v>TARIFA SANTANDER</v>
      </c>
      <c r="F146" s="5" t="str">
        <f>'[1]TCE - ANEXO IV - Preencher'!H155</f>
        <v>S</v>
      </c>
      <c r="G146" s="5" t="str">
        <f>'[1]TCE - ANEXO IV - Preencher'!I155</f>
        <v>N</v>
      </c>
      <c r="H146" s="5" t="str">
        <f>'[1]TCE - ANEXO IV - Preencher'!J155</f>
        <v>75000</v>
      </c>
      <c r="I146" s="6">
        <f>IF('[1]TCE - ANEXO IV - Preencher'!K155="","",'[1]TCE - ANEXO IV - Preencher'!K155)</f>
        <v>44186</v>
      </c>
      <c r="J146" s="5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7">
        <f>'[1]TCE - ANEXO IV - Preencher'!N155</f>
        <v>7.5</v>
      </c>
    </row>
    <row r="147" spans="1:12" s="8" customFormat="1" ht="19.5" customHeight="1" x14ac:dyDescent="0.2">
      <c r="A147" s="3">
        <f>IFERROR(VLOOKUP(B147,'[1]DADOS (OCULTAR)'!$P$3:$R$56,3,0),"")</f>
        <v>10583920000800</v>
      </c>
      <c r="B147" s="4" t="str">
        <f>'[1]TCE - ANEXO IV - Preencher'!C156</f>
        <v>HOSPITAL MESTRE VITALINO (COVID-19 CAMPANHA)</v>
      </c>
      <c r="C147" s="4" t="str">
        <f>'[1]TCE - ANEXO IV - Preencher'!E156</f>
        <v xml:space="preserve">5.25 - Serviços Bancários </v>
      </c>
      <c r="D147" s="3">
        <f>'[1]TCE - ANEXO IV - Preencher'!F156</f>
        <v>90400888000142</v>
      </c>
      <c r="E147" s="5" t="str">
        <f>'[1]TCE - ANEXO IV - Preencher'!G156</f>
        <v>TARIFA SANTANDER</v>
      </c>
      <c r="F147" s="5" t="str">
        <f>'[1]TCE - ANEXO IV - Preencher'!H156</f>
        <v>S</v>
      </c>
      <c r="G147" s="5" t="str">
        <f>'[1]TCE - ANEXO IV - Preencher'!I156</f>
        <v>N</v>
      </c>
      <c r="H147" s="5" t="str">
        <f>'[1]TCE - ANEXO IV - Preencher'!J156</f>
        <v>650/2021</v>
      </c>
      <c r="I147" s="6">
        <f>IF('[1]TCE - ANEXO IV - Preencher'!K156="","",'[1]TCE - ANEXO IV - Preencher'!K156)</f>
        <v>44188</v>
      </c>
      <c r="J147" s="5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7">
        <f>'[1]TCE - ANEXO IV - Preencher'!N156</f>
        <v>7.5</v>
      </c>
    </row>
    <row r="148" spans="1:12" s="8" customFormat="1" ht="19.5" customHeight="1" x14ac:dyDescent="0.2">
      <c r="A148" s="3">
        <f>IFERROR(VLOOKUP(B148,'[1]DADOS (OCULTAR)'!$P$3:$R$56,3,0),"")</f>
        <v>10583920000800</v>
      </c>
      <c r="B148" s="4" t="str">
        <f>'[1]TCE - ANEXO IV - Preencher'!C157</f>
        <v>HOSPITAL MESTRE VITALINO (COVID-19 CAMPANHA)</v>
      </c>
      <c r="C148" s="4" t="str">
        <f>'[1]TCE - ANEXO IV - Preencher'!E157</f>
        <v xml:space="preserve">5.25 - Serviços Bancários </v>
      </c>
      <c r="D148" s="3">
        <f>'[1]TCE - ANEXO IV - Preencher'!F157</f>
        <v>90400888000142</v>
      </c>
      <c r="E148" s="5" t="str">
        <f>'[1]TCE - ANEXO IV - Preencher'!G157</f>
        <v>TARIFA SANTANDER</v>
      </c>
      <c r="F148" s="5" t="str">
        <f>'[1]TCE - ANEXO IV - Preencher'!H157</f>
        <v>S</v>
      </c>
      <c r="G148" s="5" t="str">
        <f>'[1]TCE - ANEXO IV - Preencher'!I157</f>
        <v>N</v>
      </c>
      <c r="H148" s="5" t="str">
        <f>'[1]TCE - ANEXO IV - Preencher'!J157</f>
        <v>653/2021</v>
      </c>
      <c r="I148" s="6">
        <f>IF('[1]TCE - ANEXO IV - Preencher'!K157="","",'[1]TCE - ANEXO IV - Preencher'!K157)</f>
        <v>44194</v>
      </c>
      <c r="J148" s="5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7">
        <f>'[1]TCE - ANEXO IV - Preencher'!N157</f>
        <v>7.5</v>
      </c>
    </row>
    <row r="149" spans="1:12" s="8" customFormat="1" ht="19.5" customHeight="1" x14ac:dyDescent="0.2">
      <c r="A149" s="3">
        <f>IFERROR(VLOOKUP(B149,'[1]DADOS (OCULTAR)'!$P$3:$R$56,3,0),"")</f>
        <v>10583920000800</v>
      </c>
      <c r="B149" s="4" t="str">
        <f>'[1]TCE - ANEXO IV - Preencher'!C158</f>
        <v>HOSPITAL MESTRE VITALINO (COVID-19 CAMPANHA)</v>
      </c>
      <c r="C149" s="4" t="str">
        <f>'[1]TCE - ANEXO IV - Preencher'!E158</f>
        <v xml:space="preserve">5.25 - Serviços Bancários </v>
      </c>
      <c r="D149" s="3">
        <f>'[1]TCE - ANEXO IV - Preencher'!F158</f>
        <v>90400888000142</v>
      </c>
      <c r="E149" s="5" t="str">
        <f>'[1]TCE - ANEXO IV - Preencher'!G158</f>
        <v>TARIFA SANTANDER</v>
      </c>
      <c r="F149" s="5" t="str">
        <f>'[1]TCE - ANEXO IV - Preencher'!H158</f>
        <v>S</v>
      </c>
      <c r="G149" s="5" t="str">
        <f>'[1]TCE - ANEXO IV - Preencher'!I158</f>
        <v>N</v>
      </c>
      <c r="H149" s="5" t="str">
        <f>'[1]TCE - ANEXO IV - Preencher'!J158</f>
        <v>658/2021</v>
      </c>
      <c r="I149" s="6">
        <f>IF('[1]TCE - ANEXO IV - Preencher'!K158="","",'[1]TCE - ANEXO IV - Preencher'!K158)</f>
        <v>44196</v>
      </c>
      <c r="J149" s="5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7">
        <f>'[1]TCE - ANEXO IV - Preencher'!N158</f>
        <v>15</v>
      </c>
    </row>
    <row r="150" spans="1:12" s="8" customFormat="1" ht="19.5" customHeight="1" x14ac:dyDescent="0.2">
      <c r="A150" s="3">
        <f>IFERROR(VLOOKUP(B150,'[1]DADOS (OCULTAR)'!$P$3:$R$56,3,0),"")</f>
        <v>10583920000800</v>
      </c>
      <c r="B150" s="4" t="str">
        <f>'[1]TCE - ANEXO IV - Preencher'!C159</f>
        <v>HOSPITAL MESTRE VITALINO (COVID-19 CAMPANHA)</v>
      </c>
      <c r="C150" s="4" t="str">
        <f>'[1]TCE - ANEXO IV - Preencher'!E159</f>
        <v>5.13 - Água e Esgoto</v>
      </c>
      <c r="D150" s="3">
        <f>'[1]TCE - ANEXO IV - Preencher'!F159</f>
        <v>9769035000164</v>
      </c>
      <c r="E150" s="5" t="str">
        <f>'[1]TCE - ANEXO IV - Preencher'!G159</f>
        <v>COMPESA - COMPANHIA PERNAMBUCANA DE SANEAMENTO</v>
      </c>
      <c r="F150" s="5" t="str">
        <f>'[1]TCE - ANEXO IV - Preencher'!H159</f>
        <v>S</v>
      </c>
      <c r="G150" s="5" t="str">
        <f>'[1]TCE - ANEXO IV - Preencher'!I159</f>
        <v>S</v>
      </c>
      <c r="H150" s="5" t="str">
        <f>'[1]TCE - ANEXO IV - Preencher'!J159</f>
        <v>202012103447679</v>
      </c>
      <c r="I150" s="6">
        <f>IF('[1]TCE - ANEXO IV - Preencher'!K159="","",'[1]TCE - ANEXO IV - Preencher'!K159)</f>
        <v>43838</v>
      </c>
      <c r="J150" s="5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2611606</v>
      </c>
      <c r="L150" s="7">
        <f>'[1]TCE - ANEXO IV - Preencher'!N159</f>
        <v>1729.11</v>
      </c>
    </row>
    <row r="151" spans="1:12" s="8" customFormat="1" ht="19.5" customHeight="1" x14ac:dyDescent="0.2">
      <c r="A151" s="3">
        <f>IFERROR(VLOOKUP(B151,'[1]DADOS (OCULTAR)'!$P$3:$R$56,3,0),"")</f>
        <v>10583920000800</v>
      </c>
      <c r="B151" s="4" t="str">
        <f>'[1]TCE - ANEXO IV - Preencher'!C160</f>
        <v>HOSPITAL MESTRE VITALINO (COVID-19 CAMPANHA)</v>
      </c>
      <c r="C151" s="4" t="str">
        <f>'[1]TCE - ANEXO IV - Preencher'!E160</f>
        <v>5.12 - Energia Elétrica</v>
      </c>
      <c r="D151" s="3">
        <f>'[1]TCE - ANEXO IV - Preencher'!F160</f>
        <v>10835932000108</v>
      </c>
      <c r="E151" s="5" t="str">
        <f>'[1]TCE - ANEXO IV - Preencher'!G160</f>
        <v>COMPANHIA ENERGETICA DE PERNAMBUCO</v>
      </c>
      <c r="F151" s="5" t="str">
        <f>'[1]TCE - ANEXO IV - Preencher'!H160</f>
        <v>S</v>
      </c>
      <c r="G151" s="5" t="str">
        <f>'[1]TCE - ANEXO IV - Preencher'!I160</f>
        <v>S</v>
      </c>
      <c r="H151" s="5" t="str">
        <f>'[1]TCE - ANEXO IV - Preencher'!J160</f>
        <v>138454999</v>
      </c>
      <c r="I151" s="6">
        <f>IF('[1]TCE - ANEXO IV - Preencher'!K160="","",'[1]TCE - ANEXO IV - Preencher'!K160)</f>
        <v>43835</v>
      </c>
      <c r="J151" s="5" t="str">
        <f>'[1]TCE - ANEXO IV - Preencher'!L160</f>
        <v>1240.614C.FA2F.FB1D.1327.EF20.9DD4.8C25</v>
      </c>
      <c r="K151" s="5" t="str">
        <f>IF(F151="B",LEFT('[1]TCE - ANEXO IV - Preencher'!M160,2),IF(F151="S",LEFT('[1]TCE - ANEXO IV - Preencher'!M160,7),IF('[1]TCE - ANEXO IV - Preencher'!H160="","")))</f>
        <v>2611606</v>
      </c>
      <c r="L151" s="7">
        <f>'[1]TCE - ANEXO IV - Preencher'!N160</f>
        <v>56380.66</v>
      </c>
    </row>
    <row r="152" spans="1:12" s="8" customFormat="1" ht="19.5" customHeight="1" x14ac:dyDescent="0.2">
      <c r="A152" s="3">
        <f>IFERROR(VLOOKUP(B152,'[1]DADOS (OCULTAR)'!$P$3:$R$56,3,0),"")</f>
        <v>10583920000800</v>
      </c>
      <c r="B152" s="4" t="str">
        <f>'[1]TCE - ANEXO IV - Preencher'!C161</f>
        <v>HOSPITAL MESTRE VITALINO (COVID-19 CAMPANHA)</v>
      </c>
      <c r="C152" s="4" t="str">
        <f>'[1]TCE - ANEXO IV - Preencher'!E161</f>
        <v>5.3 - Locação de Máquinas e Equipamentos</v>
      </c>
      <c r="D152" s="3">
        <f>'[1]TCE - ANEXO IV - Preencher'!F161</f>
        <v>5097661000109</v>
      </c>
      <c r="E152" s="5" t="str">
        <f>'[1]TCE - ANEXO IV - Preencher'!G161</f>
        <v>CONTAGE CONSULTORIA</v>
      </c>
      <c r="F152" s="5" t="str">
        <f>'[1]TCE - ANEXO IV - Preencher'!H161</f>
        <v>S</v>
      </c>
      <c r="G152" s="5" t="str">
        <f>'[1]TCE - ANEXO IV - Preencher'!I161</f>
        <v>S</v>
      </c>
      <c r="H152" s="5" t="str">
        <f>'[1]TCE - ANEXO IV - Preencher'!J161</f>
        <v>002312</v>
      </c>
      <c r="I152" s="6">
        <f>IF('[1]TCE - ANEXO IV - Preencher'!K161="","",'[1]TCE - ANEXO IV - Preencher'!K161)</f>
        <v>44180</v>
      </c>
      <c r="J152" s="5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2611606</v>
      </c>
      <c r="L152" s="7">
        <f>'[1]TCE - ANEXO IV - Preencher'!N161</f>
        <v>1300</v>
      </c>
    </row>
    <row r="153" spans="1:12" s="8" customFormat="1" ht="19.5" customHeight="1" x14ac:dyDescent="0.2">
      <c r="A153" s="3">
        <f>IFERROR(VLOOKUP(B153,'[1]DADOS (OCULTAR)'!$P$3:$R$56,3,0),"")</f>
        <v>10583920000800</v>
      </c>
      <c r="B153" s="4" t="str">
        <f>'[1]TCE - ANEXO IV - Preencher'!C162</f>
        <v>HOSPITAL MESTRE VITALINO (COVID-19 CAMPANHA)</v>
      </c>
      <c r="C153" s="4" t="str">
        <f>'[1]TCE - ANEXO IV - Preencher'!E162</f>
        <v>5.8 - Locação de Veículos Automotores</v>
      </c>
      <c r="D153" s="3">
        <f>'[1]TCE - ANEXO IV - Preencher'!F162</f>
        <v>16670085049162</v>
      </c>
      <c r="E153" s="5" t="str">
        <f>'[1]TCE - ANEXO IV - Preencher'!G162</f>
        <v>LOCALIZA RENT A CAR S/A</v>
      </c>
      <c r="F153" s="5" t="str">
        <f>'[1]TCE - ANEXO IV - Preencher'!H162</f>
        <v>S</v>
      </c>
      <c r="G153" s="5" t="str">
        <f>'[1]TCE - ANEXO IV - Preencher'!I162</f>
        <v>S</v>
      </c>
      <c r="H153" s="5">
        <f>'[1]TCE - ANEXO IV - Preencher'!J162</f>
        <v>48516</v>
      </c>
      <c r="I153" s="6">
        <f>IF('[1]TCE - ANEXO IV - Preencher'!K162="","",'[1]TCE - ANEXO IV - Preencher'!K162)</f>
        <v>44174</v>
      </c>
      <c r="J153" s="5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2604106</v>
      </c>
      <c r="L153" s="7">
        <f>'[1]TCE - ANEXO IV - Preencher'!N162</f>
        <v>1700</v>
      </c>
    </row>
    <row r="154" spans="1:12" s="8" customFormat="1" ht="19.5" customHeight="1" x14ac:dyDescent="0.2">
      <c r="A154" s="3">
        <f>IFERROR(VLOOKUP(B154,'[1]DADOS (OCULTAR)'!$P$3:$R$56,3,0),"")</f>
        <v>10583920000800</v>
      </c>
      <c r="B154" s="4" t="str">
        <f>'[1]TCE - ANEXO IV - Preencher'!C163</f>
        <v>HOSPITAL MESTRE VITALINO (COVID-19 CAMPANHA)</v>
      </c>
      <c r="C154" s="4" t="str">
        <f>'[1]TCE - ANEXO IV - Preencher'!E163</f>
        <v>5.8 - Locação de Veículos Automotores</v>
      </c>
      <c r="D154" s="3">
        <f>'[1]TCE - ANEXO IV - Preencher'!F163</f>
        <v>16670085049162</v>
      </c>
      <c r="E154" s="5" t="str">
        <f>'[1]TCE - ANEXO IV - Preencher'!G163</f>
        <v>LOCALIZA RENT A CAR S/A</v>
      </c>
      <c r="F154" s="5" t="str">
        <f>'[1]TCE - ANEXO IV - Preencher'!H163</f>
        <v>S</v>
      </c>
      <c r="G154" s="5" t="str">
        <f>'[1]TCE - ANEXO IV - Preencher'!I163</f>
        <v>S</v>
      </c>
      <c r="H154" s="5">
        <f>'[1]TCE - ANEXO IV - Preencher'!J163</f>
        <v>48511</v>
      </c>
      <c r="I154" s="6">
        <f>IF('[1]TCE - ANEXO IV - Preencher'!K163="","",'[1]TCE - ANEXO IV - Preencher'!K163)</f>
        <v>44174</v>
      </c>
      <c r="J154" s="5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2604106</v>
      </c>
      <c r="L154" s="7">
        <f>'[1]TCE - ANEXO IV - Preencher'!N163</f>
        <v>1700</v>
      </c>
    </row>
    <row r="155" spans="1:12" s="8" customFormat="1" ht="19.5" customHeight="1" x14ac:dyDescent="0.2">
      <c r="A155" s="3" t="str">
        <f>IFERROR(VLOOKUP(B155,'[1]DADOS (OCULTAR)'!$P$3:$R$56,3,0),"")</f>
        <v/>
      </c>
      <c r="B155" s="4">
        <f>'[1]TCE - ANEXO IV - Preencher'!C164</f>
        <v>0</v>
      </c>
      <c r="C155" s="4" t="str">
        <f>'[1]TCE - ANEXO IV - Preencher'!E164</f>
        <v/>
      </c>
      <c r="D155" s="3">
        <f>'[1]TCE - ANEXO IV - Preencher'!F164</f>
        <v>0</v>
      </c>
      <c r="E155" s="5">
        <f>'[1]TCE - ANEXO IV - Preencher'!G164</f>
        <v>0</v>
      </c>
      <c r="F155" s="5">
        <f>'[1]TCE - ANEXO IV - Preencher'!H164</f>
        <v>0</v>
      </c>
      <c r="G155" s="5" t="str">
        <f>'[1]TCE - ANEXO IV - Preencher'!I164</f>
        <v>S</v>
      </c>
      <c r="H155" s="5">
        <f>'[1]TCE - ANEXO IV - Preencher'!J164</f>
        <v>0</v>
      </c>
      <c r="I155" s="6" t="str">
        <f>IF('[1]TCE - ANEXO IV - Preencher'!K164="","",'[1]TCE - ANEXO IV - Preencher'!K164)</f>
        <v/>
      </c>
      <c r="J155" s="5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/>
      </c>
      <c r="L155" s="7">
        <f>'[1]TCE - ANEXO IV - Preencher'!N164</f>
        <v>0</v>
      </c>
    </row>
    <row r="156" spans="1:12" s="8" customFormat="1" ht="19.5" customHeight="1" x14ac:dyDescent="0.2">
      <c r="A156" s="3">
        <f>IFERROR(VLOOKUP(B156,'[1]DADOS (OCULTAR)'!$P$3:$R$56,3,0),"")</f>
        <v>10583920000800</v>
      </c>
      <c r="B156" s="4" t="str">
        <f>'[1]TCE - ANEXO IV - Preencher'!C165</f>
        <v>HOSPITAL MESTRE VITALINO (COVID-19 CAMPANHA)</v>
      </c>
      <c r="C156" s="4" t="str">
        <f>'[1]TCE - ANEXO IV - Preencher'!E165</f>
        <v>5.16 - Serviços Médico-Hospitalares, Odotonlogia e Laboratoriais</v>
      </c>
      <c r="D156" s="3">
        <f>'[1]TCE - ANEXO IV - Preencher'!F165</f>
        <v>27816524000101</v>
      </c>
      <c r="E156" s="5" t="str">
        <f>'[1]TCE - ANEXO IV - Preencher'!G165</f>
        <v>CLINICA NEFROAGRESTE LTDA - ME</v>
      </c>
      <c r="F156" s="5" t="str">
        <f>'[1]TCE - ANEXO IV - Preencher'!H165</f>
        <v>S</v>
      </c>
      <c r="G156" s="5" t="str">
        <f>'[1]TCE - ANEXO IV - Preencher'!I165</f>
        <v>S</v>
      </c>
      <c r="H156" s="5" t="str">
        <f>'[1]TCE - ANEXO IV - Preencher'!J165</f>
        <v>85</v>
      </c>
      <c r="I156" s="6">
        <f>IF('[1]TCE - ANEXO IV - Preencher'!K165="","",'[1]TCE - ANEXO IV - Preencher'!K165)</f>
        <v>44189</v>
      </c>
      <c r="J156" s="5" t="str">
        <f>'[1]TCE - ANEXO IV - Preencher'!L165</f>
        <v>IZMZOBL9H</v>
      </c>
      <c r="K156" s="5" t="str">
        <f>IF(F156="B",LEFT('[1]TCE - ANEXO IV - Preencher'!M165,2),IF(F156="S",LEFT('[1]TCE - ANEXO IV - Preencher'!M165,7),IF('[1]TCE - ANEXO IV - Preencher'!H165="","")))</f>
        <v>2604106</v>
      </c>
      <c r="L156" s="7">
        <f>'[1]TCE - ANEXO IV - Preencher'!N165</f>
        <v>65500</v>
      </c>
    </row>
    <row r="157" spans="1:12" s="8" customFormat="1" ht="19.5" customHeight="1" x14ac:dyDescent="0.2">
      <c r="A157" s="3">
        <f>IFERROR(VLOOKUP(B157,'[1]DADOS (OCULTAR)'!$P$3:$R$56,3,0),"")</f>
        <v>10583920000800</v>
      </c>
      <c r="B157" s="4" t="str">
        <f>'[1]TCE - ANEXO IV - Preencher'!C166</f>
        <v>HOSPITAL MESTRE VITALINO (COVID-19 CAMPANHA)</v>
      </c>
      <c r="C157" s="4" t="str">
        <f>'[1]TCE - ANEXO IV - Preencher'!E166</f>
        <v>5.16 - Serviços Médico-Hospitalares, Odotonlogia e Laboratoriais</v>
      </c>
      <c r="D157" s="3">
        <f>'[1]TCE - ANEXO IV - Preencher'!F166</f>
        <v>31145185000156</v>
      </c>
      <c r="E157" s="5" t="str">
        <f>'[1]TCE - ANEXO IV - Preencher'!G166</f>
        <v xml:space="preserve">CONSULT LAB </v>
      </c>
      <c r="F157" s="5" t="str">
        <f>'[1]TCE - ANEXO IV - Preencher'!H166</f>
        <v>S</v>
      </c>
      <c r="G157" s="5" t="str">
        <f>'[1]TCE - ANEXO IV - Preencher'!I166</f>
        <v>S</v>
      </c>
      <c r="H157" s="5" t="str">
        <f>'[1]TCE - ANEXO IV - Preencher'!J166</f>
        <v>000000223</v>
      </c>
      <c r="I157" s="6">
        <f>IF('[1]TCE - ANEXO IV - Preencher'!K166="","",'[1]TCE - ANEXO IV - Preencher'!K166)</f>
        <v>44193</v>
      </c>
      <c r="J157" s="5" t="str">
        <f>'[1]TCE - ANEXO IV - Preencher'!L166</f>
        <v>OVWA69086</v>
      </c>
      <c r="K157" s="5" t="str">
        <f>IF(F157="B",LEFT('[1]TCE - ANEXO IV - Preencher'!M166,2),IF(F157="S",LEFT('[1]TCE - ANEXO IV - Preencher'!M166,7),IF('[1]TCE - ANEXO IV - Preencher'!H166="","")))</f>
        <v>2609600</v>
      </c>
      <c r="L157" s="7">
        <f>'[1]TCE - ANEXO IV - Preencher'!N166</f>
        <v>73704.78</v>
      </c>
    </row>
    <row r="158" spans="1:12" s="8" customFormat="1" ht="19.5" customHeight="1" x14ac:dyDescent="0.2">
      <c r="A158" s="3">
        <f>IFERROR(VLOOKUP(B158,'[1]DADOS (OCULTAR)'!$P$3:$R$56,3,0),"")</f>
        <v>10583920000800</v>
      </c>
      <c r="B158" s="4" t="str">
        <f>'[1]TCE - ANEXO IV - Preencher'!C167</f>
        <v>HOSPITAL MESTRE VITALINO (COVID-19 CAMPANHA)</v>
      </c>
      <c r="C158" s="4" t="str">
        <f>'[1]TCE - ANEXO IV - Preencher'!E167</f>
        <v>5.15 - Serviços Domésticos</v>
      </c>
      <c r="D158" s="3">
        <f>'[1]TCE - ANEXO IV - Preencher'!F167</f>
        <v>27837083000124</v>
      </c>
      <c r="E158" s="5" t="str">
        <f>'[1]TCE - ANEXO IV - Preencher'!G167</f>
        <v>CLEAN HIGIENIZACAO DE TEXTEIS EIRELI-ME</v>
      </c>
      <c r="F158" s="5" t="str">
        <f>'[1]TCE - ANEXO IV - Preencher'!H167</f>
        <v>S</v>
      </c>
      <c r="G158" s="5" t="str">
        <f>'[1]TCE - ANEXO IV - Preencher'!I167</f>
        <v>S</v>
      </c>
      <c r="H158" s="5" t="str">
        <f>'[1]TCE - ANEXO IV - Preencher'!J167</f>
        <v>000000910</v>
      </c>
      <c r="I158" s="6">
        <f>IF('[1]TCE - ANEXO IV - Preencher'!K167="","",'[1]TCE - ANEXO IV - Preencher'!K167)</f>
        <v>44201</v>
      </c>
      <c r="J158" s="5" t="str">
        <f>'[1]TCE - ANEXO IV - Preencher'!L167</f>
        <v>OLSV16159</v>
      </c>
      <c r="K158" s="5" t="str">
        <f>IF(F158="B",LEFT('[1]TCE - ANEXO IV - Preencher'!M167,2),IF(F158="S",LEFT('[1]TCE - ANEXO IV - Preencher'!M167,7),IF('[1]TCE - ANEXO IV - Preencher'!H167="","")))</f>
        <v>2607901</v>
      </c>
      <c r="L158" s="7">
        <f>'[1]TCE - ANEXO IV - Preencher'!N167</f>
        <v>30831.27</v>
      </c>
    </row>
    <row r="159" spans="1:12" s="8" customFormat="1" ht="19.5" customHeight="1" x14ac:dyDescent="0.2">
      <c r="A159" s="3">
        <f>IFERROR(VLOOKUP(B159,'[1]DADOS (OCULTAR)'!$P$3:$R$56,3,0),"")</f>
        <v>10583920000800</v>
      </c>
      <c r="B159" s="4" t="str">
        <f>'[1]TCE - ANEXO IV - Preencher'!C168</f>
        <v>HOSPITAL MESTRE VITALINO (COVID-19 CAMPANHA)</v>
      </c>
      <c r="C159" s="4" t="str">
        <f>'[1]TCE - ANEXO IV - Preencher'!E168</f>
        <v>5.10 - Detetização/Tratamento de Resíduos e Afins</v>
      </c>
      <c r="D159" s="3">
        <f>'[1]TCE - ANEXO IV - Preencher'!F168</f>
        <v>7575881000118</v>
      </c>
      <c r="E159" s="5" t="str">
        <f>'[1]TCE - ANEXO IV - Preencher'!G168</f>
        <v>SIM GESTAO AMBIENTAL SERVICOS LTDA</v>
      </c>
      <c r="F159" s="5" t="str">
        <f>'[1]TCE - ANEXO IV - Preencher'!H168</f>
        <v>S</v>
      </c>
      <c r="G159" s="5" t="str">
        <f>'[1]TCE - ANEXO IV - Preencher'!I168</f>
        <v>S</v>
      </c>
      <c r="H159" s="5" t="str">
        <f>'[1]TCE - ANEXO IV - Preencher'!J168</f>
        <v>1.021.462</v>
      </c>
      <c r="I159" s="6">
        <f>IF('[1]TCE - ANEXO IV - Preencher'!K168="","",'[1]TCE - ANEXO IV - Preencher'!K168)</f>
        <v>44196</v>
      </c>
      <c r="J159" s="5" t="str">
        <f>'[1]TCE - ANEXO IV - Preencher'!L168</f>
        <v>TPSJY5DQR</v>
      </c>
      <c r="K159" s="5" t="str">
        <f>IF(F159="B",LEFT('[1]TCE - ANEXO IV - Preencher'!M168,2),IF(F159="S",LEFT('[1]TCE - ANEXO IV - Preencher'!M168,7),IF('[1]TCE - ANEXO IV - Preencher'!H168="","")))</f>
        <v>2507507</v>
      </c>
      <c r="L159" s="7">
        <f>'[1]TCE - ANEXO IV - Preencher'!N168</f>
        <v>37650</v>
      </c>
    </row>
    <row r="160" spans="1:12" s="8" customFormat="1" ht="19.5" customHeight="1" x14ac:dyDescent="0.2">
      <c r="A160" s="3">
        <f>IFERROR(VLOOKUP(B160,'[1]DADOS (OCULTAR)'!$P$3:$R$56,3,0),"")</f>
        <v>10583920000800</v>
      </c>
      <c r="B160" s="4" t="str">
        <f>'[1]TCE - ANEXO IV - Preencher'!C169</f>
        <v>HOSPITAL MESTRE VITALINO (COVID-19 CAMPANHA)</v>
      </c>
      <c r="C160" s="4" t="str">
        <f>'[1]TCE - ANEXO IV - Preencher'!E169</f>
        <v>5.22 - Vigilância Ostensiva / Monitorada</v>
      </c>
      <c r="D160" s="3">
        <f>'[1]TCE - ANEXO IV - Preencher'!F169</f>
        <v>24402663000109</v>
      </c>
      <c r="E160" s="5" t="str">
        <f>'[1]TCE - ANEXO IV - Preencher'!G169</f>
        <v>BUNKER SEGURANCA E VIGILANCIA</v>
      </c>
      <c r="F160" s="5" t="str">
        <f>'[1]TCE - ANEXO IV - Preencher'!H169</f>
        <v>S</v>
      </c>
      <c r="G160" s="5" t="str">
        <f>'[1]TCE - ANEXO IV - Preencher'!I169</f>
        <v>S</v>
      </c>
      <c r="H160" s="5" t="str">
        <f>'[1]TCE - ANEXO IV - Preencher'!J169</f>
        <v>00000959</v>
      </c>
      <c r="I160" s="6">
        <f>IF('[1]TCE - ANEXO IV - Preencher'!K169="","",'[1]TCE - ANEXO IV - Preencher'!K169)</f>
        <v>44187</v>
      </c>
      <c r="J160" s="5" t="str">
        <f>'[1]TCE - ANEXO IV - Preencher'!L169</f>
        <v>JPUH-CSJF</v>
      </c>
      <c r="K160" s="5" t="str">
        <f>IF(F160="B",LEFT('[1]TCE - ANEXO IV - Preencher'!M169,2),IF(F160="S",LEFT('[1]TCE - ANEXO IV - Preencher'!M169,7),IF('[1]TCE - ANEXO IV - Preencher'!H169="","")))</f>
        <v>2611606</v>
      </c>
      <c r="L160" s="7">
        <f>'[1]TCE - ANEXO IV - Preencher'!N169</f>
        <v>17006.75</v>
      </c>
    </row>
    <row r="161" spans="1:12" s="8" customFormat="1" ht="19.5" customHeight="1" x14ac:dyDescent="0.2">
      <c r="A161" s="3">
        <f>IFERROR(VLOOKUP(B161,'[1]DADOS (OCULTAR)'!$P$3:$R$56,3,0),"")</f>
        <v>10583920000800</v>
      </c>
      <c r="B161" s="4" t="str">
        <f>'[1]TCE - ANEXO IV - Preencher'!C170</f>
        <v>HOSPITAL MESTRE VITALINO (COVID-19 CAMPANHA)</v>
      </c>
      <c r="C161" s="4" t="str">
        <f>'[1]TCE - ANEXO IV - Preencher'!E170</f>
        <v>5.5 - Reparo e Manutenção de Máquinas e Equipamentos</v>
      </c>
      <c r="D161" s="3">
        <f>'[1]TCE - ANEXO IV - Preencher'!F170</f>
        <v>18204483000101</v>
      </c>
      <c r="E161" s="5" t="str">
        <f>'[1]TCE - ANEXO IV - Preencher'!G170</f>
        <v>WAGNER FERNANDES SALES DA SILVA E CIA LTDA</v>
      </c>
      <c r="F161" s="5" t="str">
        <f>'[1]TCE - ANEXO IV - Preencher'!H170</f>
        <v>S</v>
      </c>
      <c r="G161" s="5" t="str">
        <f>'[1]TCE - ANEXO IV - Preencher'!I170</f>
        <v>S</v>
      </c>
      <c r="H161" s="5" t="str">
        <f>'[1]TCE - ANEXO IV - Preencher'!J170</f>
        <v>2937</v>
      </c>
      <c r="I161" s="6">
        <f>IF('[1]TCE - ANEXO IV - Preencher'!K170="","",'[1]TCE - ANEXO IV - Preencher'!K170)</f>
        <v>44193</v>
      </c>
      <c r="J161" s="5" t="str">
        <f>'[1]TCE - ANEXO IV - Preencher'!L170</f>
        <v>BQIFRCIXJ</v>
      </c>
      <c r="K161" s="5" t="str">
        <f>IF(F161="B",LEFT('[1]TCE - ANEXO IV - Preencher'!M170,2),IF(F161="S",LEFT('[1]TCE - ANEXO IV - Preencher'!M170,7),IF('[1]TCE - ANEXO IV - Preencher'!H170="","")))</f>
        <v>2704302</v>
      </c>
      <c r="L161" s="7">
        <f>'[1]TCE - ANEXO IV - Preencher'!N170</f>
        <v>2455.62</v>
      </c>
    </row>
    <row r="162" spans="1:12" s="8" customFormat="1" ht="19.5" customHeight="1" x14ac:dyDescent="0.2">
      <c r="A162" s="3">
        <f>IFERROR(VLOOKUP(B162,'[1]DADOS (OCULTAR)'!$P$3:$R$56,3,0),"")</f>
        <v>10583920000800</v>
      </c>
      <c r="B162" s="4" t="str">
        <f>'[1]TCE - ANEXO IV - Preencher'!C171</f>
        <v>HOSPITAL MESTRE VITALINO (COVID-19 CAMPANHA)</v>
      </c>
      <c r="C162" s="4" t="str">
        <f>'[1]TCE - ANEXO IV - Preencher'!E171</f>
        <v>5.99 - Outros Serviços de Terceiros Pessoa Jurídica</v>
      </c>
      <c r="D162" s="3">
        <f>'[1]TCE - ANEXO IV - Preencher'!F171</f>
        <v>11587975003361</v>
      </c>
      <c r="E162" s="5" t="str">
        <f>'[1]TCE - ANEXO IV - Preencher'!G171</f>
        <v>ONLINE CERTIFICADORA LTDA</v>
      </c>
      <c r="F162" s="5" t="str">
        <f>'[1]TCE - ANEXO IV - Preencher'!H171</f>
        <v>S</v>
      </c>
      <c r="G162" s="5" t="str">
        <f>'[1]TCE - ANEXO IV - Preencher'!I171</f>
        <v>S</v>
      </c>
      <c r="H162" s="5" t="str">
        <f>'[1]TCE - ANEXO IV - Preencher'!J171</f>
        <v>00681538</v>
      </c>
      <c r="I162" s="6">
        <f>IF('[1]TCE - ANEXO IV - Preencher'!K171="","",'[1]TCE - ANEXO IV - Preencher'!K171)</f>
        <v>44175</v>
      </c>
      <c r="J162" s="5" t="str">
        <f>'[1]TCE - ANEXO IV - Preencher'!L171</f>
        <v>UYVE-GBAF</v>
      </c>
      <c r="K162" s="5" t="str">
        <f>IF(F162="B",LEFT('[1]TCE - ANEXO IV - Preencher'!M171,2),IF(F162="S",LEFT('[1]TCE - ANEXO IV - Preencher'!M171,7),IF('[1]TCE - ANEXO IV - Preencher'!H171="","")))</f>
        <v>3550308</v>
      </c>
      <c r="L162" s="7">
        <f>'[1]TCE - ANEXO IV - Preencher'!N171</f>
        <v>5470</v>
      </c>
    </row>
    <row r="163" spans="1:12" s="8" customFormat="1" ht="19.5" customHeight="1" x14ac:dyDescent="0.2">
      <c r="A163" s="3">
        <f>IFERROR(VLOOKUP(B163,'[1]DADOS (OCULTAR)'!$P$3:$R$56,3,0),"")</f>
        <v>10583920000800</v>
      </c>
      <c r="B163" s="4" t="str">
        <f>'[1]TCE - ANEXO IV - Preencher'!C172</f>
        <v>HOSPITAL MESTRE VITALINO (COVID-19 CAMPANHA)</v>
      </c>
      <c r="C163" s="4" t="str">
        <f>'[1]TCE - ANEXO IV - Preencher'!E172</f>
        <v>5.99 - Outros Serviços de Terceiros Pessoa Jurídica</v>
      </c>
      <c r="D163" s="3">
        <f>'[1]TCE - ANEXO IV - Preencher'!F172</f>
        <v>34028316000294</v>
      </c>
      <c r="E163" s="5" t="str">
        <f>'[1]TCE - ANEXO IV - Preencher'!G172</f>
        <v>EMPRESA BRASILEIRA DE CORREIOS E TELEGRAFOS</v>
      </c>
      <c r="F163" s="5" t="str">
        <f>'[1]TCE - ANEXO IV - Preencher'!H172</f>
        <v>S</v>
      </c>
      <c r="G163" s="5" t="str">
        <f>'[1]TCE - ANEXO IV - Preencher'!I172</f>
        <v>S</v>
      </c>
      <c r="H163" s="5">
        <f>'[1]TCE - ANEXO IV - Preencher'!J172</f>
        <v>0</v>
      </c>
      <c r="I163" s="6">
        <f>IF('[1]TCE - ANEXO IV - Preencher'!K172="","",'[1]TCE - ANEXO IV - Preencher'!K172)</f>
        <v>44166</v>
      </c>
      <c r="J163" s="5" t="str">
        <f>'[1]TCE - ANEXO IV - Preencher'!L172</f>
        <v>MZ711635485BR</v>
      </c>
      <c r="K163" s="5" t="str">
        <f>IF(F163="B",LEFT('[1]TCE - ANEXO IV - Preencher'!M172,2),IF(F163="S",LEFT('[1]TCE - ANEXO IV - Preencher'!M172,7),IF('[1]TCE - ANEXO IV - Preencher'!H172="","")))</f>
        <v>3304557</v>
      </c>
      <c r="L163" s="7">
        <f>'[1]TCE - ANEXO IV - Preencher'!N172</f>
        <v>27.5</v>
      </c>
    </row>
    <row r="164" spans="1:12" s="8" customFormat="1" ht="19.5" customHeight="1" x14ac:dyDescent="0.2">
      <c r="A164" s="3">
        <f>IFERROR(VLOOKUP(B164,'[1]DADOS (OCULTAR)'!$P$3:$R$56,3,0),"")</f>
        <v>10583920000800</v>
      </c>
      <c r="B164" s="4" t="str">
        <f>'[1]TCE - ANEXO IV - Preencher'!C173</f>
        <v>HOSPITAL MESTRE VITALINO (COVID-19 CAMPANHA)</v>
      </c>
      <c r="C164" s="4" t="str">
        <f>'[1]TCE - ANEXO IV - Preencher'!E173</f>
        <v>5.5 - Reparo e Manutenção de Máquinas e Equipamentos</v>
      </c>
      <c r="D164" s="3">
        <f>'[1]TCE - ANEXO IV - Preencher'!F173</f>
        <v>22797545000103</v>
      </c>
      <c r="E164" s="5" t="str">
        <f>'[1]TCE - ANEXO IV - Preencher'!G173</f>
        <v>LENOVO COMERCIAL E DISTRIB LIMITADA</v>
      </c>
      <c r="F164" s="5" t="str">
        <f>'[1]TCE - ANEXO IV - Preencher'!H173</f>
        <v>S</v>
      </c>
      <c r="G164" s="5" t="str">
        <f>'[1]TCE - ANEXO IV - Preencher'!I173</f>
        <v>S</v>
      </c>
      <c r="H164" s="5" t="str">
        <f>'[1]TCE - ANEXO IV - Preencher'!J173</f>
        <v>21308</v>
      </c>
      <c r="I164" s="6">
        <f>IF('[1]TCE - ANEXO IV - Preencher'!K173="","",'[1]TCE - ANEXO IV - Preencher'!K173)</f>
        <v>44170</v>
      </c>
      <c r="J164" s="5" t="str">
        <f>'[1]TCE - ANEXO IV - Preencher'!L173</f>
        <v>8P6.PIW.TFN</v>
      </c>
      <c r="K164" s="5" t="str">
        <f>IF(F164="B",LEFT('[1]TCE - ANEXO IV - Preencher'!M173,2),IF(F164="S",LEFT('[1]TCE - ANEXO IV - Preencher'!M173,7),IF('[1]TCE - ANEXO IV - Preencher'!H173="","")))</f>
        <v>3520509</v>
      </c>
      <c r="L164" s="7">
        <f>'[1]TCE - ANEXO IV - Preencher'!N173</f>
        <v>1286.02</v>
      </c>
    </row>
    <row r="165" spans="1:12" s="8" customFormat="1" ht="19.5" customHeight="1" x14ac:dyDescent="0.2">
      <c r="A165" s="3" t="str">
        <f>IFERROR(VLOOKUP(B165,'[1]DADOS (OCULTAR)'!$P$3:$R$56,3,0),"")</f>
        <v/>
      </c>
      <c r="B165" s="4">
        <f>'[1]TCE - ANEXO IV - Preencher'!C174</f>
        <v>0</v>
      </c>
      <c r="C165" s="4" t="str">
        <f>'[1]TCE - ANEXO IV - Preencher'!E174</f>
        <v/>
      </c>
      <c r="D165" s="3">
        <f>'[1]TCE - ANEXO IV - Preencher'!F174</f>
        <v>0</v>
      </c>
      <c r="E165" s="5">
        <f>'[1]TCE - ANEXO IV - Preencher'!G174</f>
        <v>0</v>
      </c>
      <c r="F165" s="5">
        <f>'[1]TCE - ANEXO IV - Preencher'!H174</f>
        <v>0</v>
      </c>
      <c r="G165" s="5" t="str">
        <f>'[1]TCE - ANEXO IV - Preencher'!I174</f>
        <v>S</v>
      </c>
      <c r="H165" s="5">
        <f>'[1]TCE - ANEXO IV - Preencher'!J174</f>
        <v>0</v>
      </c>
      <c r="I165" s="6" t="str">
        <f>IF('[1]TCE - ANEXO IV - Preencher'!K174="","",'[1]TCE - ANEXO IV - Preencher'!K174)</f>
        <v/>
      </c>
      <c r="J165" s="5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/>
      </c>
      <c r="L165" s="7">
        <f>'[1]TCE - ANEXO IV - Preencher'!N174</f>
        <v>0</v>
      </c>
    </row>
    <row r="166" spans="1:12" s="8" customFormat="1" ht="19.5" customHeight="1" x14ac:dyDescent="0.2">
      <c r="A166" s="3" t="str">
        <f>IFERROR(VLOOKUP(B166,'[1]DADOS (OCULTAR)'!$P$3:$R$56,3,0),"")</f>
        <v/>
      </c>
      <c r="B166" s="4">
        <f>'[1]TCE - ANEXO IV - Preencher'!C175</f>
        <v>0</v>
      </c>
      <c r="C166" s="4" t="str">
        <f>'[1]TCE - ANEXO IV - Preencher'!E175</f>
        <v/>
      </c>
      <c r="D166" s="3">
        <f>'[1]TCE - ANEXO IV - Preencher'!F175</f>
        <v>0</v>
      </c>
      <c r="E166" s="5">
        <f>'[1]TCE - ANEXO IV - Preencher'!G175</f>
        <v>0</v>
      </c>
      <c r="F166" s="5">
        <f>'[1]TCE - ANEXO IV - Preencher'!H175</f>
        <v>0</v>
      </c>
      <c r="G166" s="5" t="str">
        <f>'[1]TCE - ANEXO IV - Preencher'!I175</f>
        <v>S</v>
      </c>
      <c r="H166" s="5">
        <f>'[1]TCE - ANEXO IV - Preencher'!J175</f>
        <v>0</v>
      </c>
      <c r="I166" s="6" t="str">
        <f>IF('[1]TCE - ANEXO IV - Preencher'!K175="","",'[1]TCE - ANEXO IV - Preencher'!K175)</f>
        <v/>
      </c>
      <c r="J166" s="5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/>
      </c>
      <c r="L166" s="7">
        <f>'[1]TCE - ANEXO IV - Preencher'!N175</f>
        <v>0</v>
      </c>
    </row>
    <row r="167" spans="1:12" s="8" customFormat="1" ht="19.5" customHeight="1" x14ac:dyDescent="0.2">
      <c r="A167" s="3" t="str">
        <f>IFERROR(VLOOKUP(B167,'[1]DADOS (OCULTAR)'!$P$3:$R$56,3,0),"")</f>
        <v/>
      </c>
      <c r="B167" s="4">
        <f>'[1]TCE - ANEXO IV - Preencher'!C176</f>
        <v>0</v>
      </c>
      <c r="C167" s="4" t="str">
        <f>'[1]TCE - ANEXO IV - Preencher'!E176</f>
        <v/>
      </c>
      <c r="D167" s="3">
        <f>'[1]TCE - ANEXO IV - Preencher'!F176</f>
        <v>0</v>
      </c>
      <c r="E167" s="5">
        <f>'[1]TCE - ANEXO IV - Preencher'!G176</f>
        <v>0</v>
      </c>
      <c r="F167" s="5">
        <f>'[1]TCE - ANEXO IV - Preencher'!H176</f>
        <v>0</v>
      </c>
      <c r="G167" s="5" t="str">
        <f>'[1]TCE - ANEXO IV - Preencher'!I176</f>
        <v>S</v>
      </c>
      <c r="H167" s="5">
        <f>'[1]TCE - ANEXO IV - Preencher'!J176</f>
        <v>0</v>
      </c>
      <c r="I167" s="6" t="str">
        <f>IF('[1]TCE - ANEXO IV - Preencher'!K176="","",'[1]TCE - ANEXO IV - Preencher'!K176)</f>
        <v/>
      </c>
      <c r="J167" s="5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/>
      </c>
      <c r="L167" s="7">
        <f>'[1]TCE - ANEXO IV - Preencher'!N176</f>
        <v>0</v>
      </c>
    </row>
    <row r="168" spans="1:12" s="8" customFormat="1" ht="19.5" customHeight="1" x14ac:dyDescent="0.2">
      <c r="A168" s="3">
        <f>IFERROR(VLOOKUP(B168,'[1]DADOS (OCULTAR)'!$P$3:$R$56,3,0),"")</f>
        <v>10583920000800</v>
      </c>
      <c r="B168" s="4" t="str">
        <f>'[1]TCE - ANEXO IV - Preencher'!C177</f>
        <v>HOSPITAL MESTRE VITALINO (COVID-19 CAMPANHA)</v>
      </c>
      <c r="C168" s="4" t="str">
        <f>'[1]TCE - ANEXO IV - Preencher'!E177</f>
        <v>3.4 - Material Farmacológico</v>
      </c>
      <c r="D168" s="3">
        <f>'[1]TCE - ANEXO IV - Preencher'!F177</f>
        <v>11563145000117</v>
      </c>
      <c r="E168" s="5" t="str">
        <f>'[1]TCE - ANEXO IV - Preencher'!G177</f>
        <v>COMERCIAL MOSTAERT LTDA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000.083.133</v>
      </c>
      <c r="I168" s="6">
        <f>IF('[1]TCE - ANEXO IV - Preencher'!K177="","",'[1]TCE - ANEXO IV - Preencher'!K177)</f>
        <v>44166</v>
      </c>
      <c r="J168" s="5" t="str">
        <f>'[1]TCE - ANEXO IV - Preencher'!L177</f>
        <v>26201111563145000117550010000831331001646188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1006</v>
      </c>
    </row>
    <row r="169" spans="1:12" s="8" customFormat="1" ht="19.5" customHeight="1" x14ac:dyDescent="0.2">
      <c r="A169" s="3">
        <f>IFERROR(VLOOKUP(B169,'[1]DADOS (OCULTAR)'!$P$3:$R$56,3,0),"")</f>
        <v>10583920000800</v>
      </c>
      <c r="B169" s="4" t="str">
        <f>'[1]TCE - ANEXO IV - Preencher'!C178</f>
        <v>HOSPITAL MESTRE VITALINO (COVID-19 CAMPANHA)</v>
      </c>
      <c r="C169" s="4" t="str">
        <f>'[1]TCE - ANEXO IV - Preencher'!E178</f>
        <v>3.4 - Material Farmacológico</v>
      </c>
      <c r="D169" s="3">
        <f>'[1]TCE - ANEXO IV - Preencher'!F178</f>
        <v>12882932000194</v>
      </c>
      <c r="E169" s="5" t="str">
        <f>'[1]TCE - ANEXO IV - Preencher'!G178</f>
        <v>EXOMED REPRES DE MED LTDA</v>
      </c>
      <c r="F169" s="5" t="str">
        <f>'[1]TCE - ANEXO IV - Preencher'!H178</f>
        <v>B</v>
      </c>
      <c r="G169" s="5" t="str">
        <f>'[1]TCE - ANEXO IV - Preencher'!I178</f>
        <v>S</v>
      </c>
      <c r="H169" s="5">
        <f>'[1]TCE - ANEXO IV - Preencher'!J178</f>
        <v>146571</v>
      </c>
      <c r="I169" s="6">
        <f>IF('[1]TCE - ANEXO IV - Preencher'!K178="","",'[1]TCE - ANEXO IV - Preencher'!K178)</f>
        <v>44167</v>
      </c>
      <c r="J169" s="5" t="str">
        <f>'[1]TCE - ANEXO IV - Preencher'!L178</f>
        <v>26201212882932000194550010001465711659175162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5703.04</v>
      </c>
    </row>
    <row r="170" spans="1:12" s="8" customFormat="1" ht="19.5" customHeight="1" x14ac:dyDescent="0.2">
      <c r="A170" s="3">
        <f>IFERROR(VLOOKUP(B170,'[1]DADOS (OCULTAR)'!$P$3:$R$56,3,0),"")</f>
        <v>10583920000800</v>
      </c>
      <c r="B170" s="4" t="str">
        <f>'[1]TCE - ANEXO IV - Preencher'!C179</f>
        <v>HOSPITAL MESTRE VITALINO (COVID-19 CAMPANHA)</v>
      </c>
      <c r="C170" s="4" t="str">
        <f>'[1]TCE - ANEXO IV - Preencher'!E179</f>
        <v>3.4 - Material Farmacológico</v>
      </c>
      <c r="D170" s="3">
        <f>'[1]TCE - ANEXO IV - Preencher'!F179</f>
        <v>11563145000117</v>
      </c>
      <c r="E170" s="5" t="str">
        <f>'[1]TCE - ANEXO IV - Preencher'!G179</f>
        <v>COMERCIAL MOSTAERT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000.083.473</v>
      </c>
      <c r="I170" s="6">
        <f>IF('[1]TCE - ANEXO IV - Preencher'!K179="","",'[1]TCE - ANEXO IV - Preencher'!K179)</f>
        <v>44169</v>
      </c>
      <c r="J170" s="5" t="str">
        <f>'[1]TCE - ANEXO IV - Preencher'!L179</f>
        <v>26201211563145000117550010000834731001655026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4714.8</v>
      </c>
    </row>
    <row r="171" spans="1:12" s="8" customFormat="1" ht="19.5" customHeight="1" x14ac:dyDescent="0.2">
      <c r="A171" s="3">
        <f>IFERROR(VLOOKUP(B171,'[1]DADOS (OCULTAR)'!$P$3:$R$56,3,0),"")</f>
        <v>10583920000800</v>
      </c>
      <c r="B171" s="4" t="str">
        <f>'[1]TCE - ANEXO IV - Preencher'!C180</f>
        <v>HOSPITAL MESTRE VITALINO (COVID-19 CAMPANHA)</v>
      </c>
      <c r="C171" s="4" t="str">
        <f>'[1]TCE - ANEXO IV - Preencher'!E180</f>
        <v>3.4 - Material Farmacológico</v>
      </c>
      <c r="D171" s="3">
        <f>'[1]TCE - ANEXO IV - Preencher'!F180</f>
        <v>12420164001048</v>
      </c>
      <c r="E171" s="5" t="str">
        <f>'[1]TCE - ANEXO IV - Preencher'!G180</f>
        <v>CM HOSPITALAR S A</v>
      </c>
      <c r="F171" s="5" t="str">
        <f>'[1]TCE - ANEXO IV - Preencher'!H180</f>
        <v>B</v>
      </c>
      <c r="G171" s="5" t="str">
        <f>'[1]TCE - ANEXO IV - Preencher'!I180</f>
        <v>S</v>
      </c>
      <c r="H171" s="5">
        <f>'[1]TCE - ANEXO IV - Preencher'!J180</f>
        <v>82637</v>
      </c>
      <c r="I171" s="6">
        <f>IF('[1]TCE - ANEXO IV - Preencher'!K180="","",'[1]TCE - ANEXO IV - Preencher'!K180)</f>
        <v>44169</v>
      </c>
      <c r="J171" s="5" t="str">
        <f>'[1]TCE - ANEXO IV - Preencher'!L180</f>
        <v>26201212420164001048550010000826371100196693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1208.76</v>
      </c>
    </row>
    <row r="172" spans="1:12" s="8" customFormat="1" ht="19.5" customHeight="1" x14ac:dyDescent="0.2">
      <c r="A172" s="3">
        <f>IFERROR(VLOOKUP(B172,'[1]DADOS (OCULTAR)'!$P$3:$R$56,3,0),"")</f>
        <v>10583920000800</v>
      </c>
      <c r="B172" s="4" t="str">
        <f>'[1]TCE - ANEXO IV - Preencher'!C181</f>
        <v>HOSPITAL MESTRE VITALINO (COVID-19 CAMPANHA)</v>
      </c>
      <c r="C172" s="4" t="str">
        <f>'[1]TCE - ANEXO IV - Preencher'!E181</f>
        <v>3.4 - Material Farmacológico</v>
      </c>
      <c r="D172" s="3">
        <f>'[1]TCE - ANEXO IV - Preencher'!F181</f>
        <v>12882932000194</v>
      </c>
      <c r="E172" s="5" t="str">
        <f>'[1]TCE - ANEXO IV - Preencher'!G181</f>
        <v>EXOMED REPRES DE MED LTDA</v>
      </c>
      <c r="F172" s="5" t="str">
        <f>'[1]TCE - ANEXO IV - Preencher'!H181</f>
        <v>B</v>
      </c>
      <c r="G172" s="5" t="str">
        <f>'[1]TCE - ANEXO IV - Preencher'!I181</f>
        <v>S</v>
      </c>
      <c r="H172" s="5">
        <f>'[1]TCE - ANEXO IV - Preencher'!J181</f>
        <v>146658</v>
      </c>
      <c r="I172" s="6">
        <f>IF('[1]TCE - ANEXO IV - Preencher'!K181="","",'[1]TCE - ANEXO IV - Preencher'!K181)</f>
        <v>44172</v>
      </c>
      <c r="J172" s="5" t="str">
        <f>'[1]TCE - ANEXO IV - Preencher'!L181</f>
        <v>26201212882932000194550010001466581947471992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4897.0600000000004</v>
      </c>
    </row>
    <row r="173" spans="1:12" s="8" customFormat="1" ht="19.5" customHeight="1" x14ac:dyDescent="0.2">
      <c r="A173" s="3">
        <f>IFERROR(VLOOKUP(B173,'[1]DADOS (OCULTAR)'!$P$3:$R$56,3,0),"")</f>
        <v>10583920000800</v>
      </c>
      <c r="B173" s="4" t="str">
        <f>'[1]TCE - ANEXO IV - Preencher'!C182</f>
        <v>HOSPITAL MESTRE VITALINO (COVID-19 CAMPANHA)</v>
      </c>
      <c r="C173" s="4" t="str">
        <f>'[1]TCE - ANEXO IV - Preencher'!E182</f>
        <v>3.4 - Material Farmacológico</v>
      </c>
      <c r="D173" s="3">
        <f>'[1]TCE - ANEXO IV - Preencher'!F182</f>
        <v>7484373000124</v>
      </c>
      <c r="E173" s="5" t="str">
        <f>'[1]TCE - ANEXO IV - Preencher'!G182</f>
        <v>UNI HOSPITALAR LTDA  EPP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000.112.452</v>
      </c>
      <c r="I173" s="6">
        <f>IF('[1]TCE - ANEXO IV - Preencher'!K182="","",'[1]TCE - ANEXO IV - Preencher'!K182)</f>
        <v>44172</v>
      </c>
      <c r="J173" s="5" t="str">
        <f>'[1]TCE - ANEXO IV - Preencher'!L182</f>
        <v>26201207484373000124550010001124521901345907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7737.1</v>
      </c>
    </row>
    <row r="174" spans="1:12" s="8" customFormat="1" ht="19.5" customHeight="1" x14ac:dyDescent="0.2">
      <c r="A174" s="3">
        <f>IFERROR(VLOOKUP(B174,'[1]DADOS (OCULTAR)'!$P$3:$R$56,3,0),"")</f>
        <v>10583920000800</v>
      </c>
      <c r="B174" s="4" t="str">
        <f>'[1]TCE - ANEXO IV - Preencher'!C183</f>
        <v>HOSPITAL MESTRE VITALINO (COVID-19 CAMPANHA)</v>
      </c>
      <c r="C174" s="4" t="str">
        <f>'[1]TCE - ANEXO IV - Preencher'!E183</f>
        <v>3.4 - Material Farmacológico</v>
      </c>
      <c r="D174" s="3">
        <f>'[1]TCE - ANEXO IV - Preencher'!F183</f>
        <v>8077211000134</v>
      </c>
      <c r="E174" s="5" t="str">
        <f>'[1]TCE - ANEXO IV - Preencher'!G183</f>
        <v>T S COMERCIAL DE MEDICAMENTOS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000.047.105</v>
      </c>
      <c r="I174" s="6">
        <f>IF('[1]TCE - ANEXO IV - Preencher'!K183="","",'[1]TCE - ANEXO IV - Preencher'!K183)</f>
        <v>44172</v>
      </c>
      <c r="J174" s="5" t="str">
        <f>'[1]TCE - ANEXO IV - Preencher'!L183</f>
        <v>23201208077211000134550010000471051607740856</v>
      </c>
      <c r="K174" s="5" t="str">
        <f>IF(F174="B",LEFT('[1]TCE - ANEXO IV - Preencher'!M183,2),IF(F174="S",LEFT('[1]TCE - ANEXO IV - Preencher'!M183,7),IF('[1]TCE - ANEXO IV - Preencher'!H183="","")))</f>
        <v>23</v>
      </c>
      <c r="L174" s="7">
        <f>'[1]TCE - ANEXO IV - Preencher'!N183</f>
        <v>11849.04</v>
      </c>
    </row>
    <row r="175" spans="1:12" s="8" customFormat="1" ht="19.5" customHeight="1" x14ac:dyDescent="0.2">
      <c r="A175" s="3">
        <f>IFERROR(VLOOKUP(B175,'[1]DADOS (OCULTAR)'!$P$3:$R$56,3,0),"")</f>
        <v>10583920000800</v>
      </c>
      <c r="B175" s="4" t="str">
        <f>'[1]TCE - ANEXO IV - Preencher'!C184</f>
        <v>HOSPITAL MESTRE VITALINO (COVID-19 CAMPANHA)</v>
      </c>
      <c r="C175" s="4" t="str">
        <f>'[1]TCE - ANEXO IV - Preencher'!E184</f>
        <v>3.4 - Material Farmacológico</v>
      </c>
      <c r="D175" s="3">
        <f>'[1]TCE - ANEXO IV - Preencher'!F184</f>
        <v>11563145000117</v>
      </c>
      <c r="E175" s="5" t="str">
        <f>'[1]TCE - ANEXO IV - Preencher'!G184</f>
        <v>COMERCIAL MOSTAERT LTDA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000.083.129</v>
      </c>
      <c r="I175" s="6">
        <f>IF('[1]TCE - ANEXO IV - Preencher'!K184="","",'[1]TCE - ANEXO IV - Preencher'!K184)</f>
        <v>44173</v>
      </c>
      <c r="J175" s="5" t="str">
        <f>'[1]TCE - ANEXO IV - Preencher'!L184</f>
        <v>26201111563145000117550010000831291001646010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7698.25</v>
      </c>
    </row>
    <row r="176" spans="1:12" s="8" customFormat="1" ht="19.5" customHeight="1" x14ac:dyDescent="0.2">
      <c r="A176" s="3">
        <f>IFERROR(VLOOKUP(B176,'[1]DADOS (OCULTAR)'!$P$3:$R$56,3,0),"")</f>
        <v>10583920000800</v>
      </c>
      <c r="B176" s="4" t="str">
        <f>'[1]TCE - ANEXO IV - Preencher'!C185</f>
        <v>HOSPITAL MESTRE VITALINO (COVID-19 CAMPANHA)</v>
      </c>
      <c r="C176" s="4" t="str">
        <f>'[1]TCE - ANEXO IV - Preencher'!E185</f>
        <v>3.4 - Material Farmacológico</v>
      </c>
      <c r="D176" s="3">
        <f>'[1]TCE - ANEXO IV - Preencher'!F185</f>
        <v>8674752000140</v>
      </c>
      <c r="E176" s="5" t="str">
        <f>'[1]TCE - ANEXO IV - Preencher'!G185</f>
        <v>CIRURGICA MONTEBELLO LTDA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000.093.728</v>
      </c>
      <c r="I176" s="6">
        <f>IF('[1]TCE - ANEXO IV - Preencher'!K185="","",'[1]TCE - ANEXO IV - Preencher'!K185)</f>
        <v>44173</v>
      </c>
      <c r="J176" s="5" t="str">
        <f>'[1]TCE - ANEXO IV - Preencher'!L185</f>
        <v>26201208674752000140550010000937281078323316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127.56</v>
      </c>
    </row>
    <row r="177" spans="1:12" s="8" customFormat="1" ht="19.5" customHeight="1" x14ac:dyDescent="0.2">
      <c r="A177" s="3">
        <f>IFERROR(VLOOKUP(B177,'[1]DADOS (OCULTAR)'!$P$3:$R$56,3,0),"")</f>
        <v>10583920000800</v>
      </c>
      <c r="B177" s="4" t="str">
        <f>'[1]TCE - ANEXO IV - Preencher'!C186</f>
        <v>HOSPITAL MESTRE VITALINO (COVID-19 CAMPANHA)</v>
      </c>
      <c r="C177" s="4" t="str">
        <f>'[1]TCE - ANEXO IV - Preencher'!E186</f>
        <v>3.4 - Material Farmacológico</v>
      </c>
      <c r="D177" s="3">
        <f>'[1]TCE - ANEXO IV - Preencher'!F186</f>
        <v>22580510000118</v>
      </c>
      <c r="E177" s="5" t="str">
        <f>'[1]TCE - ANEXO IV - Preencher'!G186</f>
        <v>UNIFAR DISTRIBUIDORA DE MEDICAMENTOS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000.038.984</v>
      </c>
      <c r="I177" s="6">
        <f>IF('[1]TCE - ANEXO IV - Preencher'!K186="","",'[1]TCE - ANEXO IV - Preencher'!K186)</f>
        <v>44173</v>
      </c>
      <c r="J177" s="5" t="str">
        <f>'[1]TCE - ANEXO IV - Preencher'!L186</f>
        <v>26201222580510000118550010000389841000236729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1001.5</v>
      </c>
    </row>
    <row r="178" spans="1:12" s="8" customFormat="1" ht="19.5" customHeight="1" x14ac:dyDescent="0.2">
      <c r="A178" s="3">
        <f>IFERROR(VLOOKUP(B178,'[1]DADOS (OCULTAR)'!$P$3:$R$56,3,0),"")</f>
        <v>10583920000800</v>
      </c>
      <c r="B178" s="4" t="str">
        <f>'[1]TCE - ANEXO IV - Preencher'!C187</f>
        <v>HOSPITAL MESTRE VITALINO (COVID-19 CAMPANHA)</v>
      </c>
      <c r="C178" s="4" t="str">
        <f>'[1]TCE - ANEXO IV - Preencher'!E187</f>
        <v>3.4 - Material Farmacológico</v>
      </c>
      <c r="D178" s="3">
        <f>'[1]TCE - ANEXO IV - Preencher'!F187</f>
        <v>9137934000225</v>
      </c>
      <c r="E178" s="5" t="str">
        <f>'[1]TCE - ANEXO IV - Preencher'!G187</f>
        <v>NORDICA DISTRIBUIDORA HOSPITALAR LTDA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000.002.616</v>
      </c>
      <c r="I178" s="6">
        <f>IF('[1]TCE - ANEXO IV - Preencher'!K187="","",'[1]TCE - ANEXO IV - Preencher'!K187)</f>
        <v>44173</v>
      </c>
      <c r="J178" s="5" t="str">
        <f>'[1]TCE - ANEXO IV - Preencher'!L187</f>
        <v>26201209137934000225558880000026161699235064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2635.25</v>
      </c>
    </row>
    <row r="179" spans="1:12" s="8" customFormat="1" ht="19.5" customHeight="1" x14ac:dyDescent="0.2">
      <c r="A179" s="3">
        <f>IFERROR(VLOOKUP(B179,'[1]DADOS (OCULTAR)'!$P$3:$R$56,3,0),"")</f>
        <v>10583920000800</v>
      </c>
      <c r="B179" s="4" t="str">
        <f>'[1]TCE - ANEXO IV - Preencher'!C188</f>
        <v>HOSPITAL MESTRE VITALINO (COVID-19 CAMPANHA)</v>
      </c>
      <c r="C179" s="4" t="str">
        <f>'[1]TCE - ANEXO IV - Preencher'!E188</f>
        <v>3.4 - Material Farmacológico</v>
      </c>
      <c r="D179" s="3">
        <f>'[1]TCE - ANEXO IV - Preencher'!F188</f>
        <v>44734671000151</v>
      </c>
      <c r="E179" s="5" t="str">
        <f>'[1]TCE - ANEXO IV - Preencher'!G188</f>
        <v>CRISTALIA PROD QUIM FARMACEUTICOS LTDA</v>
      </c>
      <c r="F179" s="5" t="str">
        <f>'[1]TCE - ANEXO IV - Preencher'!H188</f>
        <v>B</v>
      </c>
      <c r="G179" s="5" t="str">
        <f>'[1]TCE - ANEXO IV - Preencher'!I188</f>
        <v>S</v>
      </c>
      <c r="H179" s="5">
        <f>'[1]TCE - ANEXO IV - Preencher'!J188</f>
        <v>2815324</v>
      </c>
      <c r="I179" s="6">
        <f>IF('[1]TCE - ANEXO IV - Preencher'!K188="","",'[1]TCE - ANEXO IV - Preencher'!K188)</f>
        <v>44174</v>
      </c>
      <c r="J179" s="5" t="str">
        <f>'[1]TCE - ANEXO IV - Preencher'!L188</f>
        <v>35201244734671000151550100028153241934788855</v>
      </c>
      <c r="K179" s="5" t="str">
        <f>IF(F179="B",LEFT('[1]TCE - ANEXO IV - Preencher'!M188,2),IF(F179="S",LEFT('[1]TCE - ANEXO IV - Preencher'!M188,7),IF('[1]TCE - ANEXO IV - Preencher'!H188="","")))</f>
        <v>35</v>
      </c>
      <c r="L179" s="7">
        <f>'[1]TCE - ANEXO IV - Preencher'!N188</f>
        <v>13300</v>
      </c>
    </row>
    <row r="180" spans="1:12" s="8" customFormat="1" ht="19.5" customHeight="1" x14ac:dyDescent="0.2">
      <c r="A180" s="3">
        <f>IFERROR(VLOOKUP(B180,'[1]DADOS (OCULTAR)'!$P$3:$R$56,3,0),"")</f>
        <v>10583920000800</v>
      </c>
      <c r="B180" s="4" t="str">
        <f>'[1]TCE - ANEXO IV - Preencher'!C189</f>
        <v>HOSPITAL MESTRE VITALINO (COVID-19 CAMPANHA)</v>
      </c>
      <c r="C180" s="4" t="str">
        <f>'[1]TCE - ANEXO IV - Preencher'!E189</f>
        <v>3.4 - Material Farmacológico</v>
      </c>
      <c r="D180" s="3">
        <f>'[1]TCE - ANEXO IV - Preencher'!F189</f>
        <v>12882932000194</v>
      </c>
      <c r="E180" s="5" t="str">
        <f>'[1]TCE - ANEXO IV - Preencher'!G189</f>
        <v>EXOMED REPRES DE MED LTDA</v>
      </c>
      <c r="F180" s="5" t="str">
        <f>'[1]TCE - ANEXO IV - Preencher'!H189</f>
        <v>B</v>
      </c>
      <c r="G180" s="5" t="str">
        <f>'[1]TCE - ANEXO IV - Preencher'!I189</f>
        <v>S</v>
      </c>
      <c r="H180" s="5">
        <f>'[1]TCE - ANEXO IV - Preencher'!J189</f>
        <v>146743</v>
      </c>
      <c r="I180" s="6">
        <f>IF('[1]TCE - ANEXO IV - Preencher'!K189="","",'[1]TCE - ANEXO IV - Preencher'!K189)</f>
        <v>44174</v>
      </c>
      <c r="J180" s="5" t="str">
        <f>'[1]TCE - ANEXO IV - Preencher'!L189</f>
        <v>26201212882932000194550010001467431814506283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2343.71</v>
      </c>
    </row>
    <row r="181" spans="1:12" s="8" customFormat="1" ht="19.5" customHeight="1" x14ac:dyDescent="0.2">
      <c r="A181" s="3">
        <f>IFERROR(VLOOKUP(B181,'[1]DADOS (OCULTAR)'!$P$3:$R$56,3,0),"")</f>
        <v>10583920000800</v>
      </c>
      <c r="B181" s="4" t="str">
        <f>'[1]TCE - ANEXO IV - Preencher'!C190</f>
        <v>HOSPITAL MESTRE VITALINO (COVID-19 CAMPANHA)</v>
      </c>
      <c r="C181" s="4" t="str">
        <f>'[1]TCE - ANEXO IV - Preencher'!E190</f>
        <v>3.4 - Material Farmacológico</v>
      </c>
      <c r="D181" s="3">
        <f>'[1]TCE - ANEXO IV - Preencher'!F190</f>
        <v>35520964000145</v>
      </c>
      <c r="E181" s="5" t="str">
        <f>'[1]TCE - ANEXO IV - Preencher'!G190</f>
        <v>FARMACIA ROCHA</v>
      </c>
      <c r="F181" s="5" t="str">
        <f>'[1]TCE - ANEXO IV - Preencher'!H190</f>
        <v>B</v>
      </c>
      <c r="G181" s="5" t="str">
        <f>'[1]TCE - ANEXO IV - Preencher'!I190</f>
        <v>S</v>
      </c>
      <c r="H181" s="5">
        <f>'[1]TCE - ANEXO IV - Preencher'!J190</f>
        <v>115547</v>
      </c>
      <c r="I181" s="6">
        <f>IF('[1]TCE - ANEXO IV - Preencher'!K190="","",'[1]TCE - ANEXO IV - Preencher'!K190)</f>
        <v>44174</v>
      </c>
      <c r="J181" s="5" t="str">
        <f>'[1]TCE - ANEXO IV - Preencher'!L190</f>
        <v>26201235520964000145650020001155471958328026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70.400000000000006</v>
      </c>
    </row>
    <row r="182" spans="1:12" s="8" customFormat="1" ht="19.5" customHeight="1" x14ac:dyDescent="0.2">
      <c r="A182" s="3">
        <f>IFERROR(VLOOKUP(B182,'[1]DADOS (OCULTAR)'!$P$3:$R$56,3,0),"")</f>
        <v>10583920000800</v>
      </c>
      <c r="B182" s="4" t="str">
        <f>'[1]TCE - ANEXO IV - Preencher'!C191</f>
        <v>HOSPITAL MESTRE VITALINO (COVID-19 CAMPANHA)</v>
      </c>
      <c r="C182" s="4" t="str">
        <f>'[1]TCE - ANEXO IV - Preencher'!E191</f>
        <v>3.4 - Material Farmacológico</v>
      </c>
      <c r="D182" s="3">
        <f>'[1]TCE - ANEXO IV - Preencher'!F191</f>
        <v>11563145000117</v>
      </c>
      <c r="E182" s="5" t="str">
        <f>'[1]TCE - ANEXO IV - Preencher'!G191</f>
        <v>COMERCIAL MOSTAERT LTDA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000.083.756</v>
      </c>
      <c r="I182" s="6">
        <f>IF('[1]TCE - ANEXO IV - Preencher'!K191="","",'[1]TCE - ANEXO IV - Preencher'!K191)</f>
        <v>44175</v>
      </c>
      <c r="J182" s="5" t="str">
        <f>'[1]TCE - ANEXO IV - Preencher'!L191</f>
        <v>26201211563145000117550010000837561001661595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6400</v>
      </c>
    </row>
    <row r="183" spans="1:12" s="8" customFormat="1" ht="19.5" customHeight="1" x14ac:dyDescent="0.2">
      <c r="A183" s="3">
        <f>IFERROR(VLOOKUP(B183,'[1]DADOS (OCULTAR)'!$P$3:$R$56,3,0),"")</f>
        <v>10583920000800</v>
      </c>
      <c r="B183" s="4" t="str">
        <f>'[1]TCE - ANEXO IV - Preencher'!C192</f>
        <v>HOSPITAL MESTRE VITALINO (COVID-19 CAMPANHA)</v>
      </c>
      <c r="C183" s="4" t="str">
        <f>'[1]TCE - ANEXO IV - Preencher'!E192</f>
        <v>3.4 - Material Farmacológico</v>
      </c>
      <c r="D183" s="3">
        <f>'[1]TCE - ANEXO IV - Preencher'!F192</f>
        <v>49324221000880</v>
      </c>
      <c r="E183" s="5" t="str">
        <f>'[1]TCE - ANEXO IV - Preencher'!G192</f>
        <v>FRESENIUS KABI BRASIL LTDA</v>
      </c>
      <c r="F183" s="5" t="str">
        <f>'[1]TCE - ANEXO IV - Preencher'!H192</f>
        <v>B</v>
      </c>
      <c r="G183" s="5" t="str">
        <f>'[1]TCE - ANEXO IV - Preencher'!I192</f>
        <v>S</v>
      </c>
      <c r="H183" s="5">
        <f>'[1]TCE - ANEXO IV - Preencher'!J192</f>
        <v>193065</v>
      </c>
      <c r="I183" s="6">
        <f>IF('[1]TCE - ANEXO IV - Preencher'!K192="","",'[1]TCE - ANEXO IV - Preencher'!K192)</f>
        <v>44175</v>
      </c>
      <c r="J183" s="5" t="str">
        <f>'[1]TCE - ANEXO IV - Preencher'!L192</f>
        <v>23201249324221000880550000001930651064083491</v>
      </c>
      <c r="K183" s="5" t="str">
        <f>IF(F183="B",LEFT('[1]TCE - ANEXO IV - Preencher'!M192,2),IF(F183="S",LEFT('[1]TCE - ANEXO IV - Preencher'!M192,7),IF('[1]TCE - ANEXO IV - Preencher'!H192="","")))</f>
        <v>23</v>
      </c>
      <c r="L183" s="7">
        <f>'[1]TCE - ANEXO IV - Preencher'!N192</f>
        <v>8692.92</v>
      </c>
    </row>
    <row r="184" spans="1:12" s="8" customFormat="1" ht="19.5" customHeight="1" x14ac:dyDescent="0.2">
      <c r="A184" s="3">
        <f>IFERROR(VLOOKUP(B184,'[1]DADOS (OCULTAR)'!$P$3:$R$56,3,0),"")</f>
        <v>10583920000800</v>
      </c>
      <c r="B184" s="4" t="str">
        <f>'[1]TCE - ANEXO IV - Preencher'!C193</f>
        <v>HOSPITAL MESTRE VITALINO (COVID-19 CAMPANHA)</v>
      </c>
      <c r="C184" s="4" t="str">
        <f>'[1]TCE - ANEXO IV - Preencher'!E193</f>
        <v>3.4 - Material Farmacológico</v>
      </c>
      <c r="D184" s="3">
        <f>'[1]TCE - ANEXO IV - Preencher'!F193</f>
        <v>67729178000653</v>
      </c>
      <c r="E184" s="5" t="str">
        <f>'[1]TCE - ANEXO IV - Preencher'!G193</f>
        <v>COMERCIAL CIRURGICA RIOCLARENSE LTDA</v>
      </c>
      <c r="F184" s="5" t="str">
        <f>'[1]TCE - ANEXO IV - Preencher'!H193</f>
        <v>B</v>
      </c>
      <c r="G184" s="5" t="str">
        <f>'[1]TCE - ANEXO IV - Preencher'!I193</f>
        <v>S</v>
      </c>
      <c r="H184" s="5">
        <f>'[1]TCE - ANEXO IV - Preencher'!J193</f>
        <v>1303</v>
      </c>
      <c r="I184" s="6">
        <f>IF('[1]TCE - ANEXO IV - Preencher'!K193="","",'[1]TCE - ANEXO IV - Preencher'!K193)</f>
        <v>44175</v>
      </c>
      <c r="J184" s="5" t="str">
        <f>'[1]TCE - ANEXO IV - Preencher'!L193</f>
        <v>26201267729178000653550010000013031254676120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1068.8</v>
      </c>
    </row>
    <row r="185" spans="1:12" s="8" customFormat="1" ht="19.5" customHeight="1" x14ac:dyDescent="0.2">
      <c r="A185" s="3">
        <f>IFERROR(VLOOKUP(B185,'[1]DADOS (OCULTAR)'!$P$3:$R$56,3,0),"")</f>
        <v>10583920000800</v>
      </c>
      <c r="B185" s="4" t="str">
        <f>'[1]TCE - ANEXO IV - Preencher'!C194</f>
        <v>HOSPITAL MESTRE VITALINO (COVID-19 CAMPANHA)</v>
      </c>
      <c r="C185" s="4" t="str">
        <f>'[1]TCE - ANEXO IV - Preencher'!E194</f>
        <v>3.4 - Material Farmacológico</v>
      </c>
      <c r="D185" s="3">
        <f>'[1]TCE - ANEXO IV - Preencher'!F194</f>
        <v>35520964000145</v>
      </c>
      <c r="E185" s="5" t="str">
        <f>'[1]TCE - ANEXO IV - Preencher'!G194</f>
        <v>FARMACIA ROCHA</v>
      </c>
      <c r="F185" s="5" t="str">
        <f>'[1]TCE - ANEXO IV - Preencher'!H194</f>
        <v>B</v>
      </c>
      <c r="G185" s="5" t="str">
        <f>'[1]TCE - ANEXO IV - Preencher'!I194</f>
        <v>S</v>
      </c>
      <c r="H185" s="5">
        <f>'[1]TCE - ANEXO IV - Preencher'!J194</f>
        <v>115749</v>
      </c>
      <c r="I185" s="6">
        <f>IF('[1]TCE - ANEXO IV - Preencher'!K194="","",'[1]TCE - ANEXO IV - Preencher'!K194)</f>
        <v>44176</v>
      </c>
      <c r="J185" s="5" t="str">
        <f>'[1]TCE - ANEXO IV - Preencher'!L194</f>
        <v>26201235520964000145650020001157491566770776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30</v>
      </c>
    </row>
    <row r="186" spans="1:12" s="8" customFormat="1" ht="19.5" customHeight="1" x14ac:dyDescent="0.2">
      <c r="A186" s="3">
        <f>IFERROR(VLOOKUP(B186,'[1]DADOS (OCULTAR)'!$P$3:$R$56,3,0),"")</f>
        <v>10583920000800</v>
      </c>
      <c r="B186" s="4" t="str">
        <f>'[1]TCE - ANEXO IV - Preencher'!C195</f>
        <v>HOSPITAL MESTRE VITALINO (COVID-19 CAMPANHA)</v>
      </c>
      <c r="C186" s="4" t="str">
        <f>'[1]TCE - ANEXO IV - Preencher'!E195</f>
        <v>3.4 - Material Farmacológico</v>
      </c>
      <c r="D186" s="3">
        <f>'[1]TCE - ANEXO IV - Preencher'!F195</f>
        <v>44734671000151</v>
      </c>
      <c r="E186" s="5" t="str">
        <f>'[1]TCE - ANEXO IV - Preencher'!G195</f>
        <v>CRISTALIA PROD QUIM FARMACEUTICOS LTDA</v>
      </c>
      <c r="F186" s="5" t="str">
        <f>'[1]TCE - ANEXO IV - Preencher'!H195</f>
        <v>B</v>
      </c>
      <c r="G186" s="5" t="str">
        <f>'[1]TCE - ANEXO IV - Preencher'!I195</f>
        <v>S</v>
      </c>
      <c r="H186" s="5">
        <f>'[1]TCE - ANEXO IV - Preencher'!J195</f>
        <v>2814941</v>
      </c>
      <c r="I186" s="6">
        <f>IF('[1]TCE - ANEXO IV - Preencher'!K195="","",'[1]TCE - ANEXO IV - Preencher'!K195)</f>
        <v>44179</v>
      </c>
      <c r="J186" s="5" t="str">
        <f>'[1]TCE - ANEXO IV - Preencher'!L195</f>
        <v>35201244734671000151550100028149411779860607</v>
      </c>
      <c r="K186" s="5" t="str">
        <f>IF(F186="B",LEFT('[1]TCE - ANEXO IV - Preencher'!M195,2),IF(F186="S",LEFT('[1]TCE - ANEXO IV - Preencher'!M195,7),IF('[1]TCE - ANEXO IV - Preencher'!H195="","")))</f>
        <v>35</v>
      </c>
      <c r="L186" s="7">
        <f>'[1]TCE - ANEXO IV - Preencher'!N195</f>
        <v>500.5</v>
      </c>
    </row>
    <row r="187" spans="1:12" s="8" customFormat="1" ht="19.5" customHeight="1" x14ac:dyDescent="0.2">
      <c r="A187" s="3">
        <f>IFERROR(VLOOKUP(B187,'[1]DADOS (OCULTAR)'!$P$3:$R$56,3,0),"")</f>
        <v>10583920000800</v>
      </c>
      <c r="B187" s="4" t="str">
        <f>'[1]TCE - ANEXO IV - Preencher'!C196</f>
        <v>HOSPITAL MESTRE VITALINO (COVID-19 CAMPANHA)</v>
      </c>
      <c r="C187" s="4" t="str">
        <f>'[1]TCE - ANEXO IV - Preencher'!E196</f>
        <v>3.4 - Material Farmacológico</v>
      </c>
      <c r="D187" s="3">
        <f>'[1]TCE - ANEXO IV - Preencher'!F196</f>
        <v>3817043000152</v>
      </c>
      <c r="E187" s="5" t="str">
        <f>'[1]TCE - ANEXO IV - Preencher'!G196</f>
        <v>PHARMAPLUS LTDA EPP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000.026.270</v>
      </c>
      <c r="I187" s="6">
        <f>IF('[1]TCE - ANEXO IV - Preencher'!K196="","",'[1]TCE - ANEXO IV - Preencher'!K196)</f>
        <v>44179</v>
      </c>
      <c r="J187" s="5" t="str">
        <f>'[1]TCE - ANEXO IV - Preencher'!L196</f>
        <v>26201203817043000152550010000262701073807812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154.1</v>
      </c>
    </row>
    <row r="188" spans="1:12" s="8" customFormat="1" ht="19.5" customHeight="1" x14ac:dyDescent="0.2">
      <c r="A188" s="3">
        <f>IFERROR(VLOOKUP(B188,'[1]DADOS (OCULTAR)'!$P$3:$R$56,3,0),"")</f>
        <v>10583920000800</v>
      </c>
      <c r="B188" s="4" t="str">
        <f>'[1]TCE - ANEXO IV - Preencher'!C197</f>
        <v>HOSPITAL MESTRE VITALINO (COVID-19 CAMPANHA)</v>
      </c>
      <c r="C188" s="4" t="str">
        <f>'[1]TCE - ANEXO IV - Preencher'!E197</f>
        <v>3.4 - Material Farmacológico</v>
      </c>
      <c r="D188" s="3">
        <f>'[1]TCE - ANEXO IV - Preencher'!F197</f>
        <v>4301884000175</v>
      </c>
      <c r="E188" s="5" t="str">
        <f>'[1]TCE - ANEXO IV - Preencher'!G197</f>
        <v>AUROBINDO PHARMA IND FARM LIMITADA</v>
      </c>
      <c r="F188" s="5" t="str">
        <f>'[1]TCE - ANEXO IV - Preencher'!H197</f>
        <v>B</v>
      </c>
      <c r="G188" s="5" t="str">
        <f>'[1]TCE - ANEXO IV - Preencher'!I197</f>
        <v>S</v>
      </c>
      <c r="H188" s="5">
        <f>'[1]TCE - ANEXO IV - Preencher'!J197</f>
        <v>60489</v>
      </c>
      <c r="I188" s="6">
        <f>IF('[1]TCE - ANEXO IV - Preencher'!K197="","",'[1]TCE - ANEXO IV - Preencher'!K197)</f>
        <v>44179</v>
      </c>
      <c r="J188" s="5" t="str">
        <f>'[1]TCE - ANEXO IV - Preencher'!L197</f>
        <v>52201104301884000175550010000604891156611804</v>
      </c>
      <c r="K188" s="5" t="str">
        <f>IF(F188="B",LEFT('[1]TCE - ANEXO IV - Preencher'!M197,2),IF(F188="S",LEFT('[1]TCE - ANEXO IV - Preencher'!M197,7),IF('[1]TCE - ANEXO IV - Preencher'!H197="","")))</f>
        <v>52</v>
      </c>
      <c r="L188" s="7">
        <f>'[1]TCE - ANEXO IV - Preencher'!N197</f>
        <v>8550</v>
      </c>
    </row>
    <row r="189" spans="1:12" s="8" customFormat="1" ht="19.5" customHeight="1" x14ac:dyDescent="0.2">
      <c r="A189" s="3">
        <f>IFERROR(VLOOKUP(B189,'[1]DADOS (OCULTAR)'!$P$3:$R$56,3,0),"")</f>
        <v>10583920000800</v>
      </c>
      <c r="B189" s="4" t="str">
        <f>'[1]TCE - ANEXO IV - Preencher'!C198</f>
        <v>HOSPITAL MESTRE VITALINO (COVID-19 CAMPANHA)</v>
      </c>
      <c r="C189" s="4" t="str">
        <f>'[1]TCE - ANEXO IV - Preencher'!E198</f>
        <v>3.4 - Material Farmacológico</v>
      </c>
      <c r="D189" s="3">
        <f>'[1]TCE - ANEXO IV - Preencher'!F198</f>
        <v>8077211000134</v>
      </c>
      <c r="E189" s="5" t="str">
        <f>'[1]TCE - ANEXO IV - Preencher'!G198</f>
        <v>T S COMERCIAL DE MEDICAMENTOS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000.047.307</v>
      </c>
      <c r="I189" s="6">
        <f>IF('[1]TCE - ANEXO IV - Preencher'!K198="","",'[1]TCE - ANEXO IV - Preencher'!K198)</f>
        <v>44179</v>
      </c>
      <c r="J189" s="5" t="str">
        <f>'[1]TCE - ANEXO IV - Preencher'!L198</f>
        <v>23201208077211000134550010000473071824222573</v>
      </c>
      <c r="K189" s="5" t="str">
        <f>IF(F189="B",LEFT('[1]TCE - ANEXO IV - Preencher'!M198,2),IF(F189="S",LEFT('[1]TCE - ANEXO IV - Preencher'!M198,7),IF('[1]TCE - ANEXO IV - Preencher'!H198="","")))</f>
        <v>23</v>
      </c>
      <c r="L189" s="7">
        <f>'[1]TCE - ANEXO IV - Preencher'!N198</f>
        <v>29025</v>
      </c>
    </row>
    <row r="190" spans="1:12" s="8" customFormat="1" ht="19.5" customHeight="1" x14ac:dyDescent="0.2">
      <c r="A190" s="3">
        <f>IFERROR(VLOOKUP(B190,'[1]DADOS (OCULTAR)'!$P$3:$R$56,3,0),"")</f>
        <v>10583920000800</v>
      </c>
      <c r="B190" s="4" t="str">
        <f>'[1]TCE - ANEXO IV - Preencher'!C199</f>
        <v>HOSPITAL MESTRE VITALINO (COVID-19 CAMPANHA)</v>
      </c>
      <c r="C190" s="4" t="str">
        <f>'[1]TCE - ANEXO IV - Preencher'!E199</f>
        <v>3.4 - Material Farmacológico</v>
      </c>
      <c r="D190" s="3">
        <f>'[1]TCE - ANEXO IV - Preencher'!F199</f>
        <v>10854165000346</v>
      </c>
      <c r="E190" s="5" t="str">
        <f>'[1]TCE - ANEXO IV - Preencher'!G199</f>
        <v>F  F DISTRIB. DE PROD. FARMACEUT. LTDA</v>
      </c>
      <c r="F190" s="5" t="str">
        <f>'[1]TCE - ANEXO IV - Preencher'!H199</f>
        <v>B</v>
      </c>
      <c r="G190" s="5" t="str">
        <f>'[1]TCE - ANEXO IV - Preencher'!I199</f>
        <v>S</v>
      </c>
      <c r="H190" s="5">
        <f>'[1]TCE - ANEXO IV - Preencher'!J199</f>
        <v>86624</v>
      </c>
      <c r="I190" s="6">
        <f>IF('[1]TCE - ANEXO IV - Preencher'!K199="","",'[1]TCE - ANEXO IV - Preencher'!K199)</f>
        <v>44179</v>
      </c>
      <c r="J190" s="5" t="str">
        <f>'[1]TCE - ANEXO IV - Preencher'!L199</f>
        <v>23201210854165000346550010000866241674647889</v>
      </c>
      <c r="K190" s="5" t="str">
        <f>IF(F190="B",LEFT('[1]TCE - ANEXO IV - Preencher'!M199,2),IF(F190="S",LEFT('[1]TCE - ANEXO IV - Preencher'!M199,7),IF('[1]TCE - ANEXO IV - Preencher'!H199="","")))</f>
        <v>23</v>
      </c>
      <c r="L190" s="7">
        <f>'[1]TCE - ANEXO IV - Preencher'!N199</f>
        <v>4920</v>
      </c>
    </row>
    <row r="191" spans="1:12" s="8" customFormat="1" ht="19.5" customHeight="1" x14ac:dyDescent="0.2">
      <c r="A191" s="3">
        <f>IFERROR(VLOOKUP(B191,'[1]DADOS (OCULTAR)'!$P$3:$R$56,3,0),"")</f>
        <v>10583920000800</v>
      </c>
      <c r="B191" s="4" t="str">
        <f>'[1]TCE - ANEXO IV - Preencher'!C200</f>
        <v>HOSPITAL MESTRE VITALINO (COVID-19 CAMPANHA)</v>
      </c>
      <c r="C191" s="4" t="str">
        <f>'[1]TCE - ANEXO IV - Preencher'!E200</f>
        <v>3.4 - Material Farmacológico</v>
      </c>
      <c r="D191" s="3">
        <f>'[1]TCE - ANEXO IV - Preencher'!F200</f>
        <v>7484373000124</v>
      </c>
      <c r="E191" s="5" t="str">
        <f>'[1]TCE - ANEXO IV - Preencher'!G200</f>
        <v>UNI HOSPITALAR LTDA  EPP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000.113.080</v>
      </c>
      <c r="I191" s="6">
        <f>IF('[1]TCE - ANEXO IV - Preencher'!K200="","",'[1]TCE - ANEXO IV - Preencher'!K200)</f>
        <v>44180</v>
      </c>
      <c r="J191" s="5" t="str">
        <f>'[1]TCE - ANEXO IV - Preencher'!L200</f>
        <v>26201207484373000124550010001130801519728328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5454</v>
      </c>
    </row>
    <row r="192" spans="1:12" s="8" customFormat="1" ht="19.5" customHeight="1" x14ac:dyDescent="0.2">
      <c r="A192" s="3">
        <f>IFERROR(VLOOKUP(B192,'[1]DADOS (OCULTAR)'!$P$3:$R$56,3,0),"")</f>
        <v>10583920000800</v>
      </c>
      <c r="B192" s="4" t="str">
        <f>'[1]TCE - ANEXO IV - Preencher'!C201</f>
        <v>HOSPITAL MESTRE VITALINO (COVID-19 CAMPANHA)</v>
      </c>
      <c r="C192" s="4" t="str">
        <f>'[1]TCE - ANEXO IV - Preencher'!E201</f>
        <v>3.4 - Material Farmacológico</v>
      </c>
      <c r="D192" s="3">
        <f>'[1]TCE - ANEXO IV - Preencher'!F201</f>
        <v>67729178000653</v>
      </c>
      <c r="E192" s="5" t="str">
        <f>'[1]TCE - ANEXO IV - Preencher'!G201</f>
        <v>COMERCIAL C RIOCLARENSE LTDA</v>
      </c>
      <c r="F192" s="5" t="str">
        <f>'[1]TCE - ANEXO IV - Preencher'!H201</f>
        <v>B</v>
      </c>
      <c r="G192" s="5" t="str">
        <f>'[1]TCE - ANEXO IV - Preencher'!I201</f>
        <v>S</v>
      </c>
      <c r="H192" s="5">
        <f>'[1]TCE - ANEXO IV - Preencher'!J201</f>
        <v>1376297</v>
      </c>
      <c r="I192" s="6">
        <f>IF('[1]TCE - ANEXO IV - Preencher'!K201="","",'[1]TCE - ANEXO IV - Preencher'!K201)</f>
        <v>44180</v>
      </c>
      <c r="J192" s="5" t="str">
        <f>'[1]TCE - ANEXO IV - Preencher'!L201</f>
        <v>35201267729178000491550010013762971733208447</v>
      </c>
      <c r="K192" s="5" t="str">
        <f>IF(F192="B",LEFT('[1]TCE - ANEXO IV - Preencher'!M201,2),IF(F192="S",LEFT('[1]TCE - ANEXO IV - Preencher'!M201,7),IF('[1]TCE - ANEXO IV - Preencher'!H201="","")))</f>
        <v>35</v>
      </c>
      <c r="L192" s="7">
        <f>'[1]TCE - ANEXO IV - Preencher'!N201</f>
        <v>1824.2</v>
      </c>
    </row>
    <row r="193" spans="1:12" s="8" customFormat="1" ht="19.5" customHeight="1" x14ac:dyDescent="0.2">
      <c r="A193" s="3">
        <f>IFERROR(VLOOKUP(B193,'[1]DADOS (OCULTAR)'!$P$3:$R$56,3,0),"")</f>
        <v>10583920000800</v>
      </c>
      <c r="B193" s="4" t="str">
        <f>'[1]TCE - ANEXO IV - Preencher'!C202</f>
        <v>HOSPITAL MESTRE VITALINO (COVID-19 CAMPANHA)</v>
      </c>
      <c r="C193" s="4" t="str">
        <f>'[1]TCE - ANEXO IV - Preencher'!E202</f>
        <v>3.4 - Material Farmacológico</v>
      </c>
      <c r="D193" s="3">
        <f>'[1]TCE - ANEXO IV - Preencher'!F202</f>
        <v>37687924000118</v>
      </c>
      <c r="E193" s="5" t="str">
        <f>'[1]TCE - ANEXO IV - Preencher'!G202</f>
        <v>ISOMED COMERCIO DE MEDICAMENTOS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000.000.028</v>
      </c>
      <c r="I193" s="6">
        <f>IF('[1]TCE - ANEXO IV - Preencher'!K202="","",'[1]TCE - ANEXO IV - Preencher'!K202)</f>
        <v>44181</v>
      </c>
      <c r="J193" s="5" t="str">
        <f>'[1]TCE - ANEXO IV - Preencher'!L202</f>
        <v>23201237687924000118550010000000281571405690</v>
      </c>
      <c r="K193" s="5" t="str">
        <f>IF(F193="B",LEFT('[1]TCE - ANEXO IV - Preencher'!M202,2),IF(F193="S",LEFT('[1]TCE - ANEXO IV - Preencher'!M202,7),IF('[1]TCE - ANEXO IV - Preencher'!H202="","")))</f>
        <v>23</v>
      </c>
      <c r="L193" s="7">
        <f>'[1]TCE - ANEXO IV - Preencher'!N202</f>
        <v>1200</v>
      </c>
    </row>
    <row r="194" spans="1:12" s="8" customFormat="1" ht="19.5" customHeight="1" x14ac:dyDescent="0.2">
      <c r="A194" s="3">
        <f>IFERROR(VLOOKUP(B194,'[1]DADOS (OCULTAR)'!$P$3:$R$56,3,0),"")</f>
        <v>10583920000800</v>
      </c>
      <c r="B194" s="4" t="str">
        <f>'[1]TCE - ANEXO IV - Preencher'!C203</f>
        <v>HOSPITAL MESTRE VITALINO (COVID-19 CAMPANHA)</v>
      </c>
      <c r="C194" s="4" t="str">
        <f>'[1]TCE - ANEXO IV - Preencher'!E203</f>
        <v>3.4 - Material Farmacológico</v>
      </c>
      <c r="D194" s="3">
        <f>'[1]TCE - ANEXO IV - Preencher'!F203</f>
        <v>37687924000118</v>
      </c>
      <c r="E194" s="5" t="str">
        <f>'[1]TCE - ANEXO IV - Preencher'!G203</f>
        <v>ISOMED COMERCIO DE MEDICAMENTOS LTDA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000.000.030</v>
      </c>
      <c r="I194" s="6">
        <f>IF('[1]TCE - ANEXO IV - Preencher'!K203="","",'[1]TCE - ANEXO IV - Preencher'!K203)</f>
        <v>44181</v>
      </c>
      <c r="J194" s="5" t="str">
        <f>'[1]TCE - ANEXO IV - Preencher'!L203</f>
        <v>23201237687924000118550010000000301397292935</v>
      </c>
      <c r="K194" s="5" t="str">
        <f>IF(F194="B",LEFT('[1]TCE - ANEXO IV - Preencher'!M203,2),IF(F194="S",LEFT('[1]TCE - ANEXO IV - Preencher'!M203,7),IF('[1]TCE - ANEXO IV - Preencher'!H203="","")))</f>
        <v>23</v>
      </c>
      <c r="L194" s="7">
        <f>'[1]TCE - ANEXO IV - Preencher'!N203</f>
        <v>1200</v>
      </c>
    </row>
    <row r="195" spans="1:12" s="8" customFormat="1" ht="19.5" customHeight="1" x14ac:dyDescent="0.2">
      <c r="A195" s="3">
        <f>IFERROR(VLOOKUP(B195,'[1]DADOS (OCULTAR)'!$P$3:$R$56,3,0),"")</f>
        <v>10583920000800</v>
      </c>
      <c r="B195" s="4" t="str">
        <f>'[1]TCE - ANEXO IV - Preencher'!C204</f>
        <v>HOSPITAL MESTRE VITALINO (COVID-19 CAMPANHA)</v>
      </c>
      <c r="C195" s="4" t="str">
        <f>'[1]TCE - ANEXO IV - Preencher'!E204</f>
        <v>3.4 - Material Farmacológico</v>
      </c>
      <c r="D195" s="3">
        <f>'[1]TCE - ANEXO IV - Preencher'!F204</f>
        <v>11563145000117</v>
      </c>
      <c r="E195" s="5" t="str">
        <f>'[1]TCE - ANEXO IV - Preencher'!G204</f>
        <v>COMERCIAL MOSTAERT LTDA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000.084.419</v>
      </c>
      <c r="I195" s="6">
        <f>IF('[1]TCE - ANEXO IV - Preencher'!K204="","",'[1]TCE - ANEXO IV - Preencher'!K204)</f>
        <v>44183</v>
      </c>
      <c r="J195" s="5" t="str">
        <f>'[1]TCE - ANEXO IV - Preencher'!L204</f>
        <v>26201211563145000117550010000844191001677585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4000</v>
      </c>
    </row>
    <row r="196" spans="1:12" s="8" customFormat="1" ht="19.5" customHeight="1" x14ac:dyDescent="0.2">
      <c r="A196" s="3">
        <f>IFERROR(VLOOKUP(B196,'[1]DADOS (OCULTAR)'!$P$3:$R$56,3,0),"")</f>
        <v>10583920000800</v>
      </c>
      <c r="B196" s="4" t="str">
        <f>'[1]TCE - ANEXO IV - Preencher'!C205</f>
        <v>HOSPITAL MESTRE VITALINO (COVID-19 CAMPANHA)</v>
      </c>
      <c r="C196" s="4" t="str">
        <f>'[1]TCE - ANEXO IV - Preencher'!E205</f>
        <v>3.4 - Material Farmacológico</v>
      </c>
      <c r="D196" s="3">
        <f>'[1]TCE - ANEXO IV - Preencher'!F205</f>
        <v>8778201000126</v>
      </c>
      <c r="E196" s="5" t="str">
        <f>'[1]TCE - ANEXO IV - Preencher'!G205</f>
        <v>DROGAFONTE LTDA</v>
      </c>
      <c r="F196" s="5" t="str">
        <f>'[1]TCE - ANEXO IV - Preencher'!H205</f>
        <v>B</v>
      </c>
      <c r="G196" s="5" t="str">
        <f>'[1]TCE - ANEXO IV - Preencher'!I205</f>
        <v>S</v>
      </c>
      <c r="H196" s="5">
        <f>'[1]TCE - ANEXO IV - Preencher'!J205</f>
        <v>326892</v>
      </c>
      <c r="I196" s="6">
        <f>IF('[1]TCE - ANEXO IV - Preencher'!K205="","",'[1]TCE - ANEXO IV - Preencher'!K205)</f>
        <v>44183</v>
      </c>
      <c r="J196" s="5" t="str">
        <f>'[1]TCE - ANEXO IV - Preencher'!L205</f>
        <v>26201208778201000126550010003268921054446060</v>
      </c>
      <c r="K196" s="5" t="str">
        <f>IF(F196="B",LEFT('[1]TCE - ANEXO IV - Preencher'!M205,2),IF(F196="S",LEFT('[1]TCE - ANEXO IV - Preencher'!M205,7),IF('[1]TCE - ANEXO IV - Preencher'!H205="","")))</f>
        <v>26</v>
      </c>
      <c r="L196" s="7">
        <f>'[1]TCE - ANEXO IV - Preencher'!N205</f>
        <v>22824.1</v>
      </c>
    </row>
    <row r="197" spans="1:12" s="8" customFormat="1" ht="19.5" customHeight="1" x14ac:dyDescent="0.2">
      <c r="A197" s="3">
        <f>IFERROR(VLOOKUP(B197,'[1]DADOS (OCULTAR)'!$P$3:$R$56,3,0),"")</f>
        <v>10583920000800</v>
      </c>
      <c r="B197" s="4" t="str">
        <f>'[1]TCE - ANEXO IV - Preencher'!C206</f>
        <v>HOSPITAL MESTRE VITALINO (COVID-19 CAMPANHA)</v>
      </c>
      <c r="C197" s="4" t="str">
        <f>'[1]TCE - ANEXO IV - Preencher'!E206</f>
        <v>3.4 - Material Farmacológico</v>
      </c>
      <c r="D197" s="3">
        <f>'[1]TCE - ANEXO IV - Preencher'!F206</f>
        <v>12882932000194</v>
      </c>
      <c r="E197" s="5" t="str">
        <f>'[1]TCE - ANEXO IV - Preencher'!G206</f>
        <v>EXOMED REPRES DE MED LTDA</v>
      </c>
      <c r="F197" s="5" t="str">
        <f>'[1]TCE - ANEXO IV - Preencher'!H206</f>
        <v>B</v>
      </c>
      <c r="G197" s="5" t="str">
        <f>'[1]TCE - ANEXO IV - Preencher'!I206</f>
        <v>S</v>
      </c>
      <c r="H197" s="5">
        <f>'[1]TCE - ANEXO IV - Preencher'!J206</f>
        <v>147048</v>
      </c>
      <c r="I197" s="6">
        <f>IF('[1]TCE - ANEXO IV - Preencher'!K206="","",'[1]TCE - ANEXO IV - Preencher'!K206)</f>
        <v>44183</v>
      </c>
      <c r="J197" s="5" t="str">
        <f>'[1]TCE - ANEXO IV - Preencher'!L206</f>
        <v>26201212882932000194550010001470481431259308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14726.26</v>
      </c>
    </row>
    <row r="198" spans="1:12" s="8" customFormat="1" ht="19.5" customHeight="1" x14ac:dyDescent="0.2">
      <c r="A198" s="3">
        <f>IFERROR(VLOOKUP(B198,'[1]DADOS (OCULTAR)'!$P$3:$R$56,3,0),"")</f>
        <v>10583920000800</v>
      </c>
      <c r="B198" s="4" t="str">
        <f>'[1]TCE - ANEXO IV - Preencher'!C207</f>
        <v>HOSPITAL MESTRE VITALINO (COVID-19 CAMPANHA)</v>
      </c>
      <c r="C198" s="4" t="str">
        <f>'[1]TCE - ANEXO IV - Preencher'!E207</f>
        <v>3.4 - Material Farmacológico</v>
      </c>
      <c r="D198" s="3">
        <f>'[1]TCE - ANEXO IV - Preencher'!F207</f>
        <v>7484373000124</v>
      </c>
      <c r="E198" s="5" t="str">
        <f>'[1]TCE - ANEXO IV - Preencher'!G207</f>
        <v>UNI HOSPITALAR LTDA  EPP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000.113.419</v>
      </c>
      <c r="I198" s="6">
        <f>IF('[1]TCE - ANEXO IV - Preencher'!K207="","",'[1]TCE - ANEXO IV - Preencher'!K207)</f>
        <v>44183</v>
      </c>
      <c r="J198" s="5" t="str">
        <f>'[1]TCE - ANEXO IV - Preencher'!L207</f>
        <v>26201207484373000124550010001134191629188134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1222.56</v>
      </c>
    </row>
    <row r="199" spans="1:12" s="8" customFormat="1" ht="19.5" customHeight="1" x14ac:dyDescent="0.2">
      <c r="A199" s="3">
        <f>IFERROR(VLOOKUP(B199,'[1]DADOS (OCULTAR)'!$P$3:$R$56,3,0),"")</f>
        <v>10583920000800</v>
      </c>
      <c r="B199" s="4" t="str">
        <f>'[1]TCE - ANEXO IV - Preencher'!C208</f>
        <v>HOSPITAL MESTRE VITALINO (COVID-19 CAMPANHA)</v>
      </c>
      <c r="C199" s="4" t="str">
        <f>'[1]TCE - ANEXO IV - Preencher'!E208</f>
        <v>3.4 - Material Farmacológico</v>
      </c>
      <c r="D199" s="3">
        <f>'[1]TCE - ANEXO IV - Preencher'!F208</f>
        <v>8674752000140</v>
      </c>
      <c r="E199" s="5" t="str">
        <f>'[1]TCE - ANEXO IV - Preencher'!G208</f>
        <v>CIRURGICA MONTEBELLO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000.094.654</v>
      </c>
      <c r="I199" s="6">
        <f>IF('[1]TCE - ANEXO IV - Preencher'!K208="","",'[1]TCE - ANEXO IV - Preencher'!K208)</f>
        <v>44183</v>
      </c>
      <c r="J199" s="5" t="str">
        <f>'[1]TCE - ANEXO IV - Preencher'!L208</f>
        <v>26201208674752000140550010000946541967711552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12304.6</v>
      </c>
    </row>
    <row r="200" spans="1:12" s="8" customFormat="1" ht="19.5" customHeight="1" x14ac:dyDescent="0.2">
      <c r="A200" s="3">
        <f>IFERROR(VLOOKUP(B200,'[1]DADOS (OCULTAR)'!$P$3:$R$56,3,0),"")</f>
        <v>10583920000800</v>
      </c>
      <c r="B200" s="4" t="str">
        <f>'[1]TCE - ANEXO IV - Preencher'!C209</f>
        <v>HOSPITAL MESTRE VITALINO (COVID-19 CAMPANHA)</v>
      </c>
      <c r="C200" s="4" t="str">
        <f>'[1]TCE - ANEXO IV - Preencher'!E209</f>
        <v>3.4 - Material Farmacológico</v>
      </c>
      <c r="D200" s="3">
        <f>'[1]TCE - ANEXO IV - Preencher'!F209</f>
        <v>21596736000144</v>
      </c>
      <c r="E200" s="5" t="str">
        <f>'[1]TCE - ANEXO IV - Preencher'!G209</f>
        <v>ULTRAMEGA DIST LTDA</v>
      </c>
      <c r="F200" s="5" t="str">
        <f>'[1]TCE - ANEXO IV - Preencher'!H209</f>
        <v>B</v>
      </c>
      <c r="G200" s="5" t="str">
        <f>'[1]TCE - ANEXO IV - Preencher'!I209</f>
        <v>S</v>
      </c>
      <c r="H200" s="5">
        <f>'[1]TCE - ANEXO IV - Preencher'!J209</f>
        <v>116439</v>
      </c>
      <c r="I200" s="6">
        <f>IF('[1]TCE - ANEXO IV - Preencher'!K209="","",'[1]TCE - ANEXO IV - Preencher'!K209)</f>
        <v>44183</v>
      </c>
      <c r="J200" s="5" t="str">
        <f>'[1]TCE - ANEXO IV - Preencher'!L209</f>
        <v>26201221596736000144550010001164391001193260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565.20000000000005</v>
      </c>
    </row>
    <row r="201" spans="1:12" s="8" customFormat="1" ht="19.5" customHeight="1" x14ac:dyDescent="0.2">
      <c r="A201" s="3">
        <f>IFERROR(VLOOKUP(B201,'[1]DADOS (OCULTAR)'!$P$3:$R$56,3,0),"")</f>
        <v>10583920000800</v>
      </c>
      <c r="B201" s="4" t="str">
        <f>'[1]TCE - ANEXO IV - Preencher'!C210</f>
        <v>HOSPITAL MESTRE VITALINO (COVID-19 CAMPANHA)</v>
      </c>
      <c r="C201" s="4" t="str">
        <f>'[1]TCE - ANEXO IV - Preencher'!E210</f>
        <v>3.4 - Material Farmacológico</v>
      </c>
      <c r="D201" s="3">
        <f>'[1]TCE - ANEXO IV - Preencher'!F210</f>
        <v>49324221002077</v>
      </c>
      <c r="E201" s="5" t="str">
        <f>'[1]TCE - ANEXO IV - Preencher'!G210</f>
        <v>FRESENIUS KABI BRASIL LTDA</v>
      </c>
      <c r="F201" s="5" t="str">
        <f>'[1]TCE - ANEXO IV - Preencher'!H210</f>
        <v>B</v>
      </c>
      <c r="G201" s="5" t="str">
        <f>'[1]TCE - ANEXO IV - Preencher'!I210</f>
        <v>S</v>
      </c>
      <c r="H201" s="5">
        <f>'[1]TCE - ANEXO IV - Preencher'!J210</f>
        <v>10653</v>
      </c>
      <c r="I201" s="6">
        <f>IF('[1]TCE - ANEXO IV - Preencher'!K210="","",'[1]TCE - ANEXO IV - Preencher'!K210)</f>
        <v>44183</v>
      </c>
      <c r="J201" s="5" t="str">
        <f>'[1]TCE - ANEXO IV - Preencher'!L210</f>
        <v>52201249324221002077550010000106531069417529</v>
      </c>
      <c r="K201" s="5" t="str">
        <f>IF(F201="B",LEFT('[1]TCE - ANEXO IV - Preencher'!M210,2),IF(F201="S",LEFT('[1]TCE - ANEXO IV - Preencher'!M210,7),IF('[1]TCE - ANEXO IV - Preencher'!H210="","")))</f>
        <v>52</v>
      </c>
      <c r="L201" s="7">
        <f>'[1]TCE - ANEXO IV - Preencher'!N210</f>
        <v>20280</v>
      </c>
    </row>
    <row r="202" spans="1:12" s="8" customFormat="1" ht="19.5" customHeight="1" x14ac:dyDescent="0.2">
      <c r="A202" s="3">
        <f>IFERROR(VLOOKUP(B202,'[1]DADOS (OCULTAR)'!$P$3:$R$56,3,0),"")</f>
        <v>10583920000800</v>
      </c>
      <c r="B202" s="4" t="str">
        <f>'[1]TCE - ANEXO IV - Preencher'!C211</f>
        <v>HOSPITAL MESTRE VITALINO (COVID-19 CAMPANHA)</v>
      </c>
      <c r="C202" s="4" t="str">
        <f>'[1]TCE - ANEXO IV - Preencher'!E211</f>
        <v>3.4 - Material Farmacológico</v>
      </c>
      <c r="D202" s="3">
        <f>'[1]TCE - ANEXO IV - Preencher'!F211</f>
        <v>67729178000653</v>
      </c>
      <c r="E202" s="5" t="str">
        <f>'[1]TCE - ANEXO IV - Preencher'!G211</f>
        <v>COMERCIAL CIRURGICA RIOCLARENSE LTDA</v>
      </c>
      <c r="F202" s="5" t="str">
        <f>'[1]TCE - ANEXO IV - Preencher'!H211</f>
        <v>B</v>
      </c>
      <c r="G202" s="5" t="str">
        <f>'[1]TCE - ANEXO IV - Preencher'!I211</f>
        <v>S</v>
      </c>
      <c r="H202" s="5">
        <f>'[1]TCE - ANEXO IV - Preencher'!J211</f>
        <v>1625</v>
      </c>
      <c r="I202" s="6">
        <f>IF('[1]TCE - ANEXO IV - Preencher'!K211="","",'[1]TCE - ANEXO IV - Preencher'!K211)</f>
        <v>44183</v>
      </c>
      <c r="J202" s="5" t="str">
        <f>'[1]TCE - ANEXO IV - Preencher'!L211</f>
        <v>26201267729178000653550010000016251733208448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26.92</v>
      </c>
    </row>
    <row r="203" spans="1:12" s="8" customFormat="1" ht="19.5" customHeight="1" x14ac:dyDescent="0.2">
      <c r="A203" s="3">
        <f>IFERROR(VLOOKUP(B203,'[1]DADOS (OCULTAR)'!$P$3:$R$56,3,0),"")</f>
        <v>10583920000800</v>
      </c>
      <c r="B203" s="4" t="str">
        <f>'[1]TCE - ANEXO IV - Preencher'!C212</f>
        <v>HOSPITAL MESTRE VITALINO (COVID-19 CAMPANHA)</v>
      </c>
      <c r="C203" s="4" t="str">
        <f>'[1]TCE - ANEXO IV - Preencher'!E212</f>
        <v>3.4 - Material Farmacológico</v>
      </c>
      <c r="D203" s="3">
        <f>'[1]TCE - ANEXO IV - Preencher'!F212</f>
        <v>49324221000880</v>
      </c>
      <c r="E203" s="5" t="str">
        <f>'[1]TCE - ANEXO IV - Preencher'!G212</f>
        <v>FRESENIUS KABI BRASIL LTDA</v>
      </c>
      <c r="F203" s="5" t="str">
        <f>'[1]TCE - ANEXO IV - Preencher'!H212</f>
        <v>B</v>
      </c>
      <c r="G203" s="5" t="str">
        <f>'[1]TCE - ANEXO IV - Preencher'!I212</f>
        <v>S</v>
      </c>
      <c r="H203" s="5">
        <f>'[1]TCE - ANEXO IV - Preencher'!J212</f>
        <v>193420</v>
      </c>
      <c r="I203" s="6">
        <f>IF('[1]TCE - ANEXO IV - Preencher'!K212="","",'[1]TCE - ANEXO IV - Preencher'!K212)</f>
        <v>44186</v>
      </c>
      <c r="J203" s="5" t="str">
        <f>'[1]TCE - ANEXO IV - Preencher'!L212</f>
        <v>23201249324221000880550000001934201726121619</v>
      </c>
      <c r="K203" s="5" t="str">
        <f>IF(F203="B",LEFT('[1]TCE - ANEXO IV - Preencher'!M212,2),IF(F203="S",LEFT('[1]TCE - ANEXO IV - Preencher'!M212,7),IF('[1]TCE - ANEXO IV - Preencher'!H212="","")))</f>
        <v>23</v>
      </c>
      <c r="L203" s="7">
        <f>'[1]TCE - ANEXO IV - Preencher'!N212</f>
        <v>5346.24</v>
      </c>
    </row>
    <row r="204" spans="1:12" s="8" customFormat="1" ht="19.5" customHeight="1" x14ac:dyDescent="0.2">
      <c r="A204" s="3">
        <f>IFERROR(VLOOKUP(B204,'[1]DADOS (OCULTAR)'!$P$3:$R$56,3,0),"")</f>
        <v>10583920000800</v>
      </c>
      <c r="B204" s="4" t="str">
        <f>'[1]TCE - ANEXO IV - Preencher'!C213</f>
        <v>HOSPITAL MESTRE VITALINO (COVID-19 CAMPANHA)</v>
      </c>
      <c r="C204" s="4" t="str">
        <f>'[1]TCE - ANEXO IV - Preencher'!E213</f>
        <v>3.4 - Material Farmacológico</v>
      </c>
      <c r="D204" s="3">
        <f>'[1]TCE - ANEXO IV - Preencher'!F213</f>
        <v>49324221000880</v>
      </c>
      <c r="E204" s="5" t="str">
        <f>'[1]TCE - ANEXO IV - Preencher'!G213</f>
        <v>FRESENIUS KABI BRASIL LTDA</v>
      </c>
      <c r="F204" s="5" t="str">
        <f>'[1]TCE - ANEXO IV - Preencher'!H213</f>
        <v>B</v>
      </c>
      <c r="G204" s="5" t="str">
        <f>'[1]TCE - ANEXO IV - Preencher'!I213</f>
        <v>S</v>
      </c>
      <c r="H204" s="5">
        <f>'[1]TCE - ANEXO IV - Preencher'!J213</f>
        <v>193556</v>
      </c>
      <c r="I204" s="6">
        <f>IF('[1]TCE - ANEXO IV - Preencher'!K213="","",'[1]TCE - ANEXO IV - Preencher'!K213)</f>
        <v>44186</v>
      </c>
      <c r="J204" s="5" t="str">
        <f>'[1]TCE - ANEXO IV - Preencher'!L213</f>
        <v>23201249324221000880550000001935561383121780</v>
      </c>
      <c r="K204" s="5" t="str">
        <f>IF(F204="B",LEFT('[1]TCE - ANEXO IV - Preencher'!M213,2),IF(F204="S",LEFT('[1]TCE - ANEXO IV - Preencher'!M213,7),IF('[1]TCE - ANEXO IV - Preencher'!H213="","")))</f>
        <v>23</v>
      </c>
      <c r="L204" s="7">
        <f>'[1]TCE - ANEXO IV - Preencher'!N213</f>
        <v>1981.2</v>
      </c>
    </row>
    <row r="205" spans="1:12" s="8" customFormat="1" ht="19.5" customHeight="1" x14ac:dyDescent="0.2">
      <c r="A205" s="3">
        <f>IFERROR(VLOOKUP(B205,'[1]DADOS (OCULTAR)'!$P$3:$R$56,3,0),"")</f>
        <v>10583920000800</v>
      </c>
      <c r="B205" s="4" t="str">
        <f>'[1]TCE - ANEXO IV - Preencher'!C214</f>
        <v>HOSPITAL MESTRE VITALINO (COVID-19 CAMPANHA)</v>
      </c>
      <c r="C205" s="4" t="str">
        <f>'[1]TCE - ANEXO IV - Preencher'!E214</f>
        <v>3.4 - Material Farmacológico</v>
      </c>
      <c r="D205" s="3">
        <f>'[1]TCE - ANEXO IV - Preencher'!F214</f>
        <v>12420164001048</v>
      </c>
      <c r="E205" s="5" t="str">
        <f>'[1]TCE - ANEXO IV - Preencher'!G214</f>
        <v>CM HOSPITALAR S A</v>
      </c>
      <c r="F205" s="5" t="str">
        <f>'[1]TCE - ANEXO IV - Preencher'!H214</f>
        <v>B</v>
      </c>
      <c r="G205" s="5" t="str">
        <f>'[1]TCE - ANEXO IV - Preencher'!I214</f>
        <v>S</v>
      </c>
      <c r="H205" s="5">
        <f>'[1]TCE - ANEXO IV - Preencher'!J214</f>
        <v>84181</v>
      </c>
      <c r="I205" s="6">
        <f>IF('[1]TCE - ANEXO IV - Preencher'!K214="","",'[1]TCE - ANEXO IV - Preencher'!K214)</f>
        <v>44186</v>
      </c>
      <c r="J205" s="5" t="str">
        <f>'[1]TCE - ANEXO IV - Preencher'!L214</f>
        <v>26201212420164001048550010000841811100295012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964.14</v>
      </c>
    </row>
    <row r="206" spans="1:12" s="8" customFormat="1" ht="19.5" customHeight="1" x14ac:dyDescent="0.2">
      <c r="A206" s="3">
        <f>IFERROR(VLOOKUP(B206,'[1]DADOS (OCULTAR)'!$P$3:$R$56,3,0),"")</f>
        <v>10583920000800</v>
      </c>
      <c r="B206" s="4" t="str">
        <f>'[1]TCE - ANEXO IV - Preencher'!C215</f>
        <v>HOSPITAL MESTRE VITALINO (COVID-19 CAMPANHA)</v>
      </c>
      <c r="C206" s="4" t="str">
        <f>'[1]TCE - ANEXO IV - Preencher'!E215</f>
        <v>3.4 - Material Farmacológico</v>
      </c>
      <c r="D206" s="3">
        <f>'[1]TCE - ANEXO IV - Preencher'!F215</f>
        <v>11563145000117</v>
      </c>
      <c r="E206" s="5" t="str">
        <f>'[1]TCE - ANEXO IV - Preencher'!G215</f>
        <v>COMERCIAL MOSTAERT LTDA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000.084.653</v>
      </c>
      <c r="I206" s="6">
        <f>IF('[1]TCE - ANEXO IV - Preencher'!K215="","",'[1]TCE - ANEXO IV - Preencher'!K215)</f>
        <v>44188</v>
      </c>
      <c r="J206" s="5" t="str">
        <f>'[1]TCE - ANEXO IV - Preencher'!L215</f>
        <v>26201211563145000117550010000846531001683138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14950</v>
      </c>
    </row>
    <row r="207" spans="1:12" s="8" customFormat="1" ht="19.5" customHeight="1" x14ac:dyDescent="0.2">
      <c r="A207" s="3">
        <f>IFERROR(VLOOKUP(B207,'[1]DADOS (OCULTAR)'!$P$3:$R$56,3,0),"")</f>
        <v>10583920000800</v>
      </c>
      <c r="B207" s="4" t="str">
        <f>'[1]TCE - ANEXO IV - Preencher'!C216</f>
        <v>HOSPITAL MESTRE VITALINO (COVID-19 CAMPANHA)</v>
      </c>
      <c r="C207" s="4" t="str">
        <f>'[1]TCE - ANEXO IV - Preencher'!E216</f>
        <v>3.4 - Material Farmacológico</v>
      </c>
      <c r="D207" s="3">
        <f>'[1]TCE - ANEXO IV - Preencher'!F216</f>
        <v>44734671000151</v>
      </c>
      <c r="E207" s="5" t="str">
        <f>'[1]TCE - ANEXO IV - Preencher'!G216</f>
        <v>CRISTALIA PROD QUIM FARMACEUTICOS LTDA</v>
      </c>
      <c r="F207" s="5" t="str">
        <f>'[1]TCE - ANEXO IV - Preencher'!H216</f>
        <v>B</v>
      </c>
      <c r="G207" s="5" t="str">
        <f>'[1]TCE - ANEXO IV - Preencher'!I216</f>
        <v>S</v>
      </c>
      <c r="H207" s="5">
        <f>'[1]TCE - ANEXO IV - Preencher'!J216</f>
        <v>2832935</v>
      </c>
      <c r="I207" s="6">
        <f>IF('[1]TCE - ANEXO IV - Preencher'!K216="","",'[1]TCE - ANEXO IV - Preencher'!K216)</f>
        <v>44188</v>
      </c>
      <c r="J207" s="5" t="str">
        <f>'[1]TCE - ANEXO IV - Preencher'!L216</f>
        <v>35201244734671000151550100028329351255078463</v>
      </c>
      <c r="K207" s="5" t="str">
        <f>IF(F207="B",LEFT('[1]TCE - ANEXO IV - Preencher'!M216,2),IF(F207="S",LEFT('[1]TCE - ANEXO IV - Preencher'!M216,7),IF('[1]TCE - ANEXO IV - Preencher'!H216="","")))</f>
        <v>35</v>
      </c>
      <c r="L207" s="7">
        <f>'[1]TCE - ANEXO IV - Preencher'!N216</f>
        <v>20000</v>
      </c>
    </row>
    <row r="208" spans="1:12" s="8" customFormat="1" ht="19.5" customHeight="1" x14ac:dyDescent="0.2">
      <c r="A208" s="3">
        <f>IFERROR(VLOOKUP(B208,'[1]DADOS (OCULTAR)'!$P$3:$R$56,3,0),"")</f>
        <v>10583920000800</v>
      </c>
      <c r="B208" s="4" t="str">
        <f>'[1]TCE - ANEXO IV - Preencher'!C217</f>
        <v>HOSPITAL MESTRE VITALINO (COVID-19 CAMPANHA)</v>
      </c>
      <c r="C208" s="4" t="str">
        <f>'[1]TCE - ANEXO IV - Preencher'!E217</f>
        <v>3.4 - Material Farmacológico</v>
      </c>
      <c r="D208" s="3">
        <f>'[1]TCE - ANEXO IV - Preencher'!F217</f>
        <v>8778201000126</v>
      </c>
      <c r="E208" s="5" t="str">
        <f>'[1]TCE - ANEXO IV - Preencher'!G217</f>
        <v>DROGAFONTE LTDA</v>
      </c>
      <c r="F208" s="5" t="str">
        <f>'[1]TCE - ANEXO IV - Preencher'!H217</f>
        <v>B</v>
      </c>
      <c r="G208" s="5" t="str">
        <f>'[1]TCE - ANEXO IV - Preencher'!I217</f>
        <v>S</v>
      </c>
      <c r="H208" s="5">
        <f>'[1]TCE - ANEXO IV - Preencher'!J217</f>
        <v>327106</v>
      </c>
      <c r="I208" s="6">
        <f>IF('[1]TCE - ANEXO IV - Preencher'!K217="","",'[1]TCE - ANEXO IV - Preencher'!K217)</f>
        <v>44188</v>
      </c>
      <c r="J208" s="5" t="str">
        <f>'[1]TCE - ANEXO IV - Preencher'!L217</f>
        <v>26201208778201000126550010003271061986677550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2049.4</v>
      </c>
    </row>
    <row r="209" spans="1:12" s="8" customFormat="1" ht="19.5" customHeight="1" x14ac:dyDescent="0.2">
      <c r="A209" s="3">
        <f>IFERROR(VLOOKUP(B209,'[1]DADOS (OCULTAR)'!$P$3:$R$56,3,0),"")</f>
        <v>10583920000800</v>
      </c>
      <c r="B209" s="4" t="str">
        <f>'[1]TCE - ANEXO IV - Preencher'!C218</f>
        <v>HOSPITAL MESTRE VITALINO (COVID-19 CAMPANHA)</v>
      </c>
      <c r="C209" s="4" t="str">
        <f>'[1]TCE - ANEXO IV - Preencher'!E218</f>
        <v>3.4 - Material Farmacológico</v>
      </c>
      <c r="D209" s="3">
        <f>'[1]TCE - ANEXO IV - Preencher'!F218</f>
        <v>35520964000145</v>
      </c>
      <c r="E209" s="5" t="str">
        <f>'[1]TCE - ANEXO IV - Preencher'!G218</f>
        <v>FARMACIA ROCHA</v>
      </c>
      <c r="F209" s="5" t="str">
        <f>'[1]TCE - ANEXO IV - Preencher'!H218</f>
        <v>B</v>
      </c>
      <c r="G209" s="5" t="str">
        <f>'[1]TCE - ANEXO IV - Preencher'!I218</f>
        <v>S</v>
      </c>
      <c r="H209" s="5">
        <f>'[1]TCE - ANEXO IV - Preencher'!J218</f>
        <v>117278</v>
      </c>
      <c r="I209" s="6">
        <f>IF('[1]TCE - ANEXO IV - Preencher'!K218="","",'[1]TCE - ANEXO IV - Preencher'!K218)</f>
        <v>44188</v>
      </c>
      <c r="J209" s="5" t="str">
        <f>'[1]TCE - ANEXO IV - Preencher'!L218</f>
        <v>26201235520964000145650020001172781173759240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13</v>
      </c>
    </row>
    <row r="210" spans="1:12" s="8" customFormat="1" ht="19.5" customHeight="1" x14ac:dyDescent="0.2">
      <c r="A210" s="3">
        <f>IFERROR(VLOOKUP(B210,'[1]DADOS (OCULTAR)'!$P$3:$R$56,3,0),"")</f>
        <v>10583920000800</v>
      </c>
      <c r="B210" s="4" t="str">
        <f>'[1]TCE - ANEXO IV - Preencher'!C219</f>
        <v>HOSPITAL MESTRE VITALINO (COVID-19 CAMPANHA)</v>
      </c>
      <c r="C210" s="4" t="str">
        <f>'[1]TCE - ANEXO IV - Preencher'!E219</f>
        <v>3.4 - Material Farmacológico</v>
      </c>
      <c r="D210" s="3">
        <f>'[1]TCE - ANEXO IV - Preencher'!F219</f>
        <v>35520964000145</v>
      </c>
      <c r="E210" s="5" t="str">
        <f>'[1]TCE - ANEXO IV - Preencher'!G219</f>
        <v>FARMACIA ROCHA</v>
      </c>
      <c r="F210" s="5" t="str">
        <f>'[1]TCE - ANEXO IV - Preencher'!H219</f>
        <v>B</v>
      </c>
      <c r="G210" s="5" t="str">
        <f>'[1]TCE - ANEXO IV - Preencher'!I219</f>
        <v>S</v>
      </c>
      <c r="H210" s="5">
        <f>'[1]TCE - ANEXO IV - Preencher'!J219</f>
        <v>117278</v>
      </c>
      <c r="I210" s="6">
        <f>IF('[1]TCE - ANEXO IV - Preencher'!K219="","",'[1]TCE - ANEXO IV - Preencher'!K219)</f>
        <v>44188</v>
      </c>
      <c r="J210" s="5" t="str">
        <f>'[1]TCE - ANEXO IV - Preencher'!L219</f>
        <v>26201235520964000145650020001172781173759240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204</v>
      </c>
    </row>
    <row r="211" spans="1:12" s="8" customFormat="1" ht="19.5" customHeight="1" x14ac:dyDescent="0.2">
      <c r="A211" s="3">
        <f>IFERROR(VLOOKUP(B211,'[1]DADOS (OCULTAR)'!$P$3:$R$56,3,0),"")</f>
        <v>10583920000800</v>
      </c>
      <c r="B211" s="4" t="str">
        <f>'[1]TCE - ANEXO IV - Preencher'!C220</f>
        <v>HOSPITAL MESTRE VITALINO (COVID-19 CAMPANHA)</v>
      </c>
      <c r="C211" s="4" t="str">
        <f>'[1]TCE - ANEXO IV - Preencher'!E220</f>
        <v>3.4 - Material Farmacológico</v>
      </c>
      <c r="D211" s="3">
        <f>'[1]TCE - ANEXO IV - Preencher'!F220</f>
        <v>7484373000124</v>
      </c>
      <c r="E211" s="5" t="str">
        <f>'[1]TCE - ANEXO IV - Preencher'!G220</f>
        <v>UNI HOSPITALAR LTDA  EPP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000.113.653</v>
      </c>
      <c r="I211" s="6">
        <f>IF('[1]TCE - ANEXO IV - Preencher'!K220="","",'[1]TCE - ANEXO IV - Preencher'!K220)</f>
        <v>44188</v>
      </c>
      <c r="J211" s="5" t="str">
        <f>'[1]TCE - ANEXO IV - Preencher'!L220</f>
        <v>26201207484373000124550010001136531176788286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7272</v>
      </c>
    </row>
    <row r="212" spans="1:12" s="8" customFormat="1" ht="19.5" customHeight="1" x14ac:dyDescent="0.2">
      <c r="A212" s="3">
        <f>IFERROR(VLOOKUP(B212,'[1]DADOS (OCULTAR)'!$P$3:$R$56,3,0),"")</f>
        <v>10583920000800</v>
      </c>
      <c r="B212" s="4" t="str">
        <f>'[1]TCE - ANEXO IV - Preencher'!C221</f>
        <v>HOSPITAL MESTRE VITALINO (COVID-19 CAMPANHA)</v>
      </c>
      <c r="C212" s="4" t="str">
        <f>'[1]TCE - ANEXO IV - Preencher'!E221</f>
        <v>3.4 - Material Farmacológico</v>
      </c>
      <c r="D212" s="3">
        <f>'[1]TCE - ANEXO IV - Preencher'!F221</f>
        <v>12420164001048</v>
      </c>
      <c r="E212" s="5" t="str">
        <f>'[1]TCE - ANEXO IV - Preencher'!G221</f>
        <v>CM HOSPITALAR S A</v>
      </c>
      <c r="F212" s="5" t="str">
        <f>'[1]TCE - ANEXO IV - Preencher'!H221</f>
        <v>B</v>
      </c>
      <c r="G212" s="5" t="str">
        <f>'[1]TCE - ANEXO IV - Preencher'!I221</f>
        <v>S</v>
      </c>
      <c r="H212" s="5">
        <f>'[1]TCE - ANEXO IV - Preencher'!J221</f>
        <v>84514</v>
      </c>
      <c r="I212" s="6">
        <f>IF('[1]TCE - ANEXO IV - Preencher'!K221="","",'[1]TCE - ANEXO IV - Preencher'!K221)</f>
        <v>44188</v>
      </c>
      <c r="J212" s="5" t="str">
        <f>'[1]TCE - ANEXO IV - Preencher'!L221</f>
        <v>26201212420164001048550010000845141100306471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2045.7</v>
      </c>
    </row>
    <row r="213" spans="1:12" s="8" customFormat="1" ht="19.5" customHeight="1" x14ac:dyDescent="0.2">
      <c r="A213" s="3">
        <f>IFERROR(VLOOKUP(B213,'[1]DADOS (OCULTAR)'!$P$3:$R$56,3,0),"")</f>
        <v>10583920000800</v>
      </c>
      <c r="B213" s="4" t="str">
        <f>'[1]TCE - ANEXO IV - Preencher'!C222</f>
        <v>HOSPITAL MESTRE VITALINO (COVID-19 CAMPANHA)</v>
      </c>
      <c r="C213" s="4" t="str">
        <f>'[1]TCE - ANEXO IV - Preencher'!E222</f>
        <v>3.4 - Material Farmacológico</v>
      </c>
      <c r="D213" s="3">
        <f>'[1]TCE - ANEXO IV - Preencher'!F222</f>
        <v>1206820001179</v>
      </c>
      <c r="E213" s="5" t="str">
        <f>'[1]TCE - ANEXO IV - Preencher'!G222</f>
        <v>PANPHARMA DISTRIB. DE MEDICAM. LTDA</v>
      </c>
      <c r="F213" s="5" t="str">
        <f>'[1]TCE - ANEXO IV - Preencher'!H222</f>
        <v>B</v>
      </c>
      <c r="G213" s="5" t="str">
        <f>'[1]TCE - ANEXO IV - Preencher'!I222</f>
        <v>S</v>
      </c>
      <c r="H213" s="5">
        <f>'[1]TCE - ANEXO IV - Preencher'!J222</f>
        <v>718956</v>
      </c>
      <c r="I213" s="6">
        <f>IF('[1]TCE - ANEXO IV - Preencher'!K222="","",'[1]TCE - ANEXO IV - Preencher'!K222)</f>
        <v>44188</v>
      </c>
      <c r="J213" s="5" t="str">
        <f>'[1]TCE - ANEXO IV - Preencher'!L222</f>
        <v>26201201206820001179550040007189561005342135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844.47</v>
      </c>
    </row>
    <row r="214" spans="1:12" s="8" customFormat="1" ht="19.5" customHeight="1" x14ac:dyDescent="0.2">
      <c r="A214" s="3">
        <f>IFERROR(VLOOKUP(B214,'[1]DADOS (OCULTAR)'!$P$3:$R$56,3,0),"")</f>
        <v>10583920000800</v>
      </c>
      <c r="B214" s="4" t="str">
        <f>'[1]TCE - ANEXO IV - Preencher'!C223</f>
        <v>HOSPITAL MESTRE VITALINO (COVID-19 CAMPANHA)</v>
      </c>
      <c r="C214" s="4" t="str">
        <f>'[1]TCE - ANEXO IV - Preencher'!E223</f>
        <v>3.4 - Material Farmacológico</v>
      </c>
      <c r="D214" s="3">
        <f>'[1]TCE - ANEXO IV - Preencher'!F223</f>
        <v>44734671000151</v>
      </c>
      <c r="E214" s="5" t="str">
        <f>'[1]TCE - ANEXO IV - Preencher'!G223</f>
        <v>CRISTALIA PROD QUIM FARMACEUTICOS LTDA</v>
      </c>
      <c r="F214" s="5" t="str">
        <f>'[1]TCE - ANEXO IV - Preencher'!H223</f>
        <v>B</v>
      </c>
      <c r="G214" s="5" t="str">
        <f>'[1]TCE - ANEXO IV - Preencher'!I223</f>
        <v>S</v>
      </c>
      <c r="H214" s="5">
        <f>'[1]TCE - ANEXO IV - Preencher'!J223</f>
        <v>2832192</v>
      </c>
      <c r="I214" s="6">
        <f>IF('[1]TCE - ANEXO IV - Preencher'!K223="","",'[1]TCE - ANEXO IV - Preencher'!K223)</f>
        <v>44193</v>
      </c>
      <c r="J214" s="5" t="str">
        <f>'[1]TCE - ANEXO IV - Preencher'!L223</f>
        <v>35201244734671000151550100028321921432249640</v>
      </c>
      <c r="K214" s="5" t="str">
        <f>IF(F214="B",LEFT('[1]TCE - ANEXO IV - Preencher'!M223,2),IF(F214="S",LEFT('[1]TCE - ANEXO IV - Preencher'!M223,7),IF('[1]TCE - ANEXO IV - Preencher'!H223="","")))</f>
        <v>35</v>
      </c>
      <c r="L214" s="7">
        <f>'[1]TCE - ANEXO IV - Preencher'!N223</f>
        <v>3350</v>
      </c>
    </row>
    <row r="215" spans="1:12" s="8" customFormat="1" ht="19.5" customHeight="1" x14ac:dyDescent="0.2">
      <c r="A215" s="3">
        <f>IFERROR(VLOOKUP(B215,'[1]DADOS (OCULTAR)'!$P$3:$R$56,3,0),"")</f>
        <v>10583920000800</v>
      </c>
      <c r="B215" s="4" t="str">
        <f>'[1]TCE - ANEXO IV - Preencher'!C224</f>
        <v>HOSPITAL MESTRE VITALINO (COVID-19 CAMPANHA)</v>
      </c>
      <c r="C215" s="4" t="str">
        <f>'[1]TCE - ANEXO IV - Preencher'!E224</f>
        <v>3.4 - Material Farmacológico</v>
      </c>
      <c r="D215" s="3">
        <f>'[1]TCE - ANEXO IV - Preencher'!F224</f>
        <v>7484373000124</v>
      </c>
      <c r="E215" s="5" t="str">
        <f>'[1]TCE - ANEXO IV - Preencher'!G224</f>
        <v>UNI HOSPITALAR LTDA  EPP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000.114.063</v>
      </c>
      <c r="I215" s="6">
        <f>IF('[1]TCE - ANEXO IV - Preencher'!K224="","",'[1]TCE - ANEXO IV - Preencher'!K224)</f>
        <v>44194</v>
      </c>
      <c r="J215" s="5" t="str">
        <f>'[1]TCE - ANEXO IV - Preencher'!L224</f>
        <v>26201207484373000124550010001140631417334235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2492</v>
      </c>
    </row>
    <row r="216" spans="1:12" s="8" customFormat="1" ht="19.5" customHeight="1" x14ac:dyDescent="0.2">
      <c r="A216" s="3">
        <f>IFERROR(VLOOKUP(B216,'[1]DADOS (OCULTAR)'!$P$3:$R$56,3,0),"")</f>
        <v>10583920000800</v>
      </c>
      <c r="B216" s="4" t="str">
        <f>'[1]TCE - ANEXO IV - Preencher'!C225</f>
        <v>HOSPITAL MESTRE VITALINO (COVID-19 CAMPANHA)</v>
      </c>
      <c r="C216" s="4" t="str">
        <f>'[1]TCE - ANEXO IV - Preencher'!E225</f>
        <v>3.4 - Material Farmacológico</v>
      </c>
      <c r="D216" s="3">
        <f>'[1]TCE - ANEXO IV - Preencher'!F225</f>
        <v>21596736000144</v>
      </c>
      <c r="E216" s="5" t="str">
        <f>'[1]TCE - ANEXO IV - Preencher'!G225</f>
        <v>ULTRAMEGA DIST LTDA</v>
      </c>
      <c r="F216" s="5" t="str">
        <f>'[1]TCE - ANEXO IV - Preencher'!H225</f>
        <v>B</v>
      </c>
      <c r="G216" s="5" t="str">
        <f>'[1]TCE - ANEXO IV - Preencher'!I225</f>
        <v>S</v>
      </c>
      <c r="H216" s="5">
        <f>'[1]TCE - ANEXO IV - Preencher'!J225</f>
        <v>116961</v>
      </c>
      <c r="I216" s="6">
        <f>IF('[1]TCE - ANEXO IV - Preencher'!K225="","",'[1]TCE - ANEXO IV - Preencher'!K225)</f>
        <v>44194</v>
      </c>
      <c r="J216" s="5" t="str">
        <f>'[1]TCE - ANEXO IV - Preencher'!L225</f>
        <v>26201221596736000144550010001169611001199100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1010.4</v>
      </c>
    </row>
    <row r="217" spans="1:12" s="8" customFormat="1" ht="19.5" customHeight="1" x14ac:dyDescent="0.2">
      <c r="A217" s="3">
        <f>IFERROR(VLOOKUP(B217,'[1]DADOS (OCULTAR)'!$P$3:$R$56,3,0),"")</f>
        <v>10583920000800</v>
      </c>
      <c r="B217" s="4" t="str">
        <f>'[1]TCE - ANEXO IV - Preencher'!C226</f>
        <v>HOSPITAL MESTRE VITALINO (COVID-19 CAMPANHA)</v>
      </c>
      <c r="C217" s="4" t="str">
        <f>'[1]TCE - ANEXO IV - Preencher'!E226</f>
        <v>3.4 - Material Farmacológico</v>
      </c>
      <c r="D217" s="3">
        <f>'[1]TCE - ANEXO IV - Preencher'!F226</f>
        <v>12420164001048</v>
      </c>
      <c r="E217" s="5" t="str">
        <f>'[1]TCE - ANEXO IV - Preencher'!G226</f>
        <v>CM HOSPITALAR S A BRASILIA</v>
      </c>
      <c r="F217" s="5" t="str">
        <f>'[1]TCE - ANEXO IV - Preencher'!H226</f>
        <v>B</v>
      </c>
      <c r="G217" s="5" t="str">
        <f>'[1]TCE - ANEXO IV - Preencher'!I226</f>
        <v>S</v>
      </c>
      <c r="H217" s="5">
        <f>'[1]TCE - ANEXO IV - Preencher'!J226</f>
        <v>417220</v>
      </c>
      <c r="I217" s="6">
        <f>IF('[1]TCE - ANEXO IV - Preencher'!K226="","",'[1]TCE - ANEXO IV - Preencher'!K226)</f>
        <v>44194</v>
      </c>
      <c r="J217" s="5" t="str">
        <f>'[1]TCE - ANEXO IV - Preencher'!L226</f>
        <v>53201212420164000904550010004172201100318506</v>
      </c>
      <c r="K217" s="5" t="str">
        <f>IF(F217="B",LEFT('[1]TCE - ANEXO IV - Preencher'!M226,2),IF(F217="S",LEFT('[1]TCE - ANEXO IV - Preencher'!M226,7),IF('[1]TCE - ANEXO IV - Preencher'!H226="","")))</f>
        <v>53</v>
      </c>
      <c r="L217" s="7">
        <f>'[1]TCE - ANEXO IV - Preencher'!N226</f>
        <v>5106</v>
      </c>
    </row>
    <row r="218" spans="1:12" s="8" customFormat="1" ht="19.5" customHeight="1" x14ac:dyDescent="0.2">
      <c r="A218" s="3">
        <f>IFERROR(VLOOKUP(B218,'[1]DADOS (OCULTAR)'!$P$3:$R$56,3,0),"")</f>
        <v>10583920000800</v>
      </c>
      <c r="B218" s="4" t="str">
        <f>'[1]TCE - ANEXO IV - Preencher'!C227</f>
        <v>HOSPITAL MESTRE VITALINO (COVID-19 CAMPANHA)</v>
      </c>
      <c r="C218" s="4" t="str">
        <f>'[1]TCE - ANEXO IV - Preencher'!E227</f>
        <v>3.4 - Material Farmacológico</v>
      </c>
      <c r="D218" s="3">
        <f>'[1]TCE - ANEXO IV - Preencher'!F227</f>
        <v>874929000140</v>
      </c>
      <c r="E218" s="5" t="str">
        <f>'[1]TCE - ANEXO IV - Preencher'!G227</f>
        <v>MEDCENTER COMERCIAL LTDA  MG</v>
      </c>
      <c r="F218" s="5" t="str">
        <f>'[1]TCE - ANEXO IV - Preencher'!H227</f>
        <v>B</v>
      </c>
      <c r="G218" s="5" t="str">
        <f>'[1]TCE - ANEXO IV - Preencher'!I227</f>
        <v>S</v>
      </c>
      <c r="H218" s="5">
        <f>'[1]TCE - ANEXO IV - Preencher'!J227</f>
        <v>301697</v>
      </c>
      <c r="I218" s="6">
        <f>IF('[1]TCE - ANEXO IV - Preencher'!K227="","",'[1]TCE - ANEXO IV - Preencher'!K227)</f>
        <v>44194</v>
      </c>
      <c r="J218" s="5" t="str">
        <f>'[1]TCE - ANEXO IV - Preencher'!L227</f>
        <v>31201200874929000140550010003016971925430686</v>
      </c>
      <c r="K218" s="5" t="str">
        <f>IF(F218="B",LEFT('[1]TCE - ANEXO IV - Preencher'!M227,2),IF(F218="S",LEFT('[1]TCE - ANEXO IV - Preencher'!M227,7),IF('[1]TCE - ANEXO IV - Preencher'!H227="","")))</f>
        <v>31</v>
      </c>
      <c r="L218" s="7">
        <f>'[1]TCE - ANEXO IV - Preencher'!N227</f>
        <v>6382.5</v>
      </c>
    </row>
    <row r="219" spans="1:12" s="8" customFormat="1" ht="19.5" customHeight="1" x14ac:dyDescent="0.2">
      <c r="A219" s="3">
        <f>IFERROR(VLOOKUP(B219,'[1]DADOS (OCULTAR)'!$P$3:$R$56,3,0),"")</f>
        <v>10583920000800</v>
      </c>
      <c r="B219" s="4" t="str">
        <f>'[1]TCE - ANEXO IV - Preencher'!C228</f>
        <v>HOSPITAL MESTRE VITALINO (COVID-19 CAMPANHA)</v>
      </c>
      <c r="C219" s="4" t="str">
        <f>'[1]TCE - ANEXO IV - Preencher'!E228</f>
        <v>3.4 - Material Farmacológico</v>
      </c>
      <c r="D219" s="3">
        <f>'[1]TCE - ANEXO IV - Preencher'!F228</f>
        <v>8778201000126</v>
      </c>
      <c r="E219" s="5" t="str">
        <f>'[1]TCE - ANEXO IV - Preencher'!G228</f>
        <v>DROGAFONTE LTDA</v>
      </c>
      <c r="F219" s="5" t="str">
        <f>'[1]TCE - ANEXO IV - Preencher'!H228</f>
        <v>B</v>
      </c>
      <c r="G219" s="5" t="str">
        <f>'[1]TCE - ANEXO IV - Preencher'!I228</f>
        <v>S</v>
      </c>
      <c r="H219" s="5">
        <f>'[1]TCE - ANEXO IV - Preencher'!J228</f>
        <v>327384</v>
      </c>
      <c r="I219" s="6">
        <f>IF('[1]TCE - ANEXO IV - Preencher'!K228="","",'[1]TCE - ANEXO IV - Preencher'!K228)</f>
        <v>44195</v>
      </c>
      <c r="J219" s="5" t="str">
        <f>'[1]TCE - ANEXO IV - Preencher'!L228</f>
        <v>26201208778201000126550010003273841382389840</v>
      </c>
      <c r="K219" s="5" t="str">
        <f>IF(F219="B",LEFT('[1]TCE - ANEXO IV - Preencher'!M228,2),IF(F219="S",LEFT('[1]TCE - ANEXO IV - Preencher'!M228,7),IF('[1]TCE - ANEXO IV - Preencher'!H228="","")))</f>
        <v>26</v>
      </c>
      <c r="L219" s="7">
        <f>'[1]TCE - ANEXO IV - Preencher'!N228</f>
        <v>14440</v>
      </c>
    </row>
    <row r="220" spans="1:12" s="8" customFormat="1" ht="19.5" customHeight="1" x14ac:dyDescent="0.2">
      <c r="A220" s="3">
        <f>IFERROR(VLOOKUP(B220,'[1]DADOS (OCULTAR)'!$P$3:$R$56,3,0),"")</f>
        <v>10583920000800</v>
      </c>
      <c r="B220" s="4" t="str">
        <f>'[1]TCE - ANEXO IV - Preencher'!C229</f>
        <v>HOSPITAL MESTRE VITALINO (COVID-19 CAMPANHA)</v>
      </c>
      <c r="C220" s="4" t="str">
        <f>'[1]TCE - ANEXO IV - Preencher'!E229</f>
        <v>3.4 - Material Farmacológico</v>
      </c>
      <c r="D220" s="3">
        <f>'[1]TCE - ANEXO IV - Preencher'!F229</f>
        <v>8778201000126</v>
      </c>
      <c r="E220" s="5" t="str">
        <f>'[1]TCE - ANEXO IV - Preencher'!G229</f>
        <v>DROGAFONTE LTDA</v>
      </c>
      <c r="F220" s="5" t="str">
        <f>'[1]TCE - ANEXO IV - Preencher'!H229</f>
        <v>B</v>
      </c>
      <c r="G220" s="5" t="str">
        <f>'[1]TCE - ANEXO IV - Preencher'!I229</f>
        <v>S</v>
      </c>
      <c r="H220" s="5">
        <f>'[1]TCE - ANEXO IV - Preencher'!J229</f>
        <v>327384</v>
      </c>
      <c r="I220" s="6">
        <f>IF('[1]TCE - ANEXO IV - Preencher'!K229="","",'[1]TCE - ANEXO IV - Preencher'!K229)</f>
        <v>44195</v>
      </c>
      <c r="J220" s="5" t="str">
        <f>'[1]TCE - ANEXO IV - Preencher'!L229</f>
        <v>26201208778201000126550010003273841382389840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723.58</v>
      </c>
    </row>
    <row r="221" spans="1:12" s="8" customFormat="1" ht="19.5" customHeight="1" x14ac:dyDescent="0.2">
      <c r="A221" s="3">
        <f>IFERROR(VLOOKUP(B221,'[1]DADOS (OCULTAR)'!$P$3:$R$56,3,0),"")</f>
        <v>10583920000800</v>
      </c>
      <c r="B221" s="4" t="str">
        <f>'[1]TCE - ANEXO IV - Preencher'!C230</f>
        <v>HOSPITAL MESTRE VITALINO (COVID-19 CAMPANHA)</v>
      </c>
      <c r="C221" s="4" t="str">
        <f>'[1]TCE - ANEXO IV - Preencher'!E230</f>
        <v>3.4 - Material Farmacológico</v>
      </c>
      <c r="D221" s="3">
        <f>'[1]TCE - ANEXO IV - Preencher'!F230</f>
        <v>35520964000145</v>
      </c>
      <c r="E221" s="5" t="str">
        <f>'[1]TCE - ANEXO IV - Preencher'!G230</f>
        <v>FARMACIA ROCHA</v>
      </c>
      <c r="F221" s="5" t="str">
        <f>'[1]TCE - ANEXO IV - Preencher'!H230</f>
        <v>B</v>
      </c>
      <c r="G221" s="5" t="str">
        <f>'[1]TCE - ANEXO IV - Preencher'!I230</f>
        <v>S</v>
      </c>
      <c r="H221" s="5">
        <f>'[1]TCE - ANEXO IV - Preencher'!J230</f>
        <v>117279</v>
      </c>
      <c r="I221" s="6">
        <f>IF('[1]TCE - ANEXO IV - Preencher'!K230="","",'[1]TCE - ANEXO IV - Preencher'!K230)</f>
        <v>44195</v>
      </c>
      <c r="J221" s="5" t="str">
        <f>'[1]TCE - ANEXO IV - Preencher'!L230</f>
        <v>26201235520964000145650020001172791892245752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187.2</v>
      </c>
    </row>
    <row r="222" spans="1:12" s="8" customFormat="1" ht="19.5" customHeight="1" x14ac:dyDescent="0.2">
      <c r="A222" s="3">
        <f>IFERROR(VLOOKUP(B222,'[1]DADOS (OCULTAR)'!$P$3:$R$56,3,0),"")</f>
        <v>10583920000800</v>
      </c>
      <c r="B222" s="4" t="str">
        <f>'[1]TCE - ANEXO IV - Preencher'!C231</f>
        <v>HOSPITAL MESTRE VITALINO (COVID-19 CAMPANHA)</v>
      </c>
      <c r="C222" s="4" t="str">
        <f>'[1]TCE - ANEXO IV - Preencher'!E231</f>
        <v>3.4 - Material Farmacológico</v>
      </c>
      <c r="D222" s="3">
        <f>'[1]TCE - ANEXO IV - Preencher'!F231</f>
        <v>7484373000124</v>
      </c>
      <c r="E222" s="5" t="str">
        <f>'[1]TCE - ANEXO IV - Preencher'!G231</f>
        <v>UNI HOSPITALAR LTDA  EPP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000.114.192</v>
      </c>
      <c r="I222" s="6">
        <f>IF('[1]TCE - ANEXO IV - Preencher'!K231="","",'[1]TCE - ANEXO IV - Preencher'!K231)</f>
        <v>44195</v>
      </c>
      <c r="J222" s="5" t="str">
        <f>'[1]TCE - ANEXO IV - Preencher'!L231</f>
        <v>26201207484373000124550010001141921094038890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54</v>
      </c>
    </row>
    <row r="223" spans="1:12" s="8" customFormat="1" ht="19.5" customHeight="1" x14ac:dyDescent="0.2">
      <c r="A223" s="3" t="str">
        <f>IFERROR(VLOOKUP(B223,'[1]DADOS (OCULTAR)'!$P$3:$R$56,3,0),"")</f>
        <v/>
      </c>
      <c r="B223" s="4">
        <f>'[1]TCE - ANEXO IV - Preencher'!C232</f>
        <v>0</v>
      </c>
      <c r="C223" s="4" t="str">
        <f>'[1]TCE - ANEXO IV - Preencher'!E232</f>
        <v>3.4 - Material Farmacológico</v>
      </c>
      <c r="D223" s="3">
        <f>'[1]TCE - ANEXO IV - Preencher'!F232</f>
        <v>21381761000100</v>
      </c>
      <c r="E223" s="5" t="str">
        <f>'[1]TCE - ANEXO IV - Preencher'!G232</f>
        <v>SIX DISTRIBUIDORA HOSPITALAR LTDAEPP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000.036.202</v>
      </c>
      <c r="I223" s="6">
        <f>IF('[1]TCE - ANEXO IV - Preencher'!K232="","",'[1]TCE - ANEXO IV - Preencher'!K232)</f>
        <v>44195</v>
      </c>
      <c r="J223" s="5" t="str">
        <f>'[1]TCE - ANEXO IV - Preencher'!L232</f>
        <v>26201221381761000100550010000362021406624570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4400</v>
      </c>
    </row>
    <row r="224" spans="1:12" s="8" customFormat="1" ht="19.5" customHeight="1" x14ac:dyDescent="0.2">
      <c r="A224" s="3" t="str">
        <f>IFERROR(VLOOKUP(B224,'[1]DADOS (OCULTAR)'!$P$3:$R$56,3,0),"")</f>
        <v/>
      </c>
      <c r="B224" s="4">
        <f>'[1]TCE - ANEXO IV - Preencher'!C233</f>
        <v>0</v>
      </c>
      <c r="C224" s="4" t="str">
        <f>'[1]TCE - ANEXO IV - Preencher'!E233</f>
        <v/>
      </c>
      <c r="D224" s="3">
        <f>'[1]TCE - ANEXO IV - Preencher'!F233</f>
        <v>0</v>
      </c>
      <c r="E224" s="5">
        <f>'[1]TCE - ANEXO IV - Preencher'!G233</f>
        <v>0</v>
      </c>
      <c r="F224" s="5">
        <f>'[1]TCE - ANEXO IV - Preencher'!H233</f>
        <v>0</v>
      </c>
      <c r="G224" s="5">
        <f>'[1]TCE - ANEXO IV - Preencher'!I233</f>
        <v>0</v>
      </c>
      <c r="H224" s="5">
        <f>'[1]TCE - ANEXO IV - Preencher'!J233</f>
        <v>0</v>
      </c>
      <c r="I224" s="6" t="str">
        <f>IF('[1]TCE - ANEXO IV - Preencher'!K233="","",'[1]TCE - ANEXO IV - Preencher'!K233)</f>
        <v/>
      </c>
      <c r="J224" s="5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/>
      </c>
      <c r="L224" s="7">
        <f>'[1]TCE - ANEXO IV - Preencher'!N233</f>
        <v>0</v>
      </c>
    </row>
    <row r="225" spans="1:12" s="8" customFormat="1" ht="19.5" customHeight="1" x14ac:dyDescent="0.2">
      <c r="A225" s="3" t="str">
        <f>IFERROR(VLOOKUP(B225,'[1]DADOS (OCULTAR)'!$P$3:$R$56,3,0),"")</f>
        <v/>
      </c>
      <c r="B225" s="4">
        <f>'[1]TCE - ANEXO IV - Preencher'!C234</f>
        <v>0</v>
      </c>
      <c r="C225" s="4" t="str">
        <f>'[1]TCE - ANEXO IV - Preencher'!E234</f>
        <v/>
      </c>
      <c r="D225" s="3">
        <f>'[1]TCE - ANEXO IV - Preencher'!F234</f>
        <v>0</v>
      </c>
      <c r="E225" s="5">
        <f>'[1]TCE - ANEXO IV - Preencher'!G234</f>
        <v>0</v>
      </c>
      <c r="F225" s="5">
        <f>'[1]TCE - ANEXO IV - Preencher'!H234</f>
        <v>0</v>
      </c>
      <c r="G225" s="5">
        <f>'[1]TCE - ANEXO IV - Preencher'!I234</f>
        <v>0</v>
      </c>
      <c r="H225" s="5">
        <f>'[1]TCE - ANEXO IV - Preencher'!J234</f>
        <v>0</v>
      </c>
      <c r="I225" s="6" t="str">
        <f>IF('[1]TCE - ANEXO IV - Preencher'!K234="","",'[1]TCE - ANEXO IV - Preencher'!K234)</f>
        <v/>
      </c>
      <c r="J225" s="5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/>
      </c>
      <c r="L225" s="7">
        <f>'[1]TCE - ANEXO IV - Preencher'!N234</f>
        <v>0</v>
      </c>
    </row>
    <row r="226" spans="1:12" s="8" customFormat="1" ht="19.5" customHeight="1" x14ac:dyDescent="0.2">
      <c r="A226" s="3" t="str">
        <f>IFERROR(VLOOKUP(B226,'[1]DADOS (OCULTAR)'!$P$3:$R$56,3,0),"")</f>
        <v/>
      </c>
      <c r="B226" s="4">
        <f>'[1]TCE - ANEXO IV - Preencher'!C235</f>
        <v>0</v>
      </c>
      <c r="C226" s="4" t="str">
        <f>'[1]TCE - ANEXO IV - Preencher'!E235</f>
        <v/>
      </c>
      <c r="D226" s="3">
        <f>'[1]TCE - ANEXO IV - Preencher'!F235</f>
        <v>0</v>
      </c>
      <c r="E226" s="5">
        <f>'[1]TCE - ANEXO IV - Preencher'!G235</f>
        <v>0</v>
      </c>
      <c r="F226" s="5">
        <f>'[1]TCE - ANEXO IV - Preencher'!H235</f>
        <v>0</v>
      </c>
      <c r="G226" s="5">
        <f>'[1]TCE - ANEXO IV - Preencher'!I235</f>
        <v>0</v>
      </c>
      <c r="H226" s="5">
        <f>'[1]TCE - ANEXO IV - Preencher'!J235</f>
        <v>0</v>
      </c>
      <c r="I226" s="6" t="str">
        <f>IF('[1]TCE - ANEXO IV - Preencher'!K235="","",'[1]TCE - ANEXO IV - Preencher'!K235)</f>
        <v/>
      </c>
      <c r="J226" s="5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/>
      </c>
      <c r="L226" s="7">
        <f>'[1]TCE - ANEXO IV - Preencher'!N235</f>
        <v>0</v>
      </c>
    </row>
    <row r="227" spans="1:12" s="8" customFormat="1" ht="19.5" customHeight="1" x14ac:dyDescent="0.2">
      <c r="A227" s="3" t="str">
        <f>IFERROR(VLOOKUP(B227,'[1]DADOS (OCULTAR)'!$P$3:$R$56,3,0),"")</f>
        <v/>
      </c>
      <c r="B227" s="4">
        <f>'[1]TCE - ANEXO IV - Preencher'!C236</f>
        <v>0</v>
      </c>
      <c r="C227" s="4" t="str">
        <f>'[1]TCE - ANEXO IV - Preencher'!E236</f>
        <v/>
      </c>
      <c r="D227" s="3">
        <f>'[1]TCE - ANEXO IV - Preencher'!F236</f>
        <v>0</v>
      </c>
      <c r="E227" s="5">
        <f>'[1]TCE - ANEXO IV - Preencher'!G236</f>
        <v>0</v>
      </c>
      <c r="F227" s="5">
        <f>'[1]TCE - ANEXO IV - Preencher'!H236</f>
        <v>0</v>
      </c>
      <c r="G227" s="5">
        <f>'[1]TCE - ANEXO IV - Preencher'!I236</f>
        <v>0</v>
      </c>
      <c r="H227" s="5">
        <f>'[1]TCE - ANEXO IV - Preencher'!J236</f>
        <v>0</v>
      </c>
      <c r="I227" s="6" t="str">
        <f>IF('[1]TCE - ANEXO IV - Preencher'!K236="","",'[1]TCE - ANEXO IV - Preencher'!K236)</f>
        <v/>
      </c>
      <c r="J227" s="5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/>
      </c>
      <c r="L227" s="7">
        <f>'[1]TCE - ANEXO IV - Preencher'!N236</f>
        <v>0</v>
      </c>
    </row>
    <row r="228" spans="1:12" s="8" customFormat="1" ht="19.5" customHeight="1" x14ac:dyDescent="0.2">
      <c r="A228" s="3" t="str">
        <f>IFERROR(VLOOKUP(B228,'[1]DADOS (OCULTAR)'!$P$3:$R$56,3,0),"")</f>
        <v/>
      </c>
      <c r="B228" s="4">
        <f>'[1]TCE - ANEXO IV - Preencher'!C237</f>
        <v>0</v>
      </c>
      <c r="C228" s="4" t="str">
        <f>'[1]TCE - ANEXO IV - Preencher'!E237</f>
        <v/>
      </c>
      <c r="D228" s="3">
        <f>'[1]TCE - ANEXO IV - Preencher'!F237</f>
        <v>0</v>
      </c>
      <c r="E228" s="5">
        <f>'[1]TCE - ANEXO IV - Preencher'!G237</f>
        <v>0</v>
      </c>
      <c r="F228" s="5">
        <f>'[1]TCE - ANEXO IV - Preencher'!H237</f>
        <v>0</v>
      </c>
      <c r="G228" s="5">
        <f>'[1]TCE - ANEXO IV - Preencher'!I237</f>
        <v>0</v>
      </c>
      <c r="H228" s="5">
        <f>'[1]TCE - ANEXO IV - Preencher'!J237</f>
        <v>0</v>
      </c>
      <c r="I228" s="6" t="str">
        <f>IF('[1]TCE - ANEXO IV - Preencher'!K237="","",'[1]TCE - ANEXO IV - Preencher'!K237)</f>
        <v/>
      </c>
      <c r="J228" s="5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/>
      </c>
      <c r="L228" s="7">
        <f>'[1]TCE - ANEXO IV - Preencher'!N237</f>
        <v>0</v>
      </c>
    </row>
    <row r="229" spans="1:12" s="8" customFormat="1" ht="19.5" customHeight="1" x14ac:dyDescent="0.2">
      <c r="A229" s="3" t="str">
        <f>IFERROR(VLOOKUP(B229,'[1]DADOS (OCULTAR)'!$P$3:$R$56,3,0),"")</f>
        <v/>
      </c>
      <c r="B229" s="4">
        <f>'[1]TCE - ANEXO IV - Preencher'!C238</f>
        <v>0</v>
      </c>
      <c r="C229" s="4" t="str">
        <f>'[1]TCE - ANEXO IV - Preencher'!E238</f>
        <v/>
      </c>
      <c r="D229" s="3">
        <f>'[1]TCE - ANEXO IV - Preencher'!F238</f>
        <v>0</v>
      </c>
      <c r="E229" s="5">
        <f>'[1]TCE - ANEXO IV - Preencher'!G238</f>
        <v>0</v>
      </c>
      <c r="F229" s="5">
        <f>'[1]TCE - ANEXO IV - Preencher'!H238</f>
        <v>0</v>
      </c>
      <c r="G229" s="5">
        <f>'[1]TCE - ANEXO IV - Preencher'!I238</f>
        <v>0</v>
      </c>
      <c r="H229" s="5">
        <f>'[1]TCE - ANEXO IV - Preencher'!J238</f>
        <v>0</v>
      </c>
      <c r="I229" s="6" t="str">
        <f>IF('[1]TCE - ANEXO IV - Preencher'!K238="","",'[1]TCE - ANEXO IV - Preencher'!K238)</f>
        <v/>
      </c>
      <c r="J229" s="5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/>
      </c>
      <c r="L229" s="7">
        <f>'[1]TCE - ANEXO IV - Preencher'!N238</f>
        <v>0</v>
      </c>
    </row>
    <row r="230" spans="1:12" s="8" customFormat="1" ht="19.5" customHeight="1" x14ac:dyDescent="0.2">
      <c r="A230" s="3" t="str">
        <f>IFERROR(VLOOKUP(B230,'[1]DADOS (OCULTAR)'!$P$3:$R$56,3,0),"")</f>
        <v/>
      </c>
      <c r="B230" s="4">
        <f>'[1]TCE - ANEXO IV - Preencher'!C239</f>
        <v>0</v>
      </c>
      <c r="C230" s="4" t="str">
        <f>'[1]TCE - ANEXO IV - Preencher'!E239</f>
        <v/>
      </c>
      <c r="D230" s="3">
        <f>'[1]TCE - ANEXO IV - Preencher'!F239</f>
        <v>0</v>
      </c>
      <c r="E230" s="5">
        <f>'[1]TCE - ANEXO IV - Preencher'!G239</f>
        <v>0</v>
      </c>
      <c r="F230" s="5">
        <f>'[1]TCE - ANEXO IV - Preencher'!H239</f>
        <v>0</v>
      </c>
      <c r="G230" s="5">
        <f>'[1]TCE - ANEXO IV - Preencher'!I239</f>
        <v>0</v>
      </c>
      <c r="H230" s="5">
        <f>'[1]TCE - ANEXO IV - Preencher'!J239</f>
        <v>0</v>
      </c>
      <c r="I230" s="6" t="str">
        <f>IF('[1]TCE - ANEXO IV - Preencher'!K239="","",'[1]TCE - ANEXO IV - Preencher'!K239)</f>
        <v/>
      </c>
      <c r="J230" s="5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/>
      </c>
      <c r="L230" s="7">
        <f>'[1]TCE - ANEXO IV - Preencher'!N239</f>
        <v>0</v>
      </c>
    </row>
    <row r="231" spans="1:12" s="8" customFormat="1" ht="19.5" customHeight="1" x14ac:dyDescent="0.2">
      <c r="A231" s="3" t="str">
        <f>IFERROR(VLOOKUP(B231,'[1]DADOS (OCULTAR)'!$P$3:$R$56,3,0),"")</f>
        <v/>
      </c>
      <c r="B231" s="4">
        <f>'[1]TCE - ANEXO IV - Preencher'!C240</f>
        <v>0</v>
      </c>
      <c r="C231" s="4" t="str">
        <f>'[1]TCE - ANEXO IV - Preencher'!E240</f>
        <v/>
      </c>
      <c r="D231" s="3">
        <f>'[1]TCE - ANEXO IV - Preencher'!F240</f>
        <v>0</v>
      </c>
      <c r="E231" s="5">
        <f>'[1]TCE - ANEXO IV - Preencher'!G240</f>
        <v>0</v>
      </c>
      <c r="F231" s="5">
        <f>'[1]TCE - ANEXO IV - Preencher'!H240</f>
        <v>0</v>
      </c>
      <c r="G231" s="5">
        <f>'[1]TCE - ANEXO IV - Preencher'!I240</f>
        <v>0</v>
      </c>
      <c r="H231" s="5">
        <f>'[1]TCE - ANEXO IV - Preencher'!J240</f>
        <v>0</v>
      </c>
      <c r="I231" s="6" t="str">
        <f>IF('[1]TCE - ANEXO IV - Preencher'!K240="","",'[1]TCE - ANEXO IV - Preencher'!K240)</f>
        <v/>
      </c>
      <c r="J231" s="5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/>
      </c>
      <c r="L231" s="7">
        <f>'[1]TCE - ANEXO IV - Preencher'!N240</f>
        <v>0</v>
      </c>
    </row>
    <row r="232" spans="1:12" s="8" customFormat="1" ht="19.5" customHeight="1" x14ac:dyDescent="0.2">
      <c r="A232" s="3" t="str">
        <f>IFERROR(VLOOKUP(B232,'[1]DADOS (OCULTAR)'!$P$3:$R$56,3,0),"")</f>
        <v/>
      </c>
      <c r="B232" s="4">
        <f>'[1]TCE - ANEXO IV - Preencher'!C241</f>
        <v>0</v>
      </c>
      <c r="C232" s="4" t="str">
        <f>'[1]TCE - ANEXO IV - Preencher'!E241</f>
        <v/>
      </c>
      <c r="D232" s="3">
        <f>'[1]TCE - ANEXO IV - Preencher'!F241</f>
        <v>0</v>
      </c>
      <c r="E232" s="5">
        <f>'[1]TCE - ANEXO IV - Preencher'!G241</f>
        <v>0</v>
      </c>
      <c r="F232" s="5">
        <f>'[1]TCE - ANEXO IV - Preencher'!H241</f>
        <v>0</v>
      </c>
      <c r="G232" s="5">
        <f>'[1]TCE - ANEXO IV - Preencher'!I241</f>
        <v>0</v>
      </c>
      <c r="H232" s="5">
        <f>'[1]TCE - ANEXO IV - Preencher'!J241</f>
        <v>0</v>
      </c>
      <c r="I232" s="6" t="str">
        <f>IF('[1]TCE - ANEXO IV - Preencher'!K241="","",'[1]TCE - ANEXO IV - Preencher'!K241)</f>
        <v/>
      </c>
      <c r="J232" s="5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/>
      </c>
      <c r="L232" s="7">
        <f>'[1]TCE - ANEXO IV - Preencher'!N241</f>
        <v>0</v>
      </c>
    </row>
    <row r="233" spans="1:12" s="8" customFormat="1" ht="19.5" customHeight="1" x14ac:dyDescent="0.2">
      <c r="A233" s="3" t="str">
        <f>IFERROR(VLOOKUP(B233,'[1]DADOS (OCULTAR)'!$P$3:$R$56,3,0),"")</f>
        <v/>
      </c>
      <c r="B233" s="4">
        <f>'[1]TCE - ANEXO IV - Preencher'!C242</f>
        <v>0</v>
      </c>
      <c r="C233" s="4" t="str">
        <f>'[1]TCE - ANEXO IV - Preencher'!E242</f>
        <v/>
      </c>
      <c r="D233" s="3">
        <f>'[1]TCE - ANEXO IV - Preencher'!F242</f>
        <v>0</v>
      </c>
      <c r="E233" s="5">
        <f>'[1]TCE - ANEXO IV - Preencher'!G242</f>
        <v>0</v>
      </c>
      <c r="F233" s="5">
        <f>'[1]TCE - ANEXO IV - Preencher'!H242</f>
        <v>0</v>
      </c>
      <c r="G233" s="5">
        <f>'[1]TCE - ANEXO IV - Preencher'!I242</f>
        <v>0</v>
      </c>
      <c r="H233" s="5">
        <f>'[1]TCE - ANEXO IV - Preencher'!J242</f>
        <v>0</v>
      </c>
      <c r="I233" s="6" t="str">
        <f>IF('[1]TCE - ANEXO IV - Preencher'!K242="","",'[1]TCE - ANEXO IV - Preencher'!K242)</f>
        <v/>
      </c>
      <c r="J233" s="5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/>
      </c>
      <c r="L233" s="7">
        <f>'[1]TCE - ANEXO IV - Preencher'!N242</f>
        <v>0</v>
      </c>
    </row>
    <row r="234" spans="1:12" s="8" customFormat="1" ht="19.5" customHeight="1" x14ac:dyDescent="0.2">
      <c r="A234" s="3" t="str">
        <f>IFERROR(VLOOKUP(B234,'[1]DADOS (OCULTAR)'!$P$3:$R$56,3,0),"")</f>
        <v/>
      </c>
      <c r="B234" s="4">
        <f>'[1]TCE - ANEXO IV - Preencher'!C243</f>
        <v>0</v>
      </c>
      <c r="C234" s="4" t="str">
        <f>'[1]TCE - ANEXO IV - Preencher'!E243</f>
        <v/>
      </c>
      <c r="D234" s="3">
        <f>'[1]TCE - ANEXO IV - Preencher'!F243</f>
        <v>0</v>
      </c>
      <c r="E234" s="5">
        <f>'[1]TCE - ANEXO IV - Preencher'!G243</f>
        <v>0</v>
      </c>
      <c r="F234" s="5">
        <f>'[1]TCE - ANEXO IV - Preencher'!H243</f>
        <v>0</v>
      </c>
      <c r="G234" s="5">
        <f>'[1]TCE - ANEXO IV - Preencher'!I243</f>
        <v>0</v>
      </c>
      <c r="H234" s="5">
        <f>'[1]TCE - ANEXO IV - Preencher'!J243</f>
        <v>0</v>
      </c>
      <c r="I234" s="6" t="str">
        <f>IF('[1]TCE - ANEXO IV - Preencher'!K243="","",'[1]TCE - ANEXO IV - Preencher'!K243)</f>
        <v/>
      </c>
      <c r="J234" s="5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/>
      </c>
      <c r="L234" s="7">
        <f>'[1]TCE - ANEXO IV - Preencher'!N243</f>
        <v>0</v>
      </c>
    </row>
    <row r="235" spans="1:12" s="8" customFormat="1" ht="19.5" customHeight="1" x14ac:dyDescent="0.2">
      <c r="A235" s="3" t="str">
        <f>IFERROR(VLOOKUP(B235,'[1]DADOS (OCULTAR)'!$P$3:$R$56,3,0),"")</f>
        <v/>
      </c>
      <c r="B235" s="4">
        <f>'[1]TCE - ANEXO IV - Preencher'!C244</f>
        <v>0</v>
      </c>
      <c r="C235" s="4" t="str">
        <f>'[1]TCE - ANEXO IV - Preencher'!E244</f>
        <v/>
      </c>
      <c r="D235" s="3">
        <f>'[1]TCE - ANEXO IV - Preencher'!F244</f>
        <v>0</v>
      </c>
      <c r="E235" s="5">
        <f>'[1]TCE - ANEXO IV - Preencher'!G244</f>
        <v>0</v>
      </c>
      <c r="F235" s="5">
        <f>'[1]TCE - ANEXO IV - Preencher'!H244</f>
        <v>0</v>
      </c>
      <c r="G235" s="5">
        <f>'[1]TCE - ANEXO IV - Preencher'!I244</f>
        <v>0</v>
      </c>
      <c r="H235" s="5">
        <f>'[1]TCE - ANEXO IV - Preencher'!J244</f>
        <v>0</v>
      </c>
      <c r="I235" s="6" t="str">
        <f>IF('[1]TCE - ANEXO IV - Preencher'!K244="","",'[1]TCE - ANEXO IV - Preencher'!K244)</f>
        <v/>
      </c>
      <c r="J235" s="5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/>
      </c>
      <c r="L235" s="7">
        <f>'[1]TCE - ANEXO IV - Preencher'!N244</f>
        <v>0</v>
      </c>
    </row>
    <row r="236" spans="1:12" s="8" customFormat="1" ht="19.5" customHeight="1" x14ac:dyDescent="0.2">
      <c r="A236" s="3" t="str">
        <f>IFERROR(VLOOKUP(B236,'[1]DADOS (OCULTAR)'!$P$3:$R$56,3,0),"")</f>
        <v/>
      </c>
      <c r="B236" s="4">
        <f>'[1]TCE - ANEXO IV - Preencher'!C245</f>
        <v>0</v>
      </c>
      <c r="C236" s="4" t="str">
        <f>'[1]TCE - ANEXO IV - Preencher'!E245</f>
        <v/>
      </c>
      <c r="D236" s="3">
        <f>'[1]TCE - ANEXO IV - Preencher'!F245</f>
        <v>0</v>
      </c>
      <c r="E236" s="5">
        <f>'[1]TCE - ANEXO IV - Preencher'!G245</f>
        <v>0</v>
      </c>
      <c r="F236" s="5">
        <f>'[1]TCE - ANEXO IV - Preencher'!H245</f>
        <v>0</v>
      </c>
      <c r="G236" s="5">
        <f>'[1]TCE - ANEXO IV - Preencher'!I245</f>
        <v>0</v>
      </c>
      <c r="H236" s="5">
        <f>'[1]TCE - ANEXO IV - Preencher'!J245</f>
        <v>0</v>
      </c>
      <c r="I236" s="6" t="str">
        <f>IF('[1]TCE - ANEXO IV - Preencher'!K245="","",'[1]TCE - ANEXO IV - Preencher'!K245)</f>
        <v/>
      </c>
      <c r="J236" s="5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/>
      </c>
      <c r="L236" s="7">
        <f>'[1]TCE - ANEXO IV - Preencher'!N245</f>
        <v>0</v>
      </c>
    </row>
    <row r="237" spans="1:12" s="8" customFormat="1" ht="19.5" customHeight="1" x14ac:dyDescent="0.2">
      <c r="A237" s="3" t="str">
        <f>IFERROR(VLOOKUP(B237,'[1]DADOS (OCULTAR)'!$P$3:$R$56,3,0),"")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5">
        <f>'[1]TCE - ANEXO IV - Preencher'!J246</f>
        <v>0</v>
      </c>
      <c r="I237" s="6" t="str">
        <f>IF('[1]TCE - ANEXO IV - Preencher'!K246="","",'[1]TCE - ANEXO IV - Preencher'!K246)</f>
        <v/>
      </c>
      <c r="J237" s="5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7">
        <f>'[1]TCE - ANEXO IV - Preencher'!N246</f>
        <v>0</v>
      </c>
    </row>
    <row r="238" spans="1:12" s="8" customFormat="1" ht="19.5" customHeight="1" x14ac:dyDescent="0.2">
      <c r="A238" s="3" t="str">
        <f>IFERROR(VLOOKUP(B238,'[1]DADOS (OCULTAR)'!$P$3:$R$56,3,0),"")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5">
        <f>'[1]TCE - ANEXO IV - Preencher'!J247</f>
        <v>0</v>
      </c>
      <c r="I238" s="6" t="str">
        <f>IF('[1]TCE - ANEXO IV - Preencher'!K247="","",'[1]TCE - ANEXO IV - Preencher'!K247)</f>
        <v/>
      </c>
      <c r="J238" s="5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7">
        <f>'[1]TCE - ANEXO IV - Preencher'!N247</f>
        <v>0</v>
      </c>
    </row>
    <row r="239" spans="1:12" s="8" customFormat="1" ht="19.5" customHeight="1" x14ac:dyDescent="0.2">
      <c r="A239" s="3" t="str">
        <f>IFERROR(VLOOKUP(B239,'[1]DADOS (OCULTAR)'!$P$3:$R$56,3,0),"")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5">
        <f>'[1]TCE - ANEXO IV - Preencher'!J248</f>
        <v>0</v>
      </c>
      <c r="I239" s="6" t="str">
        <f>IF('[1]TCE - ANEXO IV - Preencher'!K248="","",'[1]TCE - ANEXO IV - Preencher'!K248)</f>
        <v/>
      </c>
      <c r="J239" s="5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7">
        <f>'[1]TCE - ANEXO IV - Preencher'!N248</f>
        <v>0</v>
      </c>
    </row>
    <row r="240" spans="1:12" s="8" customFormat="1" ht="19.5" customHeight="1" x14ac:dyDescent="0.2">
      <c r="A240" s="3" t="str">
        <f>IFERROR(VLOOKUP(B240,'[1]DADOS (OCULTAR)'!$P$3:$R$56,3,0),"")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5">
        <f>'[1]TCE - ANEXO IV - Preencher'!J249</f>
        <v>0</v>
      </c>
      <c r="I240" s="6" t="str">
        <f>IF('[1]TCE - ANEXO IV - Preencher'!K249="","",'[1]TCE - ANEXO IV - Preencher'!K249)</f>
        <v/>
      </c>
      <c r="J240" s="5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7">
        <f>'[1]TCE - ANEXO IV - Preencher'!N249</f>
        <v>0</v>
      </c>
    </row>
    <row r="241" spans="1:12" s="8" customFormat="1" ht="19.5" customHeight="1" x14ac:dyDescent="0.2">
      <c r="A241" s="3" t="str">
        <f>IFERROR(VLOOKUP(B241,'[1]DADOS (OCULTAR)'!$P$3:$R$56,3,0),"")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5">
        <f>'[1]TCE - ANEXO IV - Preencher'!J250</f>
        <v>0</v>
      </c>
      <c r="I241" s="6" t="str">
        <f>IF('[1]TCE - ANEXO IV - Preencher'!K250="","",'[1]TCE - ANEXO IV - Preencher'!K250)</f>
        <v/>
      </c>
      <c r="J241" s="5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7">
        <f>'[1]TCE - ANEXO IV - Preencher'!N250</f>
        <v>0</v>
      </c>
    </row>
    <row r="242" spans="1:12" s="8" customFormat="1" ht="19.5" customHeight="1" x14ac:dyDescent="0.2">
      <c r="A242" s="3" t="str">
        <f>IFERROR(VLOOKUP(B242,'[1]DADOS (OCULTAR)'!$P$3:$R$56,3,0),"")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5">
        <f>'[1]TCE - ANEXO IV - Preencher'!J251</f>
        <v>0</v>
      </c>
      <c r="I242" s="6" t="str">
        <f>IF('[1]TCE - ANEXO IV - Preencher'!K251="","",'[1]TCE - ANEXO IV - Preencher'!K251)</f>
        <v/>
      </c>
      <c r="J242" s="5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7">
        <f>'[1]TCE - ANEXO IV - Preencher'!N251</f>
        <v>0</v>
      </c>
    </row>
    <row r="243" spans="1:12" s="8" customFormat="1" ht="19.5" customHeight="1" x14ac:dyDescent="0.2">
      <c r="A243" s="3" t="str">
        <f>IFERROR(VLOOKUP(B243,'[1]DADOS (OCULTAR)'!$P$3:$R$56,3,0),"")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5">
        <f>'[1]TCE - ANEXO IV - Preencher'!J252</f>
        <v>0</v>
      </c>
      <c r="I243" s="6" t="str">
        <f>IF('[1]TCE - ANEXO IV - Preencher'!K252="","",'[1]TCE - ANEXO IV - Preencher'!K252)</f>
        <v/>
      </c>
      <c r="J243" s="5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7">
        <f>'[1]TCE - ANEXO IV - Preencher'!N252</f>
        <v>0</v>
      </c>
    </row>
    <row r="244" spans="1:12" s="8" customFormat="1" ht="19.5" customHeight="1" x14ac:dyDescent="0.2">
      <c r="A244" s="3" t="str">
        <f>IFERROR(VLOOKUP(B244,'[1]DADOS (OCULTAR)'!$P$3:$R$56,3,0),"")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5">
        <f>'[1]TCE - ANEXO IV - Preencher'!J253</f>
        <v>0</v>
      </c>
      <c r="I244" s="6" t="str">
        <f>IF('[1]TCE - ANEXO IV - Preencher'!K253="","",'[1]TCE - ANEXO IV - Preencher'!K253)</f>
        <v/>
      </c>
      <c r="J244" s="5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7">
        <f>'[1]TCE - ANEXO IV - Preencher'!N253</f>
        <v>0</v>
      </c>
    </row>
    <row r="245" spans="1:12" s="8" customFormat="1" ht="19.5" customHeight="1" x14ac:dyDescent="0.2">
      <c r="A245" s="3" t="str">
        <f>IFERROR(VLOOKUP(B245,'[1]DADOS (OCULTAR)'!$P$3:$R$56,3,0),"")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5">
        <f>'[1]TCE - ANEXO IV - Preencher'!J254</f>
        <v>0</v>
      </c>
      <c r="I245" s="6" t="str">
        <f>IF('[1]TCE - ANEXO IV - Preencher'!K254="","",'[1]TCE - ANEXO IV - Preencher'!K254)</f>
        <v/>
      </c>
      <c r="J245" s="5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7">
        <f>'[1]TCE - ANEXO IV - Preencher'!N254</f>
        <v>0</v>
      </c>
    </row>
    <row r="246" spans="1:12" s="8" customFormat="1" ht="19.5" customHeight="1" x14ac:dyDescent="0.2">
      <c r="A246" s="3" t="str">
        <f>IFERROR(VLOOKUP(B246,'[1]DADOS (OCULTAR)'!$P$3:$R$56,3,0),"")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5">
        <f>'[1]TCE - ANEXO IV - Preencher'!J255</f>
        <v>0</v>
      </c>
      <c r="I246" s="6" t="str">
        <f>IF('[1]TCE - ANEXO IV - Preencher'!K255="","",'[1]TCE - ANEXO IV - Preencher'!K255)</f>
        <v/>
      </c>
      <c r="J246" s="5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7">
        <f>'[1]TCE - ANEXO IV - Preencher'!N255</f>
        <v>0</v>
      </c>
    </row>
    <row r="247" spans="1:12" s="8" customFormat="1" ht="19.5" customHeight="1" x14ac:dyDescent="0.2">
      <c r="A247" s="3" t="str">
        <f>IFERROR(VLOOKUP(B247,'[1]DADOS (OCULTAR)'!$P$3:$R$56,3,0),"")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5">
        <f>'[1]TCE - ANEXO IV - Preencher'!J256</f>
        <v>0</v>
      </c>
      <c r="I247" s="6" t="str">
        <f>IF('[1]TCE - ANEXO IV - Preencher'!K256="","",'[1]TCE - ANEXO IV - Preencher'!K256)</f>
        <v/>
      </c>
      <c r="J247" s="5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7">
        <f>'[1]TCE - ANEXO IV - Preencher'!N256</f>
        <v>0</v>
      </c>
    </row>
    <row r="248" spans="1:12" s="8" customFormat="1" ht="19.5" customHeight="1" x14ac:dyDescent="0.2">
      <c r="A248" s="3" t="str">
        <f>IFERROR(VLOOKUP(B248,'[1]DADOS (OCULTAR)'!$P$3:$R$56,3,0),"")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5">
        <f>'[1]TCE - ANEXO IV - Preencher'!J257</f>
        <v>0</v>
      </c>
      <c r="I248" s="6" t="str">
        <f>IF('[1]TCE - ANEXO IV - Preencher'!K257="","",'[1]TCE - ANEXO IV - Preencher'!K257)</f>
        <v/>
      </c>
      <c r="J248" s="5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7">
        <f>'[1]TCE - ANEXO IV - Preencher'!N257</f>
        <v>0</v>
      </c>
    </row>
    <row r="249" spans="1:12" s="8" customFormat="1" ht="19.5" customHeight="1" x14ac:dyDescent="0.2">
      <c r="A249" s="3" t="str">
        <f>IFERROR(VLOOKUP(B249,'[1]DADOS (OCULTAR)'!$P$3:$R$56,3,0),"")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5">
        <f>'[1]TCE - ANEXO IV - Preencher'!J258</f>
        <v>0</v>
      </c>
      <c r="I249" s="6" t="str">
        <f>IF('[1]TCE - ANEXO IV - Preencher'!K258="","",'[1]TCE - ANEXO IV - Preencher'!K258)</f>
        <v/>
      </c>
      <c r="J249" s="5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7">
        <f>'[1]TCE - ANEXO IV - Preencher'!N258</f>
        <v>0</v>
      </c>
    </row>
    <row r="250" spans="1:12" s="8" customFormat="1" ht="19.5" customHeight="1" x14ac:dyDescent="0.2">
      <c r="A250" s="3" t="str">
        <f>IFERROR(VLOOKUP(B250,'[1]DADOS (OCULTAR)'!$P$3:$R$56,3,0),"")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5">
        <f>'[1]TCE - ANEXO IV - Preencher'!J259</f>
        <v>0</v>
      </c>
      <c r="I250" s="6" t="str">
        <f>IF('[1]TCE - ANEXO IV - Preencher'!K259="","",'[1]TCE - ANEXO IV - Preencher'!K259)</f>
        <v/>
      </c>
      <c r="J250" s="5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7">
        <f>'[1]TCE - ANEXO IV - Preencher'!N259</f>
        <v>0</v>
      </c>
    </row>
    <row r="251" spans="1:12" s="8" customFormat="1" ht="19.5" customHeight="1" x14ac:dyDescent="0.2">
      <c r="A251" s="3" t="str">
        <f>IFERROR(VLOOKUP(B251,'[1]DADOS (OCULTAR)'!$P$3:$R$56,3,0),"")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5">
        <f>'[1]TCE - ANEXO IV - Preencher'!J260</f>
        <v>0</v>
      </c>
      <c r="I251" s="6" t="str">
        <f>IF('[1]TCE - ANEXO IV - Preencher'!K260="","",'[1]TCE - ANEXO IV - Preencher'!K260)</f>
        <v/>
      </c>
      <c r="J251" s="5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7">
        <f>'[1]TCE - ANEXO IV - Preencher'!N260</f>
        <v>0</v>
      </c>
    </row>
    <row r="252" spans="1:12" s="8" customFormat="1" ht="19.5" customHeight="1" x14ac:dyDescent="0.2">
      <c r="A252" s="3" t="str">
        <f>IFERROR(VLOOKUP(B252,'[1]DADOS (OCULTAR)'!$P$3:$R$56,3,0),"")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5">
        <f>'[1]TCE - ANEXO IV - Preencher'!J261</f>
        <v>0</v>
      </c>
      <c r="I252" s="6" t="str">
        <f>IF('[1]TCE - ANEXO IV - Preencher'!K261="","",'[1]TCE - ANEXO IV - Preencher'!K261)</f>
        <v/>
      </c>
      <c r="J252" s="5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7">
        <f>'[1]TCE - ANEXO IV - Preencher'!N261</f>
        <v>0</v>
      </c>
    </row>
    <row r="253" spans="1:12" s="8" customFormat="1" ht="19.5" customHeight="1" x14ac:dyDescent="0.2">
      <c r="A253" s="3" t="str">
        <f>IFERROR(VLOOKUP(B253,'[1]DADOS (OCULTAR)'!$P$3:$R$56,3,0),"")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5">
        <f>'[1]TCE - ANEXO IV - Preencher'!J262</f>
        <v>0</v>
      </c>
      <c r="I253" s="6" t="str">
        <f>IF('[1]TCE - ANEXO IV - Preencher'!K262="","",'[1]TCE - ANEXO IV - Preencher'!K262)</f>
        <v/>
      </c>
      <c r="J253" s="5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7">
        <f>'[1]TCE - ANEXO IV - Preencher'!N262</f>
        <v>0</v>
      </c>
    </row>
    <row r="254" spans="1:12" s="8" customFormat="1" ht="19.5" customHeight="1" x14ac:dyDescent="0.2">
      <c r="A254" s="3" t="str">
        <f>IFERROR(VLOOKUP(B254,'[1]DADOS (OCULTAR)'!$P$3:$R$56,3,0),"")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5">
        <f>'[1]TCE - ANEXO IV - Preencher'!J263</f>
        <v>0</v>
      </c>
      <c r="I254" s="6" t="str">
        <f>IF('[1]TCE - ANEXO IV - Preencher'!K263="","",'[1]TCE - ANEXO IV - Preencher'!K263)</f>
        <v/>
      </c>
      <c r="J254" s="5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7">
        <f>'[1]TCE - ANEXO IV - Preencher'!N263</f>
        <v>0</v>
      </c>
    </row>
    <row r="255" spans="1:12" s="8" customFormat="1" ht="19.5" customHeight="1" x14ac:dyDescent="0.2">
      <c r="A255" s="3" t="str">
        <f>IFERROR(VLOOKUP(B255,'[1]DADOS (OCULTAR)'!$P$3:$R$56,3,0),"")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5">
        <f>'[1]TCE - ANEXO IV - Preencher'!J264</f>
        <v>0</v>
      </c>
      <c r="I255" s="6" t="str">
        <f>IF('[1]TCE - ANEXO IV - Preencher'!K264="","",'[1]TCE - ANEXO IV - Preencher'!K264)</f>
        <v/>
      </c>
      <c r="J255" s="5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7">
        <f>'[1]TCE - ANEXO IV - Preencher'!N264</f>
        <v>0</v>
      </c>
    </row>
    <row r="256" spans="1:12" s="8" customFormat="1" ht="19.5" customHeight="1" x14ac:dyDescent="0.2">
      <c r="A256" s="3" t="str">
        <f>IFERROR(VLOOKUP(B256,'[1]DADOS (OCULTAR)'!$P$3:$R$56,3,0),"")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5">
        <f>'[1]TCE - ANEXO IV - Preencher'!J265</f>
        <v>0</v>
      </c>
      <c r="I256" s="6" t="str">
        <f>IF('[1]TCE - ANEXO IV - Preencher'!K265="","",'[1]TCE - ANEXO IV - Preencher'!K265)</f>
        <v/>
      </c>
      <c r="J256" s="5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7">
        <f>'[1]TCE - ANEXO IV - Preencher'!N265</f>
        <v>0</v>
      </c>
    </row>
    <row r="257" spans="1:12" s="8" customFormat="1" ht="19.5" customHeight="1" x14ac:dyDescent="0.2">
      <c r="A257" s="3" t="str">
        <f>IFERROR(VLOOKUP(B257,'[1]DADOS (OCULTAR)'!$P$3:$R$56,3,0),"")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5">
        <f>'[1]TCE - ANEXO IV - Preencher'!J266</f>
        <v>0</v>
      </c>
      <c r="I257" s="6" t="str">
        <f>IF('[1]TCE - ANEXO IV - Preencher'!K266="","",'[1]TCE - ANEXO IV - Preencher'!K266)</f>
        <v/>
      </c>
      <c r="J257" s="5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7">
        <f>'[1]TCE - ANEXO IV - Preencher'!N266</f>
        <v>0</v>
      </c>
    </row>
    <row r="258" spans="1:12" s="8" customFormat="1" ht="19.5" customHeight="1" x14ac:dyDescent="0.2">
      <c r="A258" s="3" t="str">
        <f>IFERROR(VLOOKUP(B258,'[1]DADOS (OCULTAR)'!$P$3:$R$56,3,0),"")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5">
        <f>'[1]TCE - ANEXO IV - Preencher'!J267</f>
        <v>0</v>
      </c>
      <c r="I258" s="6" t="str">
        <f>IF('[1]TCE - ANEXO IV - Preencher'!K267="","",'[1]TCE - ANEXO IV - Preencher'!K267)</f>
        <v/>
      </c>
      <c r="J258" s="5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7">
        <f>'[1]TCE - ANEXO IV - Preencher'!N267</f>
        <v>0</v>
      </c>
    </row>
    <row r="259" spans="1:12" s="8" customFormat="1" ht="19.5" customHeight="1" x14ac:dyDescent="0.2">
      <c r="A259" s="3" t="str">
        <f>IFERROR(VLOOKUP(B259,'[1]DADOS (OCULTAR)'!$P$3:$R$56,3,0),"")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5">
        <f>'[1]TCE - ANEXO IV - Preencher'!J268</f>
        <v>0</v>
      </c>
      <c r="I259" s="6" t="str">
        <f>IF('[1]TCE - ANEXO IV - Preencher'!K268="","",'[1]TCE - ANEXO IV - Preencher'!K268)</f>
        <v/>
      </c>
      <c r="J259" s="5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7">
        <f>'[1]TCE - ANEXO IV - Preencher'!N268</f>
        <v>0</v>
      </c>
    </row>
    <row r="260" spans="1:12" s="8" customFormat="1" ht="19.5" customHeight="1" x14ac:dyDescent="0.2">
      <c r="A260" s="3" t="str">
        <f>IFERROR(VLOOKUP(B260,'[1]DADOS (OCULTAR)'!$P$3:$R$56,3,0),"")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5">
        <f>'[1]TCE - ANEXO IV - Preencher'!J269</f>
        <v>0</v>
      </c>
      <c r="I260" s="6" t="str">
        <f>IF('[1]TCE - ANEXO IV - Preencher'!K269="","",'[1]TCE - ANEXO IV - Preencher'!K269)</f>
        <v/>
      </c>
      <c r="J260" s="5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7">
        <f>'[1]TCE - ANEXO IV - Preencher'!N269</f>
        <v>0</v>
      </c>
    </row>
    <row r="261" spans="1:12" s="8" customFormat="1" ht="19.5" customHeight="1" x14ac:dyDescent="0.2">
      <c r="A261" s="3" t="str">
        <f>IFERROR(VLOOKUP(B261,'[1]DADOS (OCULTAR)'!$P$3:$R$56,3,0),"")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5">
        <f>'[1]TCE - ANEXO IV - Preencher'!J270</f>
        <v>0</v>
      </c>
      <c r="I261" s="6" t="str">
        <f>IF('[1]TCE - ANEXO IV - Preencher'!K270="","",'[1]TCE - ANEXO IV - Preencher'!K270)</f>
        <v/>
      </c>
      <c r="J261" s="5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7">
        <f>'[1]TCE - ANEXO IV - Preencher'!N270</f>
        <v>0</v>
      </c>
    </row>
    <row r="262" spans="1:12" s="8" customFormat="1" ht="19.5" customHeight="1" x14ac:dyDescent="0.2">
      <c r="A262" s="3" t="str">
        <f>IFERROR(VLOOKUP(B262,'[1]DADOS (OCULTAR)'!$P$3:$R$56,3,0),"")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5">
        <f>'[1]TCE - ANEXO IV - Preencher'!J271</f>
        <v>0</v>
      </c>
      <c r="I262" s="6" t="str">
        <f>IF('[1]TCE - ANEXO IV - Preencher'!K271="","",'[1]TCE - ANEXO IV - Preencher'!K271)</f>
        <v/>
      </c>
      <c r="J262" s="5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7">
        <f>'[1]TCE - ANEXO IV - Preencher'!N271</f>
        <v>0</v>
      </c>
    </row>
    <row r="263" spans="1:12" s="8" customFormat="1" ht="19.5" customHeight="1" x14ac:dyDescent="0.2">
      <c r="A263" s="3" t="str">
        <f>IFERROR(VLOOKUP(B263,'[1]DADOS (OCULTAR)'!$P$3:$R$56,3,0),"")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5">
        <f>'[1]TCE - ANEXO IV - Preencher'!J272</f>
        <v>0</v>
      </c>
      <c r="I263" s="6" t="str">
        <f>IF('[1]TCE - ANEXO IV - Preencher'!K272="","",'[1]TCE - ANEXO IV - Preencher'!K272)</f>
        <v/>
      </c>
      <c r="J263" s="5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7">
        <f>'[1]TCE - ANEXO IV - Preencher'!N272</f>
        <v>0</v>
      </c>
    </row>
    <row r="264" spans="1:12" s="8" customFormat="1" ht="19.5" customHeight="1" x14ac:dyDescent="0.2">
      <c r="A264" s="3" t="str">
        <f>IFERROR(VLOOKUP(B264,'[1]DADOS (OCULTAR)'!$P$3:$R$56,3,0),"")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5">
        <f>'[1]TCE - ANEXO IV - Preencher'!J273</f>
        <v>0</v>
      </c>
      <c r="I264" s="6" t="str">
        <f>IF('[1]TCE - ANEXO IV - Preencher'!K273="","",'[1]TCE - ANEXO IV - Preencher'!K273)</f>
        <v/>
      </c>
      <c r="J264" s="5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7">
        <f>'[1]TCE - ANEXO IV - Preencher'!N273</f>
        <v>0</v>
      </c>
    </row>
    <row r="265" spans="1:12" s="8" customFormat="1" ht="19.5" customHeight="1" x14ac:dyDescent="0.2">
      <c r="A265" s="3" t="str">
        <f>IFERROR(VLOOKUP(B265,'[1]DADOS (OCULTAR)'!$P$3:$R$56,3,0),"")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5">
        <f>'[1]TCE - ANEXO IV - Preencher'!J274</f>
        <v>0</v>
      </c>
      <c r="I265" s="6" t="str">
        <f>IF('[1]TCE - ANEXO IV - Preencher'!K274="","",'[1]TCE - ANEXO IV - Preencher'!K274)</f>
        <v/>
      </c>
      <c r="J265" s="5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7">
        <f>'[1]TCE - ANEXO IV - Preencher'!N274</f>
        <v>0</v>
      </c>
    </row>
    <row r="266" spans="1:12" s="8" customFormat="1" ht="19.5" customHeight="1" x14ac:dyDescent="0.2">
      <c r="A266" s="3" t="str">
        <f>IFERROR(VLOOKUP(B266,'[1]DADOS (OCULTAR)'!$P$3:$R$56,3,0),"")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5">
        <f>'[1]TCE - ANEXO IV - Preencher'!J275</f>
        <v>0</v>
      </c>
      <c r="I266" s="6" t="str">
        <f>IF('[1]TCE - ANEXO IV - Preencher'!K275="","",'[1]TCE - ANEXO IV - Preencher'!K275)</f>
        <v/>
      </c>
      <c r="J266" s="5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7">
        <f>'[1]TCE - ANEXO IV - Preencher'!N275</f>
        <v>0</v>
      </c>
    </row>
    <row r="267" spans="1:12" s="8" customFormat="1" ht="19.5" customHeight="1" x14ac:dyDescent="0.2">
      <c r="A267" s="3" t="str">
        <f>IFERROR(VLOOKUP(B267,'[1]DADOS (OCULTAR)'!$P$3:$R$56,3,0),"")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5">
        <f>'[1]TCE - ANEXO IV - Preencher'!J276</f>
        <v>0</v>
      </c>
      <c r="I267" s="6" t="str">
        <f>IF('[1]TCE - ANEXO IV - Preencher'!K276="","",'[1]TCE - ANEXO IV - Preencher'!K276)</f>
        <v/>
      </c>
      <c r="J267" s="5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7">
        <f>'[1]TCE - ANEXO IV - Preencher'!N276</f>
        <v>0</v>
      </c>
    </row>
    <row r="268" spans="1:12" s="8" customFormat="1" ht="19.5" customHeight="1" x14ac:dyDescent="0.2">
      <c r="A268" s="3" t="str">
        <f>IFERROR(VLOOKUP(B268,'[1]DADOS (OCULTAR)'!$P$3:$R$56,3,0),"")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5">
        <f>'[1]TCE - ANEXO IV - Preencher'!J277</f>
        <v>0</v>
      </c>
      <c r="I268" s="6" t="str">
        <f>IF('[1]TCE - ANEXO IV - Preencher'!K277="","",'[1]TCE - ANEXO IV - Preencher'!K277)</f>
        <v/>
      </c>
      <c r="J268" s="5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7">
        <f>'[1]TCE - ANEXO IV - Preencher'!N277</f>
        <v>0</v>
      </c>
    </row>
    <row r="269" spans="1:12" s="8" customFormat="1" ht="19.5" customHeight="1" x14ac:dyDescent="0.2">
      <c r="A269" s="3" t="str">
        <f>IFERROR(VLOOKUP(B269,'[1]DADOS (OCULTAR)'!$P$3:$R$56,3,0),"")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5">
        <f>'[1]TCE - ANEXO IV - Preencher'!J278</f>
        <v>0</v>
      </c>
      <c r="I269" s="6" t="str">
        <f>IF('[1]TCE - ANEXO IV - Preencher'!K278="","",'[1]TCE - ANEXO IV - Preencher'!K278)</f>
        <v/>
      </c>
      <c r="J269" s="5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7">
        <f>'[1]TCE - ANEXO IV - Preencher'!N278</f>
        <v>0</v>
      </c>
    </row>
    <row r="270" spans="1:12" s="8" customFormat="1" ht="19.5" customHeight="1" x14ac:dyDescent="0.2">
      <c r="A270" s="3" t="str">
        <f>IFERROR(VLOOKUP(B270,'[1]DADOS (OCULTAR)'!$P$3:$R$56,3,0),"")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5">
        <f>'[1]TCE - ANEXO IV - Preencher'!J279</f>
        <v>0</v>
      </c>
      <c r="I270" s="6" t="str">
        <f>IF('[1]TCE - ANEXO IV - Preencher'!K279="","",'[1]TCE - ANEXO IV - Preencher'!K279)</f>
        <v/>
      </c>
      <c r="J270" s="5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7">
        <f>'[1]TCE - ANEXO IV - Preencher'!N279</f>
        <v>0</v>
      </c>
    </row>
    <row r="271" spans="1:12" s="8" customFormat="1" ht="19.5" customHeight="1" x14ac:dyDescent="0.2">
      <c r="A271" s="3" t="str">
        <f>IFERROR(VLOOKUP(B271,'[1]DADOS (OCULTAR)'!$P$3:$R$56,3,0),"")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5">
        <f>'[1]TCE - ANEXO IV - Preencher'!J280</f>
        <v>0</v>
      </c>
      <c r="I271" s="6" t="str">
        <f>IF('[1]TCE - ANEXO IV - Preencher'!K280="","",'[1]TCE - ANEXO IV - Preencher'!K280)</f>
        <v/>
      </c>
      <c r="J271" s="5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7">
        <f>'[1]TCE - ANEXO IV - Preencher'!N280</f>
        <v>0</v>
      </c>
    </row>
    <row r="272" spans="1:12" s="8" customFormat="1" ht="19.5" customHeight="1" x14ac:dyDescent="0.2">
      <c r="A272" s="3" t="str">
        <f>IFERROR(VLOOKUP(B272,'[1]DADOS (OCULTAR)'!$P$3:$R$56,3,0),"")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5">
        <f>'[1]TCE - ANEXO IV - Preencher'!J281</f>
        <v>0</v>
      </c>
      <c r="I272" s="6" t="str">
        <f>IF('[1]TCE - ANEXO IV - Preencher'!K281="","",'[1]TCE - ANEXO IV - Preencher'!K281)</f>
        <v/>
      </c>
      <c r="J272" s="5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7">
        <f>'[1]TCE - ANEXO IV - Preencher'!N281</f>
        <v>0</v>
      </c>
    </row>
    <row r="273" spans="1:12" s="8" customFormat="1" ht="19.5" customHeight="1" x14ac:dyDescent="0.2">
      <c r="A273" s="3" t="str">
        <f>IFERROR(VLOOKUP(B273,'[1]DADOS (OCULTAR)'!$P$3:$R$56,3,0),"")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5">
        <f>'[1]TCE - ANEXO IV - Preencher'!J282</f>
        <v>0</v>
      </c>
      <c r="I273" s="6" t="str">
        <f>IF('[1]TCE - ANEXO IV - Preencher'!K282="","",'[1]TCE - ANEXO IV - Preencher'!K282)</f>
        <v/>
      </c>
      <c r="J273" s="5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7">
        <f>'[1]TCE - ANEXO IV - Preencher'!N282</f>
        <v>0</v>
      </c>
    </row>
    <row r="274" spans="1:12" s="8" customFormat="1" ht="19.5" customHeight="1" x14ac:dyDescent="0.2">
      <c r="A274" s="3" t="str">
        <f>IFERROR(VLOOKUP(B274,'[1]DADOS (OCULTAR)'!$P$3:$R$56,3,0),"")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5">
        <f>'[1]TCE - ANEXO IV - Preencher'!J283</f>
        <v>0</v>
      </c>
      <c r="I274" s="6" t="str">
        <f>IF('[1]TCE - ANEXO IV - Preencher'!K283="","",'[1]TCE - ANEXO IV - Preencher'!K283)</f>
        <v/>
      </c>
      <c r="J274" s="5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7">
        <f>'[1]TCE - ANEXO IV - Preencher'!N283</f>
        <v>0</v>
      </c>
    </row>
    <row r="275" spans="1:12" s="8" customFormat="1" ht="19.5" customHeight="1" x14ac:dyDescent="0.2">
      <c r="A275" s="3" t="str">
        <f>IFERROR(VLOOKUP(B275,'[1]DADOS (OCULTAR)'!$P$3:$R$56,3,0),"")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5">
        <f>'[1]TCE - ANEXO IV - Preencher'!J284</f>
        <v>0</v>
      </c>
      <c r="I275" s="6" t="str">
        <f>IF('[1]TCE - ANEXO IV - Preencher'!K284="","",'[1]TCE - ANEXO IV - Preencher'!K284)</f>
        <v/>
      </c>
      <c r="J275" s="5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7">
        <f>'[1]TCE - ANEXO IV - Preencher'!N284</f>
        <v>0</v>
      </c>
    </row>
    <row r="276" spans="1:12" s="8" customFormat="1" ht="19.5" customHeight="1" x14ac:dyDescent="0.2">
      <c r="A276" s="3" t="str">
        <f>IFERROR(VLOOKUP(B276,'[1]DADOS (OCULTAR)'!$P$3:$R$56,3,0),"")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5">
        <f>'[1]TCE - ANEXO IV - Preencher'!J285</f>
        <v>0</v>
      </c>
      <c r="I276" s="6" t="str">
        <f>IF('[1]TCE - ANEXO IV - Preencher'!K285="","",'[1]TCE - ANEXO IV - Preencher'!K285)</f>
        <v/>
      </c>
      <c r="J276" s="5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7">
        <f>'[1]TCE - ANEXO IV - Preencher'!N285</f>
        <v>0</v>
      </c>
    </row>
    <row r="277" spans="1:12" s="8" customFormat="1" ht="19.5" customHeight="1" x14ac:dyDescent="0.2">
      <c r="A277" s="3" t="str">
        <f>IFERROR(VLOOKUP(B277,'[1]DADOS (OCULTAR)'!$P$3:$R$56,3,0),"")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5">
        <f>'[1]TCE - ANEXO IV - Preencher'!J286</f>
        <v>0</v>
      </c>
      <c r="I277" s="6" t="str">
        <f>IF('[1]TCE - ANEXO IV - Preencher'!K286="","",'[1]TCE - ANEXO IV - Preencher'!K286)</f>
        <v/>
      </c>
      <c r="J277" s="5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7">
        <f>'[1]TCE - ANEXO IV - Preencher'!N286</f>
        <v>0</v>
      </c>
    </row>
    <row r="278" spans="1:12" s="8" customFormat="1" ht="19.5" customHeight="1" x14ac:dyDescent="0.2">
      <c r="A278" s="3" t="str">
        <f>IFERROR(VLOOKUP(B278,'[1]DADOS (OCULTAR)'!$P$3:$R$56,3,0),"")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5">
        <f>'[1]TCE - ANEXO IV - Preencher'!J287</f>
        <v>0</v>
      </c>
      <c r="I278" s="6" t="str">
        <f>IF('[1]TCE - ANEXO IV - Preencher'!K287="","",'[1]TCE - ANEXO IV - Preencher'!K287)</f>
        <v/>
      </c>
      <c r="J278" s="5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7">
        <f>'[1]TCE - ANEXO IV - Preencher'!N287</f>
        <v>0</v>
      </c>
    </row>
    <row r="279" spans="1:12" s="8" customFormat="1" ht="19.5" customHeight="1" x14ac:dyDescent="0.2">
      <c r="A279" s="3" t="str">
        <f>IFERROR(VLOOKUP(B279,'[1]DADOS (OCULTAR)'!$P$3:$R$56,3,0),"")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5">
        <f>'[1]TCE - ANEXO IV - Preencher'!J288</f>
        <v>0</v>
      </c>
      <c r="I279" s="6" t="str">
        <f>IF('[1]TCE - ANEXO IV - Preencher'!K288="","",'[1]TCE - ANEXO IV - Preencher'!K288)</f>
        <v/>
      </c>
      <c r="J279" s="5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7">
        <f>'[1]TCE - ANEXO IV - Preencher'!N288</f>
        <v>0</v>
      </c>
    </row>
    <row r="280" spans="1:12" s="8" customFormat="1" ht="19.5" customHeight="1" x14ac:dyDescent="0.2">
      <c r="A280" s="3" t="str">
        <f>IFERROR(VLOOKUP(B280,'[1]DADOS (OCULTAR)'!$P$3:$R$56,3,0),"")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5">
        <f>'[1]TCE - ANEXO IV - Preencher'!J289</f>
        <v>0</v>
      </c>
      <c r="I280" s="6" t="str">
        <f>IF('[1]TCE - ANEXO IV - Preencher'!K289="","",'[1]TCE - ANEXO IV - Preencher'!K289)</f>
        <v/>
      </c>
      <c r="J280" s="5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7">
        <f>'[1]TCE - ANEXO IV - Preencher'!N289</f>
        <v>0</v>
      </c>
    </row>
    <row r="281" spans="1:12" s="8" customFormat="1" ht="19.5" customHeight="1" x14ac:dyDescent="0.2">
      <c r="A281" s="3" t="str">
        <f>IFERROR(VLOOKUP(B281,'[1]DADOS (OCULTAR)'!$P$3:$R$56,3,0),"")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5">
        <f>'[1]TCE - ANEXO IV - Preencher'!J290</f>
        <v>0</v>
      </c>
      <c r="I281" s="6" t="str">
        <f>IF('[1]TCE - ANEXO IV - Preencher'!K290="","",'[1]TCE - ANEXO IV - Preencher'!K290)</f>
        <v/>
      </c>
      <c r="J281" s="5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7">
        <f>'[1]TCE - ANEXO IV - Preencher'!N290</f>
        <v>0</v>
      </c>
    </row>
    <row r="282" spans="1:12" s="8" customFormat="1" ht="19.5" customHeight="1" x14ac:dyDescent="0.2">
      <c r="A282" s="3" t="str">
        <f>IFERROR(VLOOKUP(B282,'[1]DADOS (OCULTAR)'!$P$3:$R$56,3,0),"")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5">
        <f>'[1]TCE - ANEXO IV - Preencher'!J291</f>
        <v>0</v>
      </c>
      <c r="I282" s="6" t="str">
        <f>IF('[1]TCE - ANEXO IV - Preencher'!K291="","",'[1]TCE - ANEXO IV - Preencher'!K291)</f>
        <v/>
      </c>
      <c r="J282" s="5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7">
        <f>'[1]TCE - ANEXO IV - Preencher'!N291</f>
        <v>0</v>
      </c>
    </row>
    <row r="283" spans="1:12" s="8" customFormat="1" ht="19.5" customHeight="1" x14ac:dyDescent="0.2">
      <c r="A283" s="3" t="str">
        <f>IFERROR(VLOOKUP(B283,'[1]DADOS (OCULTAR)'!$P$3:$R$56,3,0),"")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5">
        <f>'[1]TCE - ANEXO IV - Preencher'!J292</f>
        <v>0</v>
      </c>
      <c r="I283" s="6" t="str">
        <f>IF('[1]TCE - ANEXO IV - Preencher'!K292="","",'[1]TCE - ANEXO IV - Preencher'!K292)</f>
        <v/>
      </c>
      <c r="J283" s="5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7">
        <f>'[1]TCE - ANEXO IV - Preencher'!N292</f>
        <v>0</v>
      </c>
    </row>
    <row r="284" spans="1:12" s="8" customFormat="1" ht="19.5" customHeight="1" x14ac:dyDescent="0.2">
      <c r="A284" s="3" t="str">
        <f>IFERROR(VLOOKUP(B284,'[1]DADOS (OCULTAR)'!$P$3:$R$56,3,0),"")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5">
        <f>'[1]TCE - ANEXO IV - Preencher'!J293</f>
        <v>0</v>
      </c>
      <c r="I284" s="6" t="str">
        <f>IF('[1]TCE - ANEXO IV - Preencher'!K293="","",'[1]TCE - ANEXO IV - Preencher'!K293)</f>
        <v/>
      </c>
      <c r="J284" s="5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7">
        <f>'[1]TCE - ANEXO IV - Preencher'!N293</f>
        <v>0</v>
      </c>
    </row>
    <row r="285" spans="1:12" s="8" customFormat="1" ht="19.5" customHeight="1" x14ac:dyDescent="0.2">
      <c r="A285" s="3" t="str">
        <f>IFERROR(VLOOKUP(B285,'[1]DADOS (OCULTAR)'!$P$3:$R$56,3,0),"")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5">
        <f>'[1]TCE - ANEXO IV - Preencher'!J294</f>
        <v>0</v>
      </c>
      <c r="I285" s="6" t="str">
        <f>IF('[1]TCE - ANEXO IV - Preencher'!K294="","",'[1]TCE - ANEXO IV - Preencher'!K294)</f>
        <v/>
      </c>
      <c r="J285" s="5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7">
        <f>'[1]TCE - ANEXO IV - Preencher'!N294</f>
        <v>0</v>
      </c>
    </row>
    <row r="286" spans="1:12" s="8" customFormat="1" ht="19.5" customHeight="1" x14ac:dyDescent="0.2">
      <c r="A286" s="3" t="str">
        <f>IFERROR(VLOOKUP(B286,'[1]DADOS (OCULTAR)'!$P$3:$R$56,3,0),"")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5">
        <f>'[1]TCE - ANEXO IV - Preencher'!J295</f>
        <v>0</v>
      </c>
      <c r="I286" s="6" t="str">
        <f>IF('[1]TCE - ANEXO IV - Preencher'!K295="","",'[1]TCE - ANEXO IV - Preencher'!K295)</f>
        <v/>
      </c>
      <c r="J286" s="5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7">
        <f>'[1]TCE - ANEXO IV - Preencher'!N295</f>
        <v>0</v>
      </c>
    </row>
    <row r="287" spans="1:12" s="8" customFormat="1" ht="19.5" customHeight="1" x14ac:dyDescent="0.2">
      <c r="A287" s="3" t="str">
        <f>IFERROR(VLOOKUP(B287,'[1]DADOS (OCULTAR)'!$P$3:$R$56,3,0),"")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5">
        <f>'[1]TCE - ANEXO IV - Preencher'!J296</f>
        <v>0</v>
      </c>
      <c r="I287" s="6" t="str">
        <f>IF('[1]TCE - ANEXO IV - Preencher'!K296="","",'[1]TCE - ANEXO IV - Preencher'!K296)</f>
        <v/>
      </c>
      <c r="J287" s="5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7">
        <f>'[1]TCE - ANEXO IV - Preencher'!N296</f>
        <v>0</v>
      </c>
    </row>
    <row r="288" spans="1:12" s="8" customFormat="1" ht="19.5" customHeight="1" x14ac:dyDescent="0.2">
      <c r="A288" s="3" t="str">
        <f>IFERROR(VLOOKUP(B288,'[1]DADOS (OCULTAR)'!$P$3:$R$56,3,0),"")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5">
        <f>'[1]TCE - ANEXO IV - Preencher'!J297</f>
        <v>0</v>
      </c>
      <c r="I288" s="6" t="str">
        <f>IF('[1]TCE - ANEXO IV - Preencher'!K297="","",'[1]TCE - ANEXO IV - Preencher'!K297)</f>
        <v/>
      </c>
      <c r="J288" s="5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7">
        <f>'[1]TCE - ANEXO IV - Preencher'!N297</f>
        <v>0</v>
      </c>
    </row>
    <row r="289" spans="1:12" s="8" customFormat="1" ht="19.5" customHeight="1" x14ac:dyDescent="0.2">
      <c r="A289" s="3" t="str">
        <f>IFERROR(VLOOKUP(B289,'[1]DADOS (OCULTAR)'!$P$3:$R$56,3,0),"")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5">
        <f>'[1]TCE - ANEXO IV - Preencher'!J298</f>
        <v>0</v>
      </c>
      <c r="I289" s="6" t="str">
        <f>IF('[1]TCE - ANEXO IV - Preencher'!K298="","",'[1]TCE - ANEXO IV - Preencher'!K298)</f>
        <v/>
      </c>
      <c r="J289" s="5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7">
        <f>'[1]TCE - ANEXO IV - Preencher'!N298</f>
        <v>0</v>
      </c>
    </row>
    <row r="290" spans="1:12" s="8" customFormat="1" ht="19.5" customHeight="1" x14ac:dyDescent="0.2">
      <c r="A290" s="3" t="str">
        <f>IFERROR(VLOOKUP(B290,'[1]DADOS (OCULTAR)'!$P$3:$R$56,3,0),"")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5">
        <f>'[1]TCE - ANEXO IV - Preencher'!J299</f>
        <v>0</v>
      </c>
      <c r="I290" s="6" t="str">
        <f>IF('[1]TCE - ANEXO IV - Preencher'!K299="","",'[1]TCE - ANEXO IV - Preencher'!K299)</f>
        <v/>
      </c>
      <c r="J290" s="5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7">
        <f>'[1]TCE - ANEXO IV - Preencher'!N299</f>
        <v>0</v>
      </c>
    </row>
    <row r="291" spans="1:12" s="8" customFormat="1" ht="19.5" customHeight="1" x14ac:dyDescent="0.2">
      <c r="A291" s="3" t="str">
        <f>IFERROR(VLOOKUP(B291,'[1]DADOS (OCULTAR)'!$P$3:$R$56,3,0),"")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5">
        <f>'[1]TCE - ANEXO IV - Preencher'!J300</f>
        <v>0</v>
      </c>
      <c r="I291" s="6" t="str">
        <f>IF('[1]TCE - ANEXO IV - Preencher'!K300="","",'[1]TCE - ANEXO IV - Preencher'!K300)</f>
        <v/>
      </c>
      <c r="J291" s="5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7">
        <f>'[1]TCE - ANEXO IV - Preencher'!N300</f>
        <v>0</v>
      </c>
    </row>
    <row r="292" spans="1:12" s="8" customFormat="1" ht="19.5" customHeight="1" x14ac:dyDescent="0.2">
      <c r="A292" s="3" t="str">
        <f>IFERROR(VLOOKUP(B292,'[1]DADOS (OCULTAR)'!$P$3:$R$56,3,0),"")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5">
        <f>'[1]TCE - ANEXO IV - Preencher'!J301</f>
        <v>0</v>
      </c>
      <c r="I292" s="6" t="str">
        <f>IF('[1]TCE - ANEXO IV - Preencher'!K301="","",'[1]TCE - ANEXO IV - Preencher'!K301)</f>
        <v/>
      </c>
      <c r="J292" s="5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7">
        <f>'[1]TCE - ANEXO IV - Preencher'!N301</f>
        <v>0</v>
      </c>
    </row>
    <row r="293" spans="1:12" s="8" customFormat="1" ht="19.5" customHeight="1" x14ac:dyDescent="0.2">
      <c r="A293" s="3" t="str">
        <f>IFERROR(VLOOKUP(B293,'[1]DADOS (OCULTAR)'!$P$3:$R$56,3,0),"")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5">
        <f>'[1]TCE - ANEXO IV - Preencher'!J302</f>
        <v>0</v>
      </c>
      <c r="I293" s="6" t="str">
        <f>IF('[1]TCE - ANEXO IV - Preencher'!K302="","",'[1]TCE - ANEXO IV - Preencher'!K302)</f>
        <v/>
      </c>
      <c r="J293" s="5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7">
        <f>'[1]TCE - ANEXO IV - Preencher'!N302</f>
        <v>0</v>
      </c>
    </row>
    <row r="294" spans="1:12" s="8" customFormat="1" ht="19.5" customHeight="1" x14ac:dyDescent="0.2">
      <c r="A294" s="3" t="str">
        <f>IFERROR(VLOOKUP(B294,'[1]DADOS (OCULTAR)'!$P$3:$R$56,3,0),"")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5">
        <f>'[1]TCE - ANEXO IV - Preencher'!J303</f>
        <v>0</v>
      </c>
      <c r="I294" s="6" t="str">
        <f>IF('[1]TCE - ANEXO IV - Preencher'!K303="","",'[1]TCE - ANEXO IV - Preencher'!K303)</f>
        <v/>
      </c>
      <c r="J294" s="5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7">
        <f>'[1]TCE - ANEXO IV - Preencher'!N303</f>
        <v>0</v>
      </c>
    </row>
    <row r="295" spans="1:12" s="8" customFormat="1" ht="19.5" customHeight="1" x14ac:dyDescent="0.2">
      <c r="A295" s="3" t="str">
        <f>IFERROR(VLOOKUP(B295,'[1]DADOS (OCULTAR)'!$P$3:$R$56,3,0),"")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5">
        <f>'[1]TCE - ANEXO IV - Preencher'!J304</f>
        <v>0</v>
      </c>
      <c r="I295" s="6" t="str">
        <f>IF('[1]TCE - ANEXO IV - Preencher'!K304="","",'[1]TCE - ANEXO IV - Preencher'!K304)</f>
        <v/>
      </c>
      <c r="J295" s="5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7">
        <f>'[1]TCE - ANEXO IV - Preencher'!N304</f>
        <v>0</v>
      </c>
    </row>
    <row r="296" spans="1:12" s="8" customFormat="1" ht="19.5" customHeight="1" x14ac:dyDescent="0.2">
      <c r="A296" s="3" t="str">
        <f>IFERROR(VLOOKUP(B296,'[1]DADOS (OCULTAR)'!$P$3:$R$56,3,0),"")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5">
        <f>'[1]TCE - ANEXO IV - Preencher'!J305</f>
        <v>0</v>
      </c>
      <c r="I296" s="6" t="str">
        <f>IF('[1]TCE - ANEXO IV - Preencher'!K305="","",'[1]TCE - ANEXO IV - Preencher'!K305)</f>
        <v/>
      </c>
      <c r="J296" s="5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7">
        <f>'[1]TCE - ANEXO IV - Preencher'!N305</f>
        <v>0</v>
      </c>
    </row>
    <row r="297" spans="1:12" s="8" customFormat="1" ht="19.5" customHeight="1" x14ac:dyDescent="0.2">
      <c r="A297" s="3" t="str">
        <f>IFERROR(VLOOKUP(B297,'[1]DADOS (OCULTAR)'!$P$3:$R$56,3,0),"")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5">
        <f>'[1]TCE - ANEXO IV - Preencher'!J306</f>
        <v>0</v>
      </c>
      <c r="I297" s="6" t="str">
        <f>IF('[1]TCE - ANEXO IV - Preencher'!K306="","",'[1]TCE - ANEXO IV - Preencher'!K306)</f>
        <v/>
      </c>
      <c r="J297" s="5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7">
        <f>'[1]TCE - ANEXO IV - Preencher'!N306</f>
        <v>0</v>
      </c>
    </row>
    <row r="298" spans="1:12" s="8" customFormat="1" ht="19.5" customHeight="1" x14ac:dyDescent="0.2">
      <c r="A298" s="3" t="str">
        <f>IFERROR(VLOOKUP(B298,'[1]DADOS (OCULTAR)'!$P$3:$R$56,3,0),"")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5">
        <f>'[1]TCE - ANEXO IV - Preencher'!J307</f>
        <v>0</v>
      </c>
      <c r="I298" s="6" t="str">
        <f>IF('[1]TCE - ANEXO IV - Preencher'!K307="","",'[1]TCE - ANEXO IV - Preencher'!K307)</f>
        <v/>
      </c>
      <c r="J298" s="5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7">
        <f>'[1]TCE - ANEXO IV - Preencher'!N307</f>
        <v>0</v>
      </c>
    </row>
    <row r="299" spans="1:12" s="8" customFormat="1" ht="19.5" customHeight="1" x14ac:dyDescent="0.2">
      <c r="A299" s="3" t="str">
        <f>IFERROR(VLOOKUP(B299,'[1]DADOS (OCULTAR)'!$P$3:$R$56,3,0),"")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5">
        <f>'[1]TCE - ANEXO IV - Preencher'!J308</f>
        <v>0</v>
      </c>
      <c r="I299" s="6" t="str">
        <f>IF('[1]TCE - ANEXO IV - Preencher'!K308="","",'[1]TCE - ANEXO IV - Preencher'!K308)</f>
        <v/>
      </c>
      <c r="J299" s="5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7">
        <f>'[1]TCE - ANEXO IV - Preencher'!N308</f>
        <v>0</v>
      </c>
    </row>
    <row r="300" spans="1:12" s="8" customFormat="1" ht="19.5" customHeight="1" x14ac:dyDescent="0.2">
      <c r="A300" s="3" t="str">
        <f>IFERROR(VLOOKUP(B300,'[1]DADOS (OCULTAR)'!$P$3:$R$56,3,0),"")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5">
        <f>'[1]TCE - ANEXO IV - Preencher'!J309</f>
        <v>0</v>
      </c>
      <c r="I300" s="6" t="str">
        <f>IF('[1]TCE - ANEXO IV - Preencher'!K309="","",'[1]TCE - ANEXO IV - Preencher'!K309)</f>
        <v/>
      </c>
      <c r="J300" s="5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7">
        <f>'[1]TCE - ANEXO IV - Preencher'!N309</f>
        <v>0</v>
      </c>
    </row>
    <row r="301" spans="1:12" s="8" customFormat="1" ht="19.5" customHeight="1" x14ac:dyDescent="0.2">
      <c r="A301" s="3" t="str">
        <f>IFERROR(VLOOKUP(B301,'[1]DADOS (OCULTAR)'!$P$3:$R$56,3,0),"")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5">
        <f>'[1]TCE - ANEXO IV - Preencher'!J310</f>
        <v>0</v>
      </c>
      <c r="I301" s="6" t="str">
        <f>IF('[1]TCE - ANEXO IV - Preencher'!K310="","",'[1]TCE - ANEXO IV - Preencher'!K310)</f>
        <v/>
      </c>
      <c r="J301" s="5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7">
        <f>'[1]TCE - ANEXO IV - Preencher'!N310</f>
        <v>0</v>
      </c>
    </row>
    <row r="302" spans="1:12" s="8" customFormat="1" ht="19.5" customHeight="1" x14ac:dyDescent="0.2">
      <c r="A302" s="3" t="str">
        <f>IFERROR(VLOOKUP(B302,'[1]DADOS (OCULTAR)'!$P$3:$R$56,3,0),"")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5">
        <f>'[1]TCE - ANEXO IV - Preencher'!J311</f>
        <v>0</v>
      </c>
      <c r="I302" s="6" t="str">
        <f>IF('[1]TCE - ANEXO IV - Preencher'!K311="","",'[1]TCE - ANEXO IV - Preencher'!K311)</f>
        <v/>
      </c>
      <c r="J302" s="5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7">
        <f>'[1]TCE - ANEXO IV - Preencher'!N311</f>
        <v>0</v>
      </c>
    </row>
    <row r="303" spans="1:12" s="8" customFormat="1" ht="19.5" customHeight="1" x14ac:dyDescent="0.2">
      <c r="A303" s="3" t="str">
        <f>IFERROR(VLOOKUP(B303,'[1]DADOS (OCULTAR)'!$P$3:$R$56,3,0),"")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5">
        <f>'[1]TCE - ANEXO IV - Preencher'!J312</f>
        <v>0</v>
      </c>
      <c r="I303" s="6" t="str">
        <f>IF('[1]TCE - ANEXO IV - Preencher'!K312="","",'[1]TCE - ANEXO IV - Preencher'!K312)</f>
        <v/>
      </c>
      <c r="J303" s="5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7">
        <f>'[1]TCE - ANEXO IV - Preencher'!N312</f>
        <v>0</v>
      </c>
    </row>
    <row r="304" spans="1:12" s="8" customFormat="1" ht="19.5" customHeight="1" x14ac:dyDescent="0.2">
      <c r="A304" s="3" t="str">
        <f>IFERROR(VLOOKUP(B304,'[1]DADOS (OCULTAR)'!$P$3:$R$56,3,0),"")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5">
        <f>'[1]TCE - ANEXO IV - Preencher'!J313</f>
        <v>0</v>
      </c>
      <c r="I304" s="6" t="str">
        <f>IF('[1]TCE - ANEXO IV - Preencher'!K313="","",'[1]TCE - ANEXO IV - Preencher'!K313)</f>
        <v/>
      </c>
      <c r="J304" s="5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7">
        <f>'[1]TCE - ANEXO IV - Preencher'!N313</f>
        <v>0</v>
      </c>
    </row>
    <row r="305" spans="1:12" s="8" customFormat="1" ht="19.5" customHeight="1" x14ac:dyDescent="0.2">
      <c r="A305" s="3" t="str">
        <f>IFERROR(VLOOKUP(B305,'[1]DADOS (OCULTAR)'!$P$3:$R$56,3,0),"")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5">
        <f>'[1]TCE - ANEXO IV - Preencher'!J314</f>
        <v>0</v>
      </c>
      <c r="I305" s="6" t="str">
        <f>IF('[1]TCE - ANEXO IV - Preencher'!K314="","",'[1]TCE - ANEXO IV - Preencher'!K314)</f>
        <v/>
      </c>
      <c r="J305" s="5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7">
        <f>'[1]TCE - ANEXO IV - Preencher'!N314</f>
        <v>0</v>
      </c>
    </row>
    <row r="306" spans="1:12" s="8" customFormat="1" ht="19.5" customHeight="1" x14ac:dyDescent="0.2">
      <c r="A306" s="3" t="str">
        <f>IFERROR(VLOOKUP(B306,'[1]DADOS (OCULTAR)'!$P$3:$R$56,3,0),"")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5">
        <f>'[1]TCE - ANEXO IV - Preencher'!J315</f>
        <v>0</v>
      </c>
      <c r="I306" s="6" t="str">
        <f>IF('[1]TCE - ANEXO IV - Preencher'!K315="","",'[1]TCE - ANEXO IV - Preencher'!K315)</f>
        <v/>
      </c>
      <c r="J306" s="5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7">
        <f>'[1]TCE - ANEXO IV - Preencher'!N315</f>
        <v>0</v>
      </c>
    </row>
    <row r="307" spans="1:12" s="8" customFormat="1" ht="19.5" customHeight="1" x14ac:dyDescent="0.2">
      <c r="A307" s="3" t="str">
        <f>IFERROR(VLOOKUP(B307,'[1]DADOS (OCULTAR)'!$P$3:$R$56,3,0),"")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5">
        <f>'[1]TCE - ANEXO IV - Preencher'!J316</f>
        <v>0</v>
      </c>
      <c r="I307" s="6" t="str">
        <f>IF('[1]TCE - ANEXO IV - Preencher'!K316="","",'[1]TCE - ANEXO IV - Preencher'!K316)</f>
        <v/>
      </c>
      <c r="J307" s="5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7">
        <f>'[1]TCE - ANEXO IV - Preencher'!N316</f>
        <v>0</v>
      </c>
    </row>
    <row r="308" spans="1:12" s="8" customFormat="1" ht="19.5" customHeight="1" x14ac:dyDescent="0.2">
      <c r="A308" s="3" t="str">
        <f>IFERROR(VLOOKUP(B308,'[1]DADOS (OCULTAR)'!$P$3:$R$56,3,0),"")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5">
        <f>'[1]TCE - ANEXO IV - Preencher'!J317</f>
        <v>0</v>
      </c>
      <c r="I308" s="6" t="str">
        <f>IF('[1]TCE - ANEXO IV - Preencher'!K317="","",'[1]TCE - ANEXO IV - Preencher'!K317)</f>
        <v/>
      </c>
      <c r="J308" s="5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7">
        <f>'[1]TCE - ANEXO IV - Preencher'!N317</f>
        <v>0</v>
      </c>
    </row>
    <row r="309" spans="1:12" s="8" customFormat="1" ht="19.5" customHeight="1" x14ac:dyDescent="0.2">
      <c r="A309" s="3" t="str">
        <f>IFERROR(VLOOKUP(B309,'[1]DADOS (OCULTAR)'!$P$3:$R$56,3,0),"")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5">
        <f>'[1]TCE - ANEXO IV - Preencher'!J318</f>
        <v>0</v>
      </c>
      <c r="I309" s="6" t="str">
        <f>IF('[1]TCE - ANEXO IV - Preencher'!K318="","",'[1]TCE - ANEXO IV - Preencher'!K318)</f>
        <v/>
      </c>
      <c r="J309" s="5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7">
        <f>'[1]TCE - ANEXO IV - Preencher'!N318</f>
        <v>0</v>
      </c>
    </row>
    <row r="310" spans="1:12" s="8" customFormat="1" ht="19.5" customHeight="1" x14ac:dyDescent="0.2">
      <c r="A310" s="3" t="str">
        <f>IFERROR(VLOOKUP(B310,'[1]DADOS (OCULTAR)'!$P$3:$R$56,3,0),"")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5">
        <f>'[1]TCE - ANEXO IV - Preencher'!J319</f>
        <v>0</v>
      </c>
      <c r="I310" s="6" t="str">
        <f>IF('[1]TCE - ANEXO IV - Preencher'!K319="","",'[1]TCE - ANEXO IV - Preencher'!K319)</f>
        <v/>
      </c>
      <c r="J310" s="5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7">
        <f>'[1]TCE - ANEXO IV - Preencher'!N319</f>
        <v>0</v>
      </c>
    </row>
    <row r="311" spans="1:12" s="8" customFormat="1" ht="19.5" customHeight="1" x14ac:dyDescent="0.2">
      <c r="A311" s="3" t="str">
        <f>IFERROR(VLOOKUP(B311,'[1]DADOS (OCULTAR)'!$P$3:$R$56,3,0),"")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5">
        <f>'[1]TCE - ANEXO IV - Preencher'!J320</f>
        <v>0</v>
      </c>
      <c r="I311" s="6" t="str">
        <f>IF('[1]TCE - ANEXO IV - Preencher'!K320="","",'[1]TCE - ANEXO IV - Preencher'!K320)</f>
        <v/>
      </c>
      <c r="J311" s="5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7">
        <f>'[1]TCE - ANEXO IV - Preencher'!N320</f>
        <v>0</v>
      </c>
    </row>
    <row r="312" spans="1:12" s="8" customFormat="1" ht="19.5" customHeight="1" x14ac:dyDescent="0.2">
      <c r="A312" s="3" t="str">
        <f>IFERROR(VLOOKUP(B312,'[1]DADOS (OCULTAR)'!$P$3:$R$56,3,0),"")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5">
        <f>'[1]TCE - ANEXO IV - Preencher'!J321</f>
        <v>0</v>
      </c>
      <c r="I312" s="6" t="str">
        <f>IF('[1]TCE - ANEXO IV - Preencher'!K321="","",'[1]TCE - ANEXO IV - Preencher'!K321)</f>
        <v/>
      </c>
      <c r="J312" s="5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7">
        <f>'[1]TCE - ANEXO IV - Preencher'!N321</f>
        <v>0</v>
      </c>
    </row>
    <row r="313" spans="1:12" s="8" customFormat="1" ht="19.5" customHeight="1" x14ac:dyDescent="0.2">
      <c r="A313" s="3" t="str">
        <f>IFERROR(VLOOKUP(B313,'[1]DADOS (OCULTAR)'!$P$3:$R$56,3,0),"")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5">
        <f>'[1]TCE - ANEXO IV - Preencher'!J322</f>
        <v>0</v>
      </c>
      <c r="I313" s="6" t="str">
        <f>IF('[1]TCE - ANEXO IV - Preencher'!K322="","",'[1]TCE - ANEXO IV - Preencher'!K322)</f>
        <v/>
      </c>
      <c r="J313" s="5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7">
        <f>'[1]TCE - ANEXO IV - Preencher'!N322</f>
        <v>0</v>
      </c>
    </row>
    <row r="314" spans="1:12" s="8" customFormat="1" ht="19.5" customHeight="1" x14ac:dyDescent="0.2">
      <c r="A314" s="3" t="str">
        <f>IFERROR(VLOOKUP(B314,'[1]DADOS (OCULTAR)'!$P$3:$R$56,3,0),"")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5">
        <f>'[1]TCE - ANEXO IV - Preencher'!J323</f>
        <v>0</v>
      </c>
      <c r="I314" s="6" t="str">
        <f>IF('[1]TCE - ANEXO IV - Preencher'!K323="","",'[1]TCE - ANEXO IV - Preencher'!K323)</f>
        <v/>
      </c>
      <c r="J314" s="5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7">
        <f>'[1]TCE - ANEXO IV - Preencher'!N323</f>
        <v>0</v>
      </c>
    </row>
    <row r="315" spans="1:12" s="8" customFormat="1" ht="19.5" customHeight="1" x14ac:dyDescent="0.2">
      <c r="A315" s="3" t="str">
        <f>IFERROR(VLOOKUP(B315,'[1]DADOS (OCULTAR)'!$P$3:$R$56,3,0),"")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5">
        <f>'[1]TCE - ANEXO IV - Preencher'!J324</f>
        <v>0</v>
      </c>
      <c r="I315" s="6" t="str">
        <f>IF('[1]TCE - ANEXO IV - Preencher'!K324="","",'[1]TCE - ANEXO IV - Preencher'!K324)</f>
        <v/>
      </c>
      <c r="J315" s="5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7">
        <f>'[1]TCE - ANEXO IV - Preencher'!N324</f>
        <v>0</v>
      </c>
    </row>
    <row r="316" spans="1:12" s="8" customFormat="1" ht="19.5" customHeight="1" x14ac:dyDescent="0.2">
      <c r="A316" s="3" t="str">
        <f>IFERROR(VLOOKUP(B316,'[1]DADOS (OCULTAR)'!$P$3:$R$56,3,0),"")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5">
        <f>'[1]TCE - ANEXO IV - Preencher'!J325</f>
        <v>0</v>
      </c>
      <c r="I316" s="6" t="str">
        <f>IF('[1]TCE - ANEXO IV - Preencher'!K325="","",'[1]TCE - ANEXO IV - Preencher'!K325)</f>
        <v/>
      </c>
      <c r="J316" s="5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7">
        <f>'[1]TCE - ANEXO IV - Preencher'!N325</f>
        <v>0</v>
      </c>
    </row>
    <row r="317" spans="1:12" s="8" customFormat="1" ht="19.5" customHeight="1" x14ac:dyDescent="0.2">
      <c r="A317" s="3" t="str">
        <f>IFERROR(VLOOKUP(B317,'[1]DADOS (OCULTAR)'!$P$3:$R$56,3,0),"")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5">
        <f>'[1]TCE - ANEXO IV - Preencher'!J326</f>
        <v>0</v>
      </c>
      <c r="I317" s="6" t="str">
        <f>IF('[1]TCE - ANEXO IV - Preencher'!K326="","",'[1]TCE - ANEXO IV - Preencher'!K326)</f>
        <v/>
      </c>
      <c r="J317" s="5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7">
        <f>'[1]TCE - ANEXO IV - Preencher'!N326</f>
        <v>0</v>
      </c>
    </row>
    <row r="318" spans="1:12" s="8" customFormat="1" ht="19.5" customHeight="1" x14ac:dyDescent="0.2">
      <c r="A318" s="3" t="str">
        <f>IFERROR(VLOOKUP(B318,'[1]DADOS (OCULTAR)'!$P$3:$R$56,3,0),"")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5">
        <f>'[1]TCE - ANEXO IV - Preencher'!J327</f>
        <v>0</v>
      </c>
      <c r="I318" s="6" t="str">
        <f>IF('[1]TCE - ANEXO IV - Preencher'!K327="","",'[1]TCE - ANEXO IV - Preencher'!K327)</f>
        <v/>
      </c>
      <c r="J318" s="5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7">
        <f>'[1]TCE - ANEXO IV - Preencher'!N327</f>
        <v>0</v>
      </c>
    </row>
    <row r="319" spans="1:12" s="8" customFormat="1" ht="19.5" customHeight="1" x14ac:dyDescent="0.2">
      <c r="A319" s="3" t="str">
        <f>IFERROR(VLOOKUP(B319,'[1]DADOS (OCULTAR)'!$P$3:$R$56,3,0),"")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5">
        <f>'[1]TCE - ANEXO IV - Preencher'!J328</f>
        <v>0</v>
      </c>
      <c r="I319" s="6" t="str">
        <f>IF('[1]TCE - ANEXO IV - Preencher'!K328="","",'[1]TCE - ANEXO IV - Preencher'!K328)</f>
        <v/>
      </c>
      <c r="J319" s="5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7">
        <f>'[1]TCE - ANEXO IV - Preencher'!N328</f>
        <v>0</v>
      </c>
    </row>
    <row r="320" spans="1:12" s="8" customFormat="1" ht="19.5" customHeight="1" x14ac:dyDescent="0.2">
      <c r="A320" s="3" t="str">
        <f>IFERROR(VLOOKUP(B320,'[1]DADOS (OCULTAR)'!$P$3:$R$56,3,0),"")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>
        <f>'[1]TCE - ANEXO IV - Preencher'!G329</f>
        <v>0</v>
      </c>
      <c r="F320" s="5">
        <f>'[1]TCE - ANEXO IV - Preencher'!H329</f>
        <v>0</v>
      </c>
      <c r="G320" s="5">
        <f>'[1]TCE - ANEXO IV - Preencher'!I329</f>
        <v>0</v>
      </c>
      <c r="H320" s="5">
        <f>'[1]TCE - ANEXO IV - Preencher'!J329</f>
        <v>0</v>
      </c>
      <c r="I320" s="6" t="str">
        <f>IF('[1]TCE - ANEXO IV - Preencher'!K329="","",'[1]TCE - ANEXO IV - Preencher'!K329)</f>
        <v/>
      </c>
      <c r="J320" s="5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7">
        <f>'[1]TCE - ANEXO IV - Preencher'!N329</f>
        <v>0</v>
      </c>
    </row>
    <row r="321" spans="1:12" s="8" customFormat="1" ht="19.5" customHeight="1" x14ac:dyDescent="0.2">
      <c r="A321" s="3" t="str">
        <f>IFERROR(VLOOKUP(B321,'[1]DADOS (OCULTAR)'!$P$3:$R$56,3,0),"")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>
        <f>'[1]TCE - ANEXO IV - Preencher'!G330</f>
        <v>0</v>
      </c>
      <c r="F321" s="5">
        <f>'[1]TCE - ANEXO IV - Preencher'!H330</f>
        <v>0</v>
      </c>
      <c r="G321" s="5">
        <f>'[1]TCE - ANEXO IV - Preencher'!I330</f>
        <v>0</v>
      </c>
      <c r="H321" s="5">
        <f>'[1]TCE - ANEXO IV - Preencher'!J330</f>
        <v>0</v>
      </c>
      <c r="I321" s="6" t="str">
        <f>IF('[1]TCE - ANEXO IV - Preencher'!K330="","",'[1]TCE - ANEXO IV - Preencher'!K330)</f>
        <v/>
      </c>
      <c r="J321" s="5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7">
        <f>'[1]TCE - ANEXO IV - Preencher'!N330</f>
        <v>0</v>
      </c>
    </row>
    <row r="322" spans="1:12" s="8" customFormat="1" ht="19.5" customHeight="1" x14ac:dyDescent="0.2">
      <c r="A322" s="3" t="str">
        <f>IFERROR(VLOOKUP(B322,'[1]DADOS (OCULTAR)'!$P$3:$R$56,3,0),"")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5">
        <f>'[1]TCE - ANEXO IV - Preencher'!J331</f>
        <v>0</v>
      </c>
      <c r="I322" s="6" t="str">
        <f>IF('[1]TCE - ANEXO IV - Preencher'!K331="","",'[1]TCE - ANEXO IV - Preencher'!K331)</f>
        <v/>
      </c>
      <c r="J322" s="5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7">
        <f>'[1]TCE - ANEXO IV - Preencher'!N331</f>
        <v>0</v>
      </c>
    </row>
    <row r="323" spans="1:12" s="8" customFormat="1" ht="19.5" customHeight="1" x14ac:dyDescent="0.2">
      <c r="A323" s="3" t="str">
        <f>IFERROR(VLOOKUP(B323,'[1]DADOS (OCULTAR)'!$P$3:$R$56,3,0),"")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5">
        <f>'[1]TCE - ANEXO IV - Preencher'!J332</f>
        <v>0</v>
      </c>
      <c r="I323" s="6" t="str">
        <f>IF('[1]TCE - ANEXO IV - Preencher'!K332="","",'[1]TCE - ANEXO IV - Preencher'!K332)</f>
        <v/>
      </c>
      <c r="J323" s="5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7">
        <f>'[1]TCE - ANEXO IV - Preencher'!N332</f>
        <v>0</v>
      </c>
    </row>
    <row r="324" spans="1:12" s="8" customFormat="1" ht="19.5" customHeight="1" x14ac:dyDescent="0.2">
      <c r="A324" s="3" t="str">
        <f>IFERROR(VLOOKUP(B324,'[1]DADOS (OCULTAR)'!$P$3:$R$56,3,0),"")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5">
        <f>'[1]TCE - ANEXO IV - Preencher'!J333</f>
        <v>0</v>
      </c>
      <c r="I324" s="6" t="str">
        <f>IF('[1]TCE - ANEXO IV - Preencher'!K333="","",'[1]TCE - ANEXO IV - Preencher'!K333)</f>
        <v/>
      </c>
      <c r="J324" s="5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7">
        <f>'[1]TCE - ANEXO IV - Preencher'!N333</f>
        <v>0</v>
      </c>
    </row>
    <row r="325" spans="1:12" s="8" customFormat="1" ht="19.5" customHeight="1" x14ac:dyDescent="0.2">
      <c r="A325" s="3" t="str">
        <f>IFERROR(VLOOKUP(B325,'[1]DADOS (OCULTAR)'!$P$3:$R$56,3,0),"")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5">
        <f>'[1]TCE - ANEXO IV - Preencher'!J334</f>
        <v>0</v>
      </c>
      <c r="I325" s="6" t="str">
        <f>IF('[1]TCE - ANEXO IV - Preencher'!K334="","",'[1]TCE - ANEXO IV - Preencher'!K334)</f>
        <v/>
      </c>
      <c r="J325" s="5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7">
        <f>'[1]TCE - ANEXO IV - Preencher'!N334</f>
        <v>0</v>
      </c>
    </row>
    <row r="326" spans="1:12" s="8" customFormat="1" ht="19.5" customHeight="1" x14ac:dyDescent="0.2">
      <c r="A326" s="3" t="str">
        <f>IFERROR(VLOOKUP(B326,'[1]DADOS (OCULTAR)'!$P$3:$R$56,3,0),"")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5">
        <f>'[1]TCE - ANEXO IV - Preencher'!J335</f>
        <v>0</v>
      </c>
      <c r="I326" s="6" t="str">
        <f>IF('[1]TCE - ANEXO IV - Preencher'!K335="","",'[1]TCE - ANEXO IV - Preencher'!K335)</f>
        <v/>
      </c>
      <c r="J326" s="5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7">
        <f>'[1]TCE - ANEXO IV - Preencher'!N335</f>
        <v>0</v>
      </c>
    </row>
    <row r="327" spans="1:12" s="8" customFormat="1" ht="19.5" customHeight="1" x14ac:dyDescent="0.2">
      <c r="A327" s="3" t="str">
        <f>IFERROR(VLOOKUP(B327,'[1]DADOS (OCULTAR)'!$P$3:$R$56,3,0),"")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5">
        <f>'[1]TCE - ANEXO IV - Preencher'!J336</f>
        <v>0</v>
      </c>
      <c r="I327" s="6" t="str">
        <f>IF('[1]TCE - ANEXO IV - Preencher'!K336="","",'[1]TCE - ANEXO IV - Preencher'!K336)</f>
        <v/>
      </c>
      <c r="J327" s="5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7">
        <f>'[1]TCE - ANEXO IV - Preencher'!N336</f>
        <v>0</v>
      </c>
    </row>
    <row r="328" spans="1:12" s="8" customFormat="1" ht="19.5" customHeight="1" x14ac:dyDescent="0.2">
      <c r="A328" s="3" t="str">
        <f>IFERROR(VLOOKUP(B328,'[1]DADOS (OCULTAR)'!$P$3:$R$56,3,0),"")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5">
        <f>'[1]TCE - ANEXO IV - Preencher'!J337</f>
        <v>0</v>
      </c>
      <c r="I328" s="6" t="str">
        <f>IF('[1]TCE - ANEXO IV - Preencher'!K337="","",'[1]TCE - ANEXO IV - Preencher'!K337)</f>
        <v/>
      </c>
      <c r="J328" s="5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7">
        <f>'[1]TCE - ANEXO IV - Preencher'!N337</f>
        <v>0</v>
      </c>
    </row>
    <row r="329" spans="1:12" s="8" customFormat="1" ht="19.5" customHeight="1" x14ac:dyDescent="0.2">
      <c r="A329" s="3" t="str">
        <f>IFERROR(VLOOKUP(B329,'[1]DADOS (OCULTAR)'!$P$3:$R$56,3,0),"")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5">
        <f>'[1]TCE - ANEXO IV - Preencher'!J338</f>
        <v>0</v>
      </c>
      <c r="I329" s="6" t="str">
        <f>IF('[1]TCE - ANEXO IV - Preencher'!K338="","",'[1]TCE - ANEXO IV - Preencher'!K338)</f>
        <v/>
      </c>
      <c r="J329" s="5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7">
        <f>'[1]TCE - ANEXO IV - Preencher'!N338</f>
        <v>0</v>
      </c>
    </row>
    <row r="330" spans="1:12" s="8" customFormat="1" ht="19.5" customHeight="1" x14ac:dyDescent="0.2">
      <c r="A330" s="3" t="str">
        <f>IFERROR(VLOOKUP(B330,'[1]DADOS (OCULTAR)'!$P$3:$R$56,3,0),"")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5">
        <f>'[1]TCE - ANEXO IV - Preencher'!J339</f>
        <v>0</v>
      </c>
      <c r="I330" s="6" t="str">
        <f>IF('[1]TCE - ANEXO IV - Preencher'!K339="","",'[1]TCE - ANEXO IV - Preencher'!K339)</f>
        <v/>
      </c>
      <c r="J330" s="5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7">
        <f>'[1]TCE - ANEXO IV - Preencher'!N339</f>
        <v>0</v>
      </c>
    </row>
    <row r="331" spans="1:12" s="8" customFormat="1" ht="19.5" customHeight="1" x14ac:dyDescent="0.2">
      <c r="A331" s="3" t="str">
        <f>IFERROR(VLOOKUP(B331,'[1]DADOS (OCULTAR)'!$P$3:$R$56,3,0),"")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5">
        <f>'[1]TCE - ANEXO IV - Preencher'!J340</f>
        <v>0</v>
      </c>
      <c r="I331" s="6" t="str">
        <f>IF('[1]TCE - ANEXO IV - Preencher'!K340="","",'[1]TCE - ANEXO IV - Preencher'!K340)</f>
        <v/>
      </c>
      <c r="J331" s="5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7">
        <f>'[1]TCE - ANEXO IV - Preencher'!N340</f>
        <v>0</v>
      </c>
    </row>
    <row r="332" spans="1:12" s="8" customFormat="1" ht="19.5" customHeight="1" x14ac:dyDescent="0.2">
      <c r="A332" s="3" t="str">
        <f>IFERROR(VLOOKUP(B332,'[1]DADOS (OCULTAR)'!$P$3:$R$56,3,0),"")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5">
        <f>'[1]TCE - ANEXO IV - Preencher'!J341</f>
        <v>0</v>
      </c>
      <c r="I332" s="6" t="str">
        <f>IF('[1]TCE - ANEXO IV - Preencher'!K341="","",'[1]TCE - ANEXO IV - Preencher'!K341)</f>
        <v/>
      </c>
      <c r="J332" s="5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7">
        <f>'[1]TCE - ANEXO IV - Preencher'!N341</f>
        <v>0</v>
      </c>
    </row>
    <row r="333" spans="1:12" s="8" customFormat="1" ht="19.5" customHeight="1" x14ac:dyDescent="0.2">
      <c r="A333" s="3" t="str">
        <f>IFERROR(VLOOKUP(B333,'[1]DADOS (OCULTAR)'!$P$3:$R$56,3,0),"")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5">
        <f>'[1]TCE - ANEXO IV - Preencher'!J342</f>
        <v>0</v>
      </c>
      <c r="I333" s="6" t="str">
        <f>IF('[1]TCE - ANEXO IV - Preencher'!K342="","",'[1]TCE - ANEXO IV - Preencher'!K342)</f>
        <v/>
      </c>
      <c r="J333" s="5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7">
        <f>'[1]TCE - ANEXO IV - Preencher'!N342</f>
        <v>0</v>
      </c>
    </row>
    <row r="334" spans="1:12" s="8" customFormat="1" ht="19.5" customHeight="1" x14ac:dyDescent="0.2">
      <c r="A334" s="3" t="str">
        <f>IFERROR(VLOOKUP(B334,'[1]DADOS (OCULTAR)'!$P$3:$R$56,3,0),"")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5">
        <f>'[1]TCE - ANEXO IV - Preencher'!J343</f>
        <v>0</v>
      </c>
      <c r="I334" s="6" t="str">
        <f>IF('[1]TCE - ANEXO IV - Preencher'!K343="","",'[1]TCE - ANEXO IV - Preencher'!K343)</f>
        <v/>
      </c>
      <c r="J334" s="5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7">
        <f>'[1]TCE - ANEXO IV - Preencher'!N343</f>
        <v>0</v>
      </c>
    </row>
    <row r="335" spans="1:12" s="8" customFormat="1" ht="19.5" customHeight="1" x14ac:dyDescent="0.2">
      <c r="A335" s="3" t="str">
        <f>IFERROR(VLOOKUP(B335,'[1]DADOS (OCULTAR)'!$P$3:$R$56,3,0),"")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5">
        <f>'[1]TCE - ANEXO IV - Preencher'!J344</f>
        <v>0</v>
      </c>
      <c r="I335" s="6" t="str">
        <f>IF('[1]TCE - ANEXO IV - Preencher'!K344="","",'[1]TCE - ANEXO IV - Preencher'!K344)</f>
        <v/>
      </c>
      <c r="J335" s="5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7">
        <f>'[1]TCE - ANEXO IV - Preencher'!N344</f>
        <v>0</v>
      </c>
    </row>
    <row r="336" spans="1:12" s="8" customFormat="1" ht="19.5" customHeight="1" x14ac:dyDescent="0.2">
      <c r="A336" s="3" t="str">
        <f>IFERROR(VLOOKUP(B336,'[1]DADOS (OCULTAR)'!$P$3:$R$56,3,0),"")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5">
        <f>'[1]TCE - ANEXO IV - Preencher'!J345</f>
        <v>0</v>
      </c>
      <c r="I336" s="6" t="str">
        <f>IF('[1]TCE - ANEXO IV - Preencher'!K345="","",'[1]TCE - ANEXO IV - Preencher'!K345)</f>
        <v/>
      </c>
      <c r="J336" s="5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7">
        <f>'[1]TCE - ANEXO IV - Preencher'!N345</f>
        <v>0</v>
      </c>
    </row>
    <row r="337" spans="1:12" s="8" customFormat="1" ht="19.5" customHeight="1" x14ac:dyDescent="0.2">
      <c r="A337" s="3" t="str">
        <f>IFERROR(VLOOKUP(B337,'[1]DADOS (OCULTAR)'!$P$3:$R$56,3,0),"")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5">
        <f>'[1]TCE - ANEXO IV - Preencher'!J346</f>
        <v>0</v>
      </c>
      <c r="I337" s="6" t="str">
        <f>IF('[1]TCE - ANEXO IV - Preencher'!K346="","",'[1]TCE - ANEXO IV - Preencher'!K346)</f>
        <v/>
      </c>
      <c r="J337" s="5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7">
        <f>'[1]TCE - ANEXO IV - Preencher'!N346</f>
        <v>0</v>
      </c>
    </row>
    <row r="338" spans="1:12" s="8" customFormat="1" ht="19.5" customHeight="1" x14ac:dyDescent="0.2">
      <c r="A338" s="3" t="str">
        <f>IFERROR(VLOOKUP(B338,'[1]DADOS (OCULTAR)'!$P$3:$R$56,3,0),"")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5">
        <f>'[1]TCE - ANEXO IV - Preencher'!J347</f>
        <v>0</v>
      </c>
      <c r="I338" s="6" t="str">
        <f>IF('[1]TCE - ANEXO IV - Preencher'!K347="","",'[1]TCE - ANEXO IV - Preencher'!K347)</f>
        <v/>
      </c>
      <c r="J338" s="5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7">
        <f>'[1]TCE - ANEXO IV - Preencher'!N347</f>
        <v>0</v>
      </c>
    </row>
    <row r="339" spans="1:12" s="8" customFormat="1" ht="19.5" customHeight="1" x14ac:dyDescent="0.2">
      <c r="A339" s="3" t="str">
        <f>IFERROR(VLOOKUP(B339,'[1]DADOS (OCULTAR)'!$P$3:$R$56,3,0),"")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5">
        <f>'[1]TCE - ANEXO IV - Preencher'!J348</f>
        <v>0</v>
      </c>
      <c r="I339" s="6" t="str">
        <f>IF('[1]TCE - ANEXO IV - Preencher'!K348="","",'[1]TCE - ANEXO IV - Preencher'!K348)</f>
        <v/>
      </c>
      <c r="J339" s="5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7">
        <f>'[1]TCE - ANEXO IV - Preencher'!N348</f>
        <v>0</v>
      </c>
    </row>
    <row r="340" spans="1:12" s="8" customFormat="1" ht="19.5" customHeight="1" x14ac:dyDescent="0.2">
      <c r="A340" s="3" t="str">
        <f>IFERROR(VLOOKUP(B340,'[1]DADOS (OCULTAR)'!$P$3:$R$56,3,0),"")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5">
        <f>'[1]TCE - ANEXO IV - Preencher'!J349</f>
        <v>0</v>
      </c>
      <c r="I340" s="6" t="str">
        <f>IF('[1]TCE - ANEXO IV - Preencher'!K349="","",'[1]TCE - ANEXO IV - Preencher'!K349)</f>
        <v/>
      </c>
      <c r="J340" s="5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7">
        <f>'[1]TCE - ANEXO IV - Preencher'!N349</f>
        <v>0</v>
      </c>
    </row>
    <row r="341" spans="1:12" s="8" customFormat="1" ht="19.5" customHeight="1" x14ac:dyDescent="0.2">
      <c r="A341" s="3" t="str">
        <f>IFERROR(VLOOKUP(B341,'[1]DADOS (OCULTAR)'!$P$3:$R$56,3,0),"")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5">
        <f>'[1]TCE - ANEXO IV - Preencher'!J350</f>
        <v>0</v>
      </c>
      <c r="I341" s="6" t="str">
        <f>IF('[1]TCE - ANEXO IV - Preencher'!K350="","",'[1]TCE - ANEXO IV - Preencher'!K350)</f>
        <v/>
      </c>
      <c r="J341" s="5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7">
        <f>'[1]TCE - ANEXO IV - Preencher'!N350</f>
        <v>0</v>
      </c>
    </row>
    <row r="342" spans="1:12" s="8" customFormat="1" ht="19.5" customHeight="1" x14ac:dyDescent="0.2">
      <c r="A342" s="3" t="str">
        <f>IFERROR(VLOOKUP(B342,'[1]DADOS (OCULTAR)'!$P$3:$R$56,3,0),"")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5">
        <f>'[1]TCE - ANEXO IV - Preencher'!J351</f>
        <v>0</v>
      </c>
      <c r="I342" s="6" t="str">
        <f>IF('[1]TCE - ANEXO IV - Preencher'!K351="","",'[1]TCE - ANEXO IV - Preencher'!K351)</f>
        <v/>
      </c>
      <c r="J342" s="5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7">
        <f>'[1]TCE - ANEXO IV - Preencher'!N351</f>
        <v>0</v>
      </c>
    </row>
    <row r="343" spans="1:12" s="8" customFormat="1" ht="19.5" customHeight="1" x14ac:dyDescent="0.2">
      <c r="A343" s="3" t="str">
        <f>IFERROR(VLOOKUP(B343,'[1]DADOS (OCULTAR)'!$P$3:$R$56,3,0),"")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5">
        <f>'[1]TCE - ANEXO IV - Preencher'!J352</f>
        <v>0</v>
      </c>
      <c r="I343" s="6" t="str">
        <f>IF('[1]TCE - ANEXO IV - Preencher'!K352="","",'[1]TCE - ANEXO IV - Preencher'!K352)</f>
        <v/>
      </c>
      <c r="J343" s="5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7">
        <f>'[1]TCE - ANEXO IV - Preencher'!N352</f>
        <v>0</v>
      </c>
    </row>
    <row r="344" spans="1:12" s="8" customFormat="1" ht="19.5" customHeight="1" x14ac:dyDescent="0.2">
      <c r="A344" s="3" t="str">
        <f>IFERROR(VLOOKUP(B344,'[1]DADOS (OCULTAR)'!$P$3:$R$56,3,0),"")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5">
        <f>'[1]TCE - ANEXO IV - Preencher'!J353</f>
        <v>0</v>
      </c>
      <c r="I344" s="6" t="str">
        <f>IF('[1]TCE - ANEXO IV - Preencher'!K353="","",'[1]TCE - ANEXO IV - Preencher'!K353)</f>
        <v/>
      </c>
      <c r="J344" s="5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7">
        <f>'[1]TCE - ANEXO IV - Preencher'!N353</f>
        <v>0</v>
      </c>
    </row>
    <row r="345" spans="1:12" s="8" customFormat="1" ht="19.5" customHeight="1" x14ac:dyDescent="0.2">
      <c r="A345" s="3" t="str">
        <f>IFERROR(VLOOKUP(B345,'[1]DADOS (OCULTAR)'!$P$3:$R$56,3,0),"")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5">
        <f>'[1]TCE - ANEXO IV - Preencher'!J354</f>
        <v>0</v>
      </c>
      <c r="I345" s="6" t="str">
        <f>IF('[1]TCE - ANEXO IV - Preencher'!K354="","",'[1]TCE - ANEXO IV - Preencher'!K354)</f>
        <v/>
      </c>
      <c r="J345" s="5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7">
        <f>'[1]TCE - ANEXO IV - Preencher'!N354</f>
        <v>0</v>
      </c>
    </row>
    <row r="346" spans="1:12" s="8" customFormat="1" ht="19.5" customHeight="1" x14ac:dyDescent="0.2">
      <c r="A346" s="3" t="str">
        <f>IFERROR(VLOOKUP(B346,'[1]DADOS (OCULTAR)'!$P$3:$R$56,3,0),"")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5">
        <f>'[1]TCE - ANEXO IV - Preencher'!J355</f>
        <v>0</v>
      </c>
      <c r="I346" s="6" t="str">
        <f>IF('[1]TCE - ANEXO IV - Preencher'!K355="","",'[1]TCE - ANEXO IV - Preencher'!K355)</f>
        <v/>
      </c>
      <c r="J346" s="5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7">
        <f>'[1]TCE - ANEXO IV - Preencher'!N355</f>
        <v>0</v>
      </c>
    </row>
    <row r="347" spans="1:12" s="8" customFormat="1" ht="19.5" customHeight="1" x14ac:dyDescent="0.2">
      <c r="A347" s="3" t="str">
        <f>IFERROR(VLOOKUP(B347,'[1]DADOS (OCULTAR)'!$P$3:$R$56,3,0),"")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5">
        <f>'[1]TCE - ANEXO IV - Preencher'!J356</f>
        <v>0</v>
      </c>
      <c r="I347" s="6" t="str">
        <f>IF('[1]TCE - ANEXO IV - Preencher'!K356="","",'[1]TCE - ANEXO IV - Preencher'!K356)</f>
        <v/>
      </c>
      <c r="J347" s="5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7">
        <f>'[1]TCE - ANEXO IV - Preencher'!N356</f>
        <v>0</v>
      </c>
    </row>
    <row r="348" spans="1:12" s="8" customFormat="1" ht="19.5" customHeight="1" x14ac:dyDescent="0.2">
      <c r="A348" s="3" t="str">
        <f>IFERROR(VLOOKUP(B348,'[1]DADOS (OCULTAR)'!$P$3:$R$56,3,0),"")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5">
        <f>'[1]TCE - ANEXO IV - Preencher'!J357</f>
        <v>0</v>
      </c>
      <c r="I348" s="6" t="str">
        <f>IF('[1]TCE - ANEXO IV - Preencher'!K357="","",'[1]TCE - ANEXO IV - Preencher'!K357)</f>
        <v/>
      </c>
      <c r="J348" s="5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7">
        <f>'[1]TCE - ANEXO IV - Preencher'!N357</f>
        <v>0</v>
      </c>
    </row>
    <row r="349" spans="1:12" s="8" customFormat="1" ht="19.5" customHeight="1" x14ac:dyDescent="0.2">
      <c r="A349" s="3" t="str">
        <f>IFERROR(VLOOKUP(B349,'[1]DADOS (OCULTAR)'!$P$3:$R$56,3,0),"")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5">
        <f>'[1]TCE - ANEXO IV - Preencher'!J358</f>
        <v>0</v>
      </c>
      <c r="I349" s="6" t="str">
        <f>IF('[1]TCE - ANEXO IV - Preencher'!K358="","",'[1]TCE - ANEXO IV - Preencher'!K358)</f>
        <v/>
      </c>
      <c r="J349" s="5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7">
        <f>'[1]TCE - ANEXO IV - Preencher'!N358</f>
        <v>0</v>
      </c>
    </row>
    <row r="350" spans="1:12" s="8" customFormat="1" ht="19.5" customHeight="1" x14ac:dyDescent="0.2">
      <c r="A350" s="3" t="str">
        <f>IFERROR(VLOOKUP(B350,'[1]DADOS (OCULTAR)'!$P$3:$R$56,3,0),"")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5">
        <f>'[1]TCE - ANEXO IV - Preencher'!J359</f>
        <v>0</v>
      </c>
      <c r="I350" s="6" t="str">
        <f>IF('[1]TCE - ANEXO IV - Preencher'!K359="","",'[1]TCE - ANEXO IV - Preencher'!K359)</f>
        <v/>
      </c>
      <c r="J350" s="5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7">
        <f>'[1]TCE - ANEXO IV - Preencher'!N359</f>
        <v>0</v>
      </c>
    </row>
    <row r="351" spans="1:12" s="8" customFormat="1" ht="19.5" customHeight="1" x14ac:dyDescent="0.2">
      <c r="A351" s="3" t="str">
        <f>IFERROR(VLOOKUP(B351,'[1]DADOS (OCULTAR)'!$P$3:$R$56,3,0),"")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5">
        <f>'[1]TCE - ANEXO IV - Preencher'!J360</f>
        <v>0</v>
      </c>
      <c r="I351" s="6" t="str">
        <f>IF('[1]TCE - ANEXO IV - Preencher'!K360="","",'[1]TCE - ANEXO IV - Preencher'!K360)</f>
        <v/>
      </c>
      <c r="J351" s="5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7">
        <f>'[1]TCE - ANEXO IV - Preencher'!N360</f>
        <v>0</v>
      </c>
    </row>
    <row r="352" spans="1:12" s="8" customFormat="1" ht="19.5" customHeight="1" x14ac:dyDescent="0.2">
      <c r="A352" s="3" t="str">
        <f>IFERROR(VLOOKUP(B352,'[1]DADOS (OCULTAR)'!$P$3:$R$56,3,0),"")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5">
        <f>'[1]TCE - ANEXO IV - Preencher'!J361</f>
        <v>0</v>
      </c>
      <c r="I352" s="6" t="str">
        <f>IF('[1]TCE - ANEXO IV - Preencher'!K361="","",'[1]TCE - ANEXO IV - Preencher'!K361)</f>
        <v/>
      </c>
      <c r="J352" s="5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7">
        <f>'[1]TCE - ANEXO IV - Preencher'!N361</f>
        <v>0</v>
      </c>
    </row>
    <row r="353" spans="1:12" s="8" customFormat="1" ht="19.5" customHeight="1" x14ac:dyDescent="0.2">
      <c r="A353" s="3" t="str">
        <f>IFERROR(VLOOKUP(B353,'[1]DADOS (OCULTAR)'!$P$3:$R$56,3,0),"")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5">
        <f>'[1]TCE - ANEXO IV - Preencher'!J362</f>
        <v>0</v>
      </c>
      <c r="I353" s="6" t="str">
        <f>IF('[1]TCE - ANEXO IV - Preencher'!K362="","",'[1]TCE - ANEXO IV - Preencher'!K362)</f>
        <v/>
      </c>
      <c r="J353" s="5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7">
        <f>'[1]TCE - ANEXO IV - Preencher'!N362</f>
        <v>0</v>
      </c>
    </row>
    <row r="354" spans="1:12" s="8" customFormat="1" ht="19.5" customHeight="1" x14ac:dyDescent="0.2">
      <c r="A354" s="3" t="str">
        <f>IFERROR(VLOOKUP(B354,'[1]DADOS (OCULTAR)'!$P$3:$R$56,3,0),"")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5">
        <f>'[1]TCE - ANEXO IV - Preencher'!J363</f>
        <v>0</v>
      </c>
      <c r="I354" s="6" t="str">
        <f>IF('[1]TCE - ANEXO IV - Preencher'!K363="","",'[1]TCE - ANEXO IV - Preencher'!K363)</f>
        <v/>
      </c>
      <c r="J354" s="5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7">
        <f>'[1]TCE - ANEXO IV - Preencher'!N363</f>
        <v>0</v>
      </c>
    </row>
    <row r="355" spans="1:12" s="8" customFormat="1" ht="19.5" customHeight="1" x14ac:dyDescent="0.2">
      <c r="A355" s="3" t="str">
        <f>IFERROR(VLOOKUP(B355,'[1]DADOS (OCULTAR)'!$P$3:$R$56,3,0),"")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5">
        <f>'[1]TCE - ANEXO IV - Preencher'!J364</f>
        <v>0</v>
      </c>
      <c r="I355" s="6" t="str">
        <f>IF('[1]TCE - ANEXO IV - Preencher'!K364="","",'[1]TCE - ANEXO IV - Preencher'!K364)</f>
        <v/>
      </c>
      <c r="J355" s="5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7">
        <f>'[1]TCE - ANEXO IV - Preencher'!N364</f>
        <v>0</v>
      </c>
    </row>
    <row r="356" spans="1:12" s="8" customFormat="1" ht="19.5" customHeight="1" x14ac:dyDescent="0.2">
      <c r="A356" s="3" t="str">
        <f>IFERROR(VLOOKUP(B356,'[1]DADOS (OCULTAR)'!$P$3:$R$56,3,0),"")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5">
        <f>'[1]TCE - ANEXO IV - Preencher'!J365</f>
        <v>0</v>
      </c>
      <c r="I356" s="6" t="str">
        <f>IF('[1]TCE - ANEXO IV - Preencher'!K365="","",'[1]TCE - ANEXO IV - Preencher'!K365)</f>
        <v/>
      </c>
      <c r="J356" s="5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7">
        <f>'[1]TCE - ANEXO IV - Preencher'!N365</f>
        <v>0</v>
      </c>
    </row>
    <row r="357" spans="1:12" s="8" customFormat="1" ht="19.5" customHeight="1" x14ac:dyDescent="0.2">
      <c r="A357" s="3" t="str">
        <f>IFERROR(VLOOKUP(B357,'[1]DADOS (OCULTAR)'!$P$3:$R$56,3,0),"")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5">
        <f>'[1]TCE - ANEXO IV - Preencher'!J366</f>
        <v>0</v>
      </c>
      <c r="I357" s="6" t="str">
        <f>IF('[1]TCE - ANEXO IV - Preencher'!K366="","",'[1]TCE - ANEXO IV - Preencher'!K366)</f>
        <v/>
      </c>
      <c r="J357" s="5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7">
        <f>'[1]TCE - ANEXO IV - Preencher'!N366</f>
        <v>0</v>
      </c>
    </row>
    <row r="358" spans="1:12" s="8" customFormat="1" ht="19.5" customHeight="1" x14ac:dyDescent="0.2">
      <c r="A358" s="3" t="str">
        <f>IFERROR(VLOOKUP(B358,'[1]DADOS (OCULTAR)'!$P$3:$R$56,3,0),"")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5">
        <f>'[1]TCE - ANEXO IV - Preencher'!J367</f>
        <v>0</v>
      </c>
      <c r="I358" s="6" t="str">
        <f>IF('[1]TCE - ANEXO IV - Preencher'!K367="","",'[1]TCE - ANEXO IV - Preencher'!K367)</f>
        <v/>
      </c>
      <c r="J358" s="5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7">
        <f>'[1]TCE - ANEXO IV - Preencher'!N367</f>
        <v>0</v>
      </c>
    </row>
    <row r="359" spans="1:12" s="8" customFormat="1" ht="19.5" customHeight="1" x14ac:dyDescent="0.2">
      <c r="A359" s="3" t="str">
        <f>IFERROR(VLOOKUP(B359,'[1]DADOS (OCULTAR)'!$P$3:$R$56,3,0),"")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5">
        <f>'[1]TCE - ANEXO IV - Preencher'!J368</f>
        <v>0</v>
      </c>
      <c r="I359" s="6" t="str">
        <f>IF('[1]TCE - ANEXO IV - Preencher'!K368="","",'[1]TCE - ANEXO IV - Preencher'!K368)</f>
        <v/>
      </c>
      <c r="J359" s="5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7">
        <f>'[1]TCE - ANEXO IV - Preencher'!N368</f>
        <v>0</v>
      </c>
    </row>
    <row r="360" spans="1:12" s="8" customFormat="1" ht="19.5" customHeight="1" x14ac:dyDescent="0.2">
      <c r="A360" s="3" t="str">
        <f>IFERROR(VLOOKUP(B360,'[1]DADOS (OCULTAR)'!$P$3:$R$56,3,0),"")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5">
        <f>'[1]TCE - ANEXO IV - Preencher'!J369</f>
        <v>0</v>
      </c>
      <c r="I360" s="6" t="str">
        <f>IF('[1]TCE - ANEXO IV - Preencher'!K369="","",'[1]TCE - ANEXO IV - Preencher'!K369)</f>
        <v/>
      </c>
      <c r="J360" s="5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7">
        <f>'[1]TCE - ANEXO IV - Preencher'!N369</f>
        <v>0</v>
      </c>
    </row>
    <row r="361" spans="1:12" s="8" customFormat="1" ht="19.5" customHeight="1" x14ac:dyDescent="0.2">
      <c r="A361" s="3" t="str">
        <f>IFERROR(VLOOKUP(B361,'[1]DADOS (OCULTAR)'!$P$3:$R$56,3,0),"")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5">
        <f>'[1]TCE - ANEXO IV - Preencher'!J370</f>
        <v>0</v>
      </c>
      <c r="I361" s="6" t="str">
        <f>IF('[1]TCE - ANEXO IV - Preencher'!K370="","",'[1]TCE - ANEXO IV - Preencher'!K370)</f>
        <v/>
      </c>
      <c r="J361" s="5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7">
        <f>'[1]TCE - ANEXO IV - Preencher'!N370</f>
        <v>0</v>
      </c>
    </row>
    <row r="362" spans="1:12" s="8" customFormat="1" ht="19.5" customHeight="1" x14ac:dyDescent="0.2">
      <c r="A362" s="3" t="str">
        <f>IFERROR(VLOOKUP(B362,'[1]DADOS (OCULTAR)'!$P$3:$R$56,3,0),"")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5">
        <f>'[1]TCE - ANEXO IV - Preencher'!J371</f>
        <v>0</v>
      </c>
      <c r="I362" s="6" t="str">
        <f>IF('[1]TCE - ANEXO IV - Preencher'!K371="","",'[1]TCE - ANEXO IV - Preencher'!K371)</f>
        <v/>
      </c>
      <c r="J362" s="5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7">
        <f>'[1]TCE - ANEXO IV - Preencher'!N371</f>
        <v>0</v>
      </c>
    </row>
    <row r="363" spans="1:12" s="8" customFormat="1" ht="19.5" customHeight="1" x14ac:dyDescent="0.2">
      <c r="A363" s="3" t="str">
        <f>IFERROR(VLOOKUP(B363,'[1]DADOS (OCULTAR)'!$P$3:$R$56,3,0),"")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5">
        <f>'[1]TCE - ANEXO IV - Preencher'!J372</f>
        <v>0</v>
      </c>
      <c r="I363" s="6" t="str">
        <f>IF('[1]TCE - ANEXO IV - Preencher'!K372="","",'[1]TCE - ANEXO IV - Preencher'!K372)</f>
        <v/>
      </c>
      <c r="J363" s="5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7">
        <f>'[1]TCE - ANEXO IV - Preencher'!N372</f>
        <v>0</v>
      </c>
    </row>
    <row r="364" spans="1:12" s="8" customFormat="1" ht="19.5" customHeight="1" x14ac:dyDescent="0.2">
      <c r="A364" s="3" t="str">
        <f>IFERROR(VLOOKUP(B364,'[1]DADOS (OCULTAR)'!$P$3:$R$56,3,0),"")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5">
        <f>'[1]TCE - ANEXO IV - Preencher'!J373</f>
        <v>0</v>
      </c>
      <c r="I364" s="6" t="str">
        <f>IF('[1]TCE - ANEXO IV - Preencher'!K373="","",'[1]TCE - ANEXO IV - Preencher'!K373)</f>
        <v/>
      </c>
      <c r="J364" s="5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7">
        <f>'[1]TCE - ANEXO IV - Preencher'!N373</f>
        <v>0</v>
      </c>
    </row>
    <row r="365" spans="1:12" s="8" customFormat="1" ht="19.5" customHeight="1" x14ac:dyDescent="0.2">
      <c r="A365" s="3" t="str">
        <f>IFERROR(VLOOKUP(B365,'[1]DADOS (OCULTAR)'!$P$3:$R$56,3,0),"")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5">
        <f>'[1]TCE - ANEXO IV - Preencher'!J374</f>
        <v>0</v>
      </c>
      <c r="I365" s="6" t="str">
        <f>IF('[1]TCE - ANEXO IV - Preencher'!K374="","",'[1]TCE - ANEXO IV - Preencher'!K374)</f>
        <v/>
      </c>
      <c r="J365" s="5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7">
        <f>'[1]TCE - ANEXO IV - Preencher'!N374</f>
        <v>0</v>
      </c>
    </row>
    <row r="366" spans="1:12" s="8" customFormat="1" ht="19.5" customHeight="1" x14ac:dyDescent="0.2">
      <c r="A366" s="3" t="str">
        <f>IFERROR(VLOOKUP(B366,'[1]DADOS (OCULTAR)'!$P$3:$R$56,3,0),"")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5">
        <f>'[1]TCE - ANEXO IV - Preencher'!J375</f>
        <v>0</v>
      </c>
      <c r="I366" s="6" t="str">
        <f>IF('[1]TCE - ANEXO IV - Preencher'!K375="","",'[1]TCE - ANEXO IV - Preencher'!K375)</f>
        <v/>
      </c>
      <c r="J366" s="5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7">
        <f>'[1]TCE - ANEXO IV - Preencher'!N375</f>
        <v>0</v>
      </c>
    </row>
    <row r="367" spans="1:12" s="8" customFormat="1" ht="19.5" customHeight="1" x14ac:dyDescent="0.2">
      <c r="A367" s="3" t="str">
        <f>IFERROR(VLOOKUP(B367,'[1]DADOS (OCULTAR)'!$P$3:$R$56,3,0),"")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5">
        <f>'[1]TCE - ANEXO IV - Preencher'!J376</f>
        <v>0</v>
      </c>
      <c r="I367" s="6" t="str">
        <f>IF('[1]TCE - ANEXO IV - Preencher'!K376="","",'[1]TCE - ANEXO IV - Preencher'!K376)</f>
        <v/>
      </c>
      <c r="J367" s="5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7">
        <f>'[1]TCE - ANEXO IV - Preencher'!N376</f>
        <v>0</v>
      </c>
    </row>
    <row r="368" spans="1:12" s="8" customFormat="1" ht="19.5" customHeight="1" x14ac:dyDescent="0.2">
      <c r="A368" s="3" t="str">
        <f>IFERROR(VLOOKUP(B368,'[1]DADOS (OCULTAR)'!$P$3:$R$56,3,0),"")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5">
        <f>'[1]TCE - ANEXO IV - Preencher'!J377</f>
        <v>0</v>
      </c>
      <c r="I368" s="6" t="str">
        <f>IF('[1]TCE - ANEXO IV - Preencher'!K377="","",'[1]TCE - ANEXO IV - Preencher'!K377)</f>
        <v/>
      </c>
      <c r="J368" s="5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7">
        <f>'[1]TCE - ANEXO IV - Preencher'!N377</f>
        <v>0</v>
      </c>
    </row>
    <row r="369" spans="1:12" s="8" customFormat="1" ht="19.5" customHeight="1" x14ac:dyDescent="0.2">
      <c r="A369" s="3" t="str">
        <f>IFERROR(VLOOKUP(B369,'[1]DADOS (OCULTAR)'!$P$3:$R$56,3,0),"")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5">
        <f>'[1]TCE - ANEXO IV - Preencher'!J378</f>
        <v>0</v>
      </c>
      <c r="I369" s="6" t="str">
        <f>IF('[1]TCE - ANEXO IV - Preencher'!K378="","",'[1]TCE - ANEXO IV - Preencher'!K378)</f>
        <v/>
      </c>
      <c r="J369" s="5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7">
        <f>'[1]TCE - ANEXO IV - Preencher'!N378</f>
        <v>0</v>
      </c>
    </row>
    <row r="370" spans="1:12" s="8" customFormat="1" ht="19.5" customHeight="1" x14ac:dyDescent="0.2">
      <c r="A370" s="3" t="str">
        <f>IFERROR(VLOOKUP(B370,'[1]DADOS (OCULTAR)'!$P$3:$R$56,3,0),"")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5">
        <f>'[1]TCE - ANEXO IV - Preencher'!J379</f>
        <v>0</v>
      </c>
      <c r="I370" s="6" t="str">
        <f>IF('[1]TCE - ANEXO IV - Preencher'!K379="","",'[1]TCE - ANEXO IV - Preencher'!K379)</f>
        <v/>
      </c>
      <c r="J370" s="5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7">
        <f>'[1]TCE - ANEXO IV - Preencher'!N379</f>
        <v>0</v>
      </c>
    </row>
    <row r="371" spans="1:12" s="8" customFormat="1" ht="19.5" customHeight="1" x14ac:dyDescent="0.2">
      <c r="A371" s="3" t="str">
        <f>IFERROR(VLOOKUP(B371,'[1]DADOS (OCULTAR)'!$P$3:$R$56,3,0),"")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5">
        <f>'[1]TCE - ANEXO IV - Preencher'!J380</f>
        <v>0</v>
      </c>
      <c r="I371" s="6" t="str">
        <f>IF('[1]TCE - ANEXO IV - Preencher'!K380="","",'[1]TCE - ANEXO IV - Preencher'!K380)</f>
        <v/>
      </c>
      <c r="J371" s="5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7">
        <f>'[1]TCE - ANEXO IV - Preencher'!N380</f>
        <v>0</v>
      </c>
    </row>
    <row r="372" spans="1:12" s="8" customFormat="1" ht="19.5" customHeight="1" x14ac:dyDescent="0.2">
      <c r="A372" s="3" t="str">
        <f>IFERROR(VLOOKUP(B372,'[1]DADOS (OCULTAR)'!$P$3:$R$56,3,0),"")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5">
        <f>'[1]TCE - ANEXO IV - Preencher'!J381</f>
        <v>0</v>
      </c>
      <c r="I372" s="6" t="str">
        <f>IF('[1]TCE - ANEXO IV - Preencher'!K381="","",'[1]TCE - ANEXO IV - Preencher'!K381)</f>
        <v/>
      </c>
      <c r="J372" s="5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7">
        <f>'[1]TCE - ANEXO IV - Preencher'!N381</f>
        <v>0</v>
      </c>
    </row>
    <row r="373" spans="1:12" s="8" customFormat="1" ht="19.5" customHeight="1" x14ac:dyDescent="0.2">
      <c r="A373" s="3" t="str">
        <f>IFERROR(VLOOKUP(B373,'[1]DADOS (OCULTAR)'!$P$3:$R$56,3,0),"")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5">
        <f>'[1]TCE - ANEXO IV - Preencher'!J382</f>
        <v>0</v>
      </c>
      <c r="I373" s="6" t="str">
        <f>IF('[1]TCE - ANEXO IV - Preencher'!K382="","",'[1]TCE - ANEXO IV - Preencher'!K382)</f>
        <v/>
      </c>
      <c r="J373" s="5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7">
        <f>'[1]TCE - ANEXO IV - Preencher'!N382</f>
        <v>0</v>
      </c>
    </row>
    <row r="374" spans="1:12" s="8" customFormat="1" ht="19.5" customHeight="1" x14ac:dyDescent="0.2">
      <c r="A374" s="3" t="str">
        <f>IFERROR(VLOOKUP(B374,'[1]DADOS (OCULTAR)'!$P$3:$R$56,3,0),"")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5">
        <f>'[1]TCE - ANEXO IV - Preencher'!J383</f>
        <v>0</v>
      </c>
      <c r="I374" s="6" t="str">
        <f>IF('[1]TCE - ANEXO IV - Preencher'!K383="","",'[1]TCE - ANEXO IV - Preencher'!K383)</f>
        <v/>
      </c>
      <c r="J374" s="5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7">
        <f>'[1]TCE - ANEXO IV - Preencher'!N383</f>
        <v>0</v>
      </c>
    </row>
    <row r="375" spans="1:12" s="8" customFormat="1" ht="19.5" customHeight="1" x14ac:dyDescent="0.2">
      <c r="A375" s="3" t="str">
        <f>IFERROR(VLOOKUP(B375,'[1]DADOS (OCULTAR)'!$P$3:$R$56,3,0),"")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5">
        <f>'[1]TCE - ANEXO IV - Preencher'!J384</f>
        <v>0</v>
      </c>
      <c r="I375" s="6" t="str">
        <f>IF('[1]TCE - ANEXO IV - Preencher'!K384="","",'[1]TCE - ANEXO IV - Preencher'!K384)</f>
        <v/>
      </c>
      <c r="J375" s="5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7">
        <f>'[1]TCE - ANEXO IV - Preencher'!N384</f>
        <v>0</v>
      </c>
    </row>
    <row r="376" spans="1:12" s="8" customFormat="1" ht="19.5" customHeight="1" x14ac:dyDescent="0.2">
      <c r="A376" s="3" t="str">
        <f>IFERROR(VLOOKUP(B376,'[1]DADOS (OCULTAR)'!$P$3:$R$56,3,0),"")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5">
        <f>'[1]TCE - ANEXO IV - Preencher'!J385</f>
        <v>0</v>
      </c>
      <c r="I376" s="6" t="str">
        <f>IF('[1]TCE - ANEXO IV - Preencher'!K385="","",'[1]TCE - ANEXO IV - Preencher'!K385)</f>
        <v/>
      </c>
      <c r="J376" s="5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7">
        <f>'[1]TCE - ANEXO IV - Preencher'!N385</f>
        <v>0</v>
      </c>
    </row>
    <row r="377" spans="1:12" s="8" customFormat="1" ht="19.5" customHeight="1" x14ac:dyDescent="0.2">
      <c r="A377" s="3" t="str">
        <f>IFERROR(VLOOKUP(B377,'[1]DADOS (OCULTAR)'!$P$3:$R$56,3,0),"")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5">
        <f>'[1]TCE - ANEXO IV - Preencher'!J386</f>
        <v>0</v>
      </c>
      <c r="I377" s="6" t="str">
        <f>IF('[1]TCE - ANEXO IV - Preencher'!K386="","",'[1]TCE - ANEXO IV - Preencher'!K386)</f>
        <v/>
      </c>
      <c r="J377" s="5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7">
        <f>'[1]TCE - ANEXO IV - Preencher'!N386</f>
        <v>0</v>
      </c>
    </row>
    <row r="378" spans="1:12" s="8" customFormat="1" ht="19.5" customHeight="1" x14ac:dyDescent="0.2">
      <c r="A378" s="3" t="str">
        <f>IFERROR(VLOOKUP(B378,'[1]DADOS (OCULTAR)'!$P$3:$R$56,3,0),"")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5">
        <f>'[1]TCE - ANEXO IV - Preencher'!J387</f>
        <v>0</v>
      </c>
      <c r="I378" s="6" t="str">
        <f>IF('[1]TCE - ANEXO IV - Preencher'!K387="","",'[1]TCE - ANEXO IV - Preencher'!K387)</f>
        <v/>
      </c>
      <c r="J378" s="5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7">
        <f>'[1]TCE - ANEXO IV - Preencher'!N387</f>
        <v>0</v>
      </c>
    </row>
    <row r="379" spans="1:12" s="8" customFormat="1" ht="19.5" customHeight="1" x14ac:dyDescent="0.2">
      <c r="A379" s="3" t="str">
        <f>IFERROR(VLOOKUP(B379,'[1]DADOS (OCULTAR)'!$P$3:$R$56,3,0),"")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5">
        <f>'[1]TCE - ANEXO IV - Preencher'!J388</f>
        <v>0</v>
      </c>
      <c r="I379" s="6" t="str">
        <f>IF('[1]TCE - ANEXO IV - Preencher'!K388="","",'[1]TCE - ANEXO IV - Preencher'!K388)</f>
        <v/>
      </c>
      <c r="J379" s="5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7">
        <f>'[1]TCE - ANEXO IV - Preencher'!N388</f>
        <v>0</v>
      </c>
    </row>
    <row r="380" spans="1:12" s="8" customFormat="1" ht="19.5" customHeight="1" x14ac:dyDescent="0.2">
      <c r="A380" s="3" t="str">
        <f>IFERROR(VLOOKUP(B380,'[1]DADOS (OCULTAR)'!$P$3:$R$56,3,0),"")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5">
        <f>'[1]TCE - ANEXO IV - Preencher'!J389</f>
        <v>0</v>
      </c>
      <c r="I380" s="6" t="str">
        <f>IF('[1]TCE - ANEXO IV - Preencher'!K389="","",'[1]TCE - ANEXO IV - Preencher'!K389)</f>
        <v/>
      </c>
      <c r="J380" s="5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7">
        <f>'[1]TCE - ANEXO IV - Preencher'!N389</f>
        <v>0</v>
      </c>
    </row>
    <row r="381" spans="1:12" s="8" customFormat="1" ht="19.5" customHeight="1" x14ac:dyDescent="0.2">
      <c r="A381" s="3" t="str">
        <f>IFERROR(VLOOKUP(B381,'[1]DADOS (OCULTAR)'!$P$3:$R$56,3,0),"")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5">
        <f>'[1]TCE - ANEXO IV - Preencher'!J390</f>
        <v>0</v>
      </c>
      <c r="I381" s="6" t="str">
        <f>IF('[1]TCE - ANEXO IV - Preencher'!K390="","",'[1]TCE - ANEXO IV - Preencher'!K390)</f>
        <v/>
      </c>
      <c r="J381" s="5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7">
        <f>'[1]TCE - ANEXO IV - Preencher'!N390</f>
        <v>0</v>
      </c>
    </row>
    <row r="382" spans="1:12" s="8" customFormat="1" ht="19.5" customHeight="1" x14ac:dyDescent="0.2">
      <c r="A382" s="3" t="str">
        <f>IFERROR(VLOOKUP(B382,'[1]DADOS (OCULTAR)'!$P$3:$R$56,3,0),"")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5">
        <f>'[1]TCE - ANEXO IV - Preencher'!J391</f>
        <v>0</v>
      </c>
      <c r="I382" s="6" t="str">
        <f>IF('[1]TCE - ANEXO IV - Preencher'!K391="","",'[1]TCE - ANEXO IV - Preencher'!K391)</f>
        <v/>
      </c>
      <c r="J382" s="5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7">
        <f>'[1]TCE - ANEXO IV - Preencher'!N391</f>
        <v>0</v>
      </c>
    </row>
    <row r="383" spans="1:12" s="8" customFormat="1" ht="19.5" customHeight="1" x14ac:dyDescent="0.2">
      <c r="A383" s="3" t="str">
        <f>IFERROR(VLOOKUP(B383,'[1]DADOS (OCULTAR)'!$P$3:$R$56,3,0),"")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5">
        <f>'[1]TCE - ANEXO IV - Preencher'!J392</f>
        <v>0</v>
      </c>
      <c r="I383" s="6" t="str">
        <f>IF('[1]TCE - ANEXO IV - Preencher'!K392="","",'[1]TCE - ANEXO IV - Preencher'!K392)</f>
        <v/>
      </c>
      <c r="J383" s="5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7">
        <f>'[1]TCE - ANEXO IV - Preencher'!N392</f>
        <v>0</v>
      </c>
    </row>
    <row r="384" spans="1:12" s="8" customFormat="1" ht="19.5" customHeight="1" x14ac:dyDescent="0.2">
      <c r="A384" s="3" t="str">
        <f>IFERROR(VLOOKUP(B384,'[1]DADOS (OCULTAR)'!$P$3:$R$56,3,0),"")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5">
        <f>'[1]TCE - ANEXO IV - Preencher'!J393</f>
        <v>0</v>
      </c>
      <c r="I384" s="6" t="str">
        <f>IF('[1]TCE - ANEXO IV - Preencher'!K393="","",'[1]TCE - ANEXO IV - Preencher'!K393)</f>
        <v/>
      </c>
      <c r="J384" s="5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7">
        <f>'[1]TCE - ANEXO IV - Preencher'!N393</f>
        <v>0</v>
      </c>
    </row>
    <row r="385" spans="1:12" s="8" customFormat="1" ht="19.5" customHeight="1" x14ac:dyDescent="0.2">
      <c r="A385" s="3" t="str">
        <f>IFERROR(VLOOKUP(B385,'[1]DADOS (OCULTAR)'!$P$3:$R$56,3,0),"")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5">
        <f>'[1]TCE - ANEXO IV - Preencher'!J394</f>
        <v>0</v>
      </c>
      <c r="I385" s="6" t="str">
        <f>IF('[1]TCE - ANEXO IV - Preencher'!K394="","",'[1]TCE - ANEXO IV - Preencher'!K394)</f>
        <v/>
      </c>
      <c r="J385" s="5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7">
        <f>'[1]TCE - ANEXO IV - Preencher'!N394</f>
        <v>0</v>
      </c>
    </row>
    <row r="386" spans="1:12" s="8" customFormat="1" ht="19.5" customHeight="1" x14ac:dyDescent="0.2">
      <c r="A386" s="3" t="str">
        <f>IFERROR(VLOOKUP(B386,'[1]DADOS (OCULTAR)'!$P$3:$R$56,3,0),"")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5">
        <f>'[1]TCE - ANEXO IV - Preencher'!J395</f>
        <v>0</v>
      </c>
      <c r="I386" s="6" t="str">
        <f>IF('[1]TCE - ANEXO IV - Preencher'!K395="","",'[1]TCE - ANEXO IV - Preencher'!K395)</f>
        <v/>
      </c>
      <c r="J386" s="5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7">
        <f>'[1]TCE - ANEXO IV - Preencher'!N395</f>
        <v>0</v>
      </c>
    </row>
    <row r="387" spans="1:12" s="8" customFormat="1" ht="19.5" customHeight="1" x14ac:dyDescent="0.2">
      <c r="A387" s="3" t="str">
        <f>IFERROR(VLOOKUP(B387,'[1]DADOS (OCULTAR)'!$P$3:$R$56,3,0),"")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5">
        <f>'[1]TCE - ANEXO IV - Preencher'!J396</f>
        <v>0</v>
      </c>
      <c r="I387" s="6" t="str">
        <f>IF('[1]TCE - ANEXO IV - Preencher'!K396="","",'[1]TCE - ANEXO IV - Preencher'!K396)</f>
        <v/>
      </c>
      <c r="J387" s="5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7">
        <f>'[1]TCE - ANEXO IV - Preencher'!N396</f>
        <v>0</v>
      </c>
    </row>
    <row r="388" spans="1:12" s="8" customFormat="1" ht="19.5" customHeight="1" x14ac:dyDescent="0.2">
      <c r="A388" s="3" t="str">
        <f>IFERROR(VLOOKUP(B388,'[1]DADOS (OCULTAR)'!$P$3:$R$56,3,0),"")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5">
        <f>'[1]TCE - ANEXO IV - Preencher'!J397</f>
        <v>0</v>
      </c>
      <c r="I388" s="6" t="str">
        <f>IF('[1]TCE - ANEXO IV - Preencher'!K397="","",'[1]TCE - ANEXO IV - Preencher'!K397)</f>
        <v/>
      </c>
      <c r="J388" s="5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7">
        <f>'[1]TCE - ANEXO IV - Preencher'!N397</f>
        <v>0</v>
      </c>
    </row>
    <row r="389" spans="1:12" s="8" customFormat="1" ht="19.5" customHeight="1" x14ac:dyDescent="0.2">
      <c r="A389" s="3" t="str">
        <f>IFERROR(VLOOKUP(B389,'[1]DADOS (OCULTAR)'!$P$3:$R$56,3,0),"")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5">
        <f>'[1]TCE - ANEXO IV - Preencher'!J398</f>
        <v>0</v>
      </c>
      <c r="I389" s="6" t="str">
        <f>IF('[1]TCE - ANEXO IV - Preencher'!K398="","",'[1]TCE - ANEXO IV - Preencher'!K398)</f>
        <v/>
      </c>
      <c r="J389" s="5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7">
        <f>'[1]TCE - ANEXO IV - Preencher'!N398</f>
        <v>0</v>
      </c>
    </row>
    <row r="390" spans="1:12" s="8" customFormat="1" ht="19.5" customHeight="1" x14ac:dyDescent="0.2">
      <c r="A390" s="3" t="str">
        <f>IFERROR(VLOOKUP(B390,'[1]DADOS (OCULTAR)'!$P$3:$R$56,3,0),"")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5">
        <f>'[1]TCE - ANEXO IV - Preencher'!J399</f>
        <v>0</v>
      </c>
      <c r="I390" s="6" t="str">
        <f>IF('[1]TCE - ANEXO IV - Preencher'!K399="","",'[1]TCE - ANEXO IV - Preencher'!K399)</f>
        <v/>
      </c>
      <c r="J390" s="5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7">
        <f>'[1]TCE - ANEXO IV - Preencher'!N399</f>
        <v>0</v>
      </c>
    </row>
    <row r="391" spans="1:12" s="8" customFormat="1" ht="19.5" customHeight="1" x14ac:dyDescent="0.2">
      <c r="A391" s="3" t="str">
        <f>IFERROR(VLOOKUP(B391,'[1]DADOS (OCULTAR)'!$P$3:$R$56,3,0),"")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5">
        <f>'[1]TCE - ANEXO IV - Preencher'!J400</f>
        <v>0</v>
      </c>
      <c r="I391" s="6" t="str">
        <f>IF('[1]TCE - ANEXO IV - Preencher'!K400="","",'[1]TCE - ANEXO IV - Preencher'!K400)</f>
        <v/>
      </c>
      <c r="J391" s="5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7">
        <f>'[1]TCE - ANEXO IV - Preencher'!N400</f>
        <v>0</v>
      </c>
    </row>
    <row r="392" spans="1:12" s="8" customFormat="1" ht="19.5" customHeight="1" x14ac:dyDescent="0.2">
      <c r="A392" s="3" t="str">
        <f>IFERROR(VLOOKUP(B392,'[1]DADOS (OCULTAR)'!$P$3:$R$56,3,0),"")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5">
        <f>'[1]TCE - ANEXO IV - Preencher'!J401</f>
        <v>0</v>
      </c>
      <c r="I392" s="6" t="str">
        <f>IF('[1]TCE - ANEXO IV - Preencher'!K401="","",'[1]TCE - ANEXO IV - Preencher'!K401)</f>
        <v/>
      </c>
      <c r="J392" s="5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7">
        <f>'[1]TCE - ANEXO IV - Preencher'!N401</f>
        <v>0</v>
      </c>
    </row>
    <row r="393" spans="1:12" s="8" customFormat="1" ht="19.5" customHeight="1" x14ac:dyDescent="0.2">
      <c r="A393" s="3" t="str">
        <f>IFERROR(VLOOKUP(B393,'[1]DADOS (OCULTAR)'!$P$3:$R$56,3,0),"")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5">
        <f>'[1]TCE - ANEXO IV - Preencher'!J402</f>
        <v>0</v>
      </c>
      <c r="I393" s="6" t="str">
        <f>IF('[1]TCE - ANEXO IV - Preencher'!K402="","",'[1]TCE - ANEXO IV - Preencher'!K402)</f>
        <v/>
      </c>
      <c r="J393" s="5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7">
        <f>'[1]TCE - ANEXO IV - Preencher'!N402</f>
        <v>0</v>
      </c>
    </row>
    <row r="394" spans="1:12" s="8" customFormat="1" ht="19.5" customHeight="1" x14ac:dyDescent="0.2">
      <c r="A394" s="3" t="str">
        <f>IFERROR(VLOOKUP(B394,'[1]DADOS (OCULTAR)'!$P$3:$R$56,3,0),"")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5">
        <f>'[1]TCE - ANEXO IV - Preencher'!J403</f>
        <v>0</v>
      </c>
      <c r="I394" s="6" t="str">
        <f>IF('[1]TCE - ANEXO IV - Preencher'!K403="","",'[1]TCE - ANEXO IV - Preencher'!K403)</f>
        <v/>
      </c>
      <c r="J394" s="5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7">
        <f>'[1]TCE - ANEXO IV - Preencher'!N403</f>
        <v>0</v>
      </c>
    </row>
    <row r="395" spans="1:12" s="8" customFormat="1" ht="19.5" customHeight="1" x14ac:dyDescent="0.2">
      <c r="A395" s="3" t="str">
        <f>IFERROR(VLOOKUP(B395,'[1]DADOS (OCULTAR)'!$P$3:$R$56,3,0),"")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5">
        <f>'[1]TCE - ANEXO IV - Preencher'!J404</f>
        <v>0</v>
      </c>
      <c r="I395" s="6" t="str">
        <f>IF('[1]TCE - ANEXO IV - Preencher'!K404="","",'[1]TCE - ANEXO IV - Preencher'!K404)</f>
        <v/>
      </c>
      <c r="J395" s="5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7">
        <f>'[1]TCE - ANEXO IV - Preencher'!N404</f>
        <v>0</v>
      </c>
    </row>
    <row r="396" spans="1:12" s="8" customFormat="1" ht="19.5" customHeight="1" x14ac:dyDescent="0.2">
      <c r="A396" s="3" t="str">
        <f>IFERROR(VLOOKUP(B396,'[1]DADOS (OCULTAR)'!$P$3:$R$56,3,0),"")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5">
        <f>'[1]TCE - ANEXO IV - Preencher'!J405</f>
        <v>0</v>
      </c>
      <c r="I396" s="6" t="str">
        <f>IF('[1]TCE - ANEXO IV - Preencher'!K405="","",'[1]TCE - ANEXO IV - Preencher'!K405)</f>
        <v/>
      </c>
      <c r="J396" s="5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7">
        <f>'[1]TCE - ANEXO IV - Preencher'!N405</f>
        <v>0</v>
      </c>
    </row>
    <row r="397" spans="1:12" s="8" customFormat="1" ht="19.5" customHeight="1" x14ac:dyDescent="0.2">
      <c r="A397" s="3" t="str">
        <f>IFERROR(VLOOKUP(B397,'[1]DADOS (OCULTAR)'!$P$3:$R$56,3,0),"")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5">
        <f>'[1]TCE - ANEXO IV - Preencher'!J406</f>
        <v>0</v>
      </c>
      <c r="I397" s="6" t="str">
        <f>IF('[1]TCE - ANEXO IV - Preencher'!K406="","",'[1]TCE - ANEXO IV - Preencher'!K406)</f>
        <v/>
      </c>
      <c r="J397" s="5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7">
        <f>'[1]TCE - ANEXO IV - Preencher'!N406</f>
        <v>0</v>
      </c>
    </row>
    <row r="398" spans="1:12" s="8" customFormat="1" ht="19.5" customHeight="1" x14ac:dyDescent="0.2">
      <c r="A398" s="3" t="str">
        <f>IFERROR(VLOOKUP(B398,'[1]DADOS (OCULTAR)'!$P$3:$R$56,3,0),"")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5">
        <f>'[1]TCE - ANEXO IV - Preencher'!J407</f>
        <v>0</v>
      </c>
      <c r="I398" s="6" t="str">
        <f>IF('[1]TCE - ANEXO IV - Preencher'!K407="","",'[1]TCE - ANEXO IV - Preencher'!K407)</f>
        <v/>
      </c>
      <c r="J398" s="5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7">
        <f>'[1]TCE - ANEXO IV - Preencher'!N407</f>
        <v>0</v>
      </c>
    </row>
    <row r="399" spans="1:12" s="8" customFormat="1" ht="19.5" customHeight="1" x14ac:dyDescent="0.2">
      <c r="A399" s="3" t="str">
        <f>IFERROR(VLOOKUP(B399,'[1]DADOS (OCULTAR)'!$P$3:$R$56,3,0),"")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5">
        <f>'[1]TCE - ANEXO IV - Preencher'!J408</f>
        <v>0</v>
      </c>
      <c r="I399" s="6" t="str">
        <f>IF('[1]TCE - ANEXO IV - Preencher'!K408="","",'[1]TCE - ANEXO IV - Preencher'!K408)</f>
        <v/>
      </c>
      <c r="J399" s="5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7">
        <f>'[1]TCE - ANEXO IV - Preencher'!N408</f>
        <v>0</v>
      </c>
    </row>
    <row r="400" spans="1:12" s="8" customFormat="1" ht="19.5" customHeight="1" x14ac:dyDescent="0.2">
      <c r="A400" s="3" t="str">
        <f>IFERROR(VLOOKUP(B400,'[1]DADOS (OCULTAR)'!$P$3:$R$56,3,0),"")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5">
        <f>'[1]TCE - ANEXO IV - Preencher'!J409</f>
        <v>0</v>
      </c>
      <c r="I400" s="6" t="str">
        <f>IF('[1]TCE - ANEXO IV - Preencher'!K409="","",'[1]TCE - ANEXO IV - Preencher'!K409)</f>
        <v/>
      </c>
      <c r="J400" s="5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7">
        <f>'[1]TCE - ANEXO IV - Preencher'!N409</f>
        <v>0</v>
      </c>
    </row>
    <row r="401" spans="1:12" s="8" customFormat="1" ht="19.5" customHeight="1" x14ac:dyDescent="0.2">
      <c r="A401" s="3" t="str">
        <f>IFERROR(VLOOKUP(B401,'[1]DADOS (OCULTAR)'!$P$3:$R$56,3,0),"")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5">
        <f>'[1]TCE - ANEXO IV - Preencher'!J410</f>
        <v>0</v>
      </c>
      <c r="I401" s="6" t="str">
        <f>IF('[1]TCE - ANEXO IV - Preencher'!K410="","",'[1]TCE - ANEXO IV - Preencher'!K410)</f>
        <v/>
      </c>
      <c r="J401" s="5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7">
        <f>'[1]TCE - ANEXO IV - Preencher'!N410</f>
        <v>0</v>
      </c>
    </row>
    <row r="402" spans="1:12" s="8" customFormat="1" ht="19.5" customHeight="1" x14ac:dyDescent="0.2">
      <c r="A402" s="3" t="str">
        <f>IFERROR(VLOOKUP(B402,'[1]DADOS (OCULTAR)'!$P$3:$R$56,3,0),"")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5">
        <f>'[1]TCE - ANEXO IV - Preencher'!J411</f>
        <v>0</v>
      </c>
      <c r="I402" s="6" t="str">
        <f>IF('[1]TCE - ANEXO IV - Preencher'!K411="","",'[1]TCE - ANEXO IV - Preencher'!K411)</f>
        <v/>
      </c>
      <c r="J402" s="5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7">
        <f>'[1]TCE - ANEXO IV - Preencher'!N411</f>
        <v>0</v>
      </c>
    </row>
    <row r="403" spans="1:12" s="8" customFormat="1" ht="19.5" customHeight="1" x14ac:dyDescent="0.2">
      <c r="A403" s="3" t="str">
        <f>IFERROR(VLOOKUP(B403,'[1]DADOS (OCULTAR)'!$P$3:$R$56,3,0),"")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5">
        <f>'[1]TCE - ANEXO IV - Preencher'!J412</f>
        <v>0</v>
      </c>
      <c r="I403" s="6" t="str">
        <f>IF('[1]TCE - ANEXO IV - Preencher'!K412="","",'[1]TCE - ANEXO IV - Preencher'!K412)</f>
        <v/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7">
        <f>'[1]TCE - ANEXO IV - Preencher'!N412</f>
        <v>0</v>
      </c>
    </row>
    <row r="404" spans="1:12" s="8" customFormat="1" ht="19.5" customHeight="1" x14ac:dyDescent="0.2">
      <c r="A404" s="3" t="str">
        <f>IFERROR(VLOOKUP(B404,'[1]DADOS (OCULTAR)'!$P$3:$R$56,3,0),"")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5">
        <f>'[1]TCE - ANEXO IV - Preencher'!J413</f>
        <v>0</v>
      </c>
      <c r="I404" s="6" t="str">
        <f>IF('[1]TCE - ANEXO IV - Preencher'!K413="","",'[1]TCE - ANEXO IV - Preencher'!K413)</f>
        <v/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7">
        <f>'[1]TCE - ANEXO IV - Preencher'!N413</f>
        <v>0</v>
      </c>
    </row>
    <row r="405" spans="1:12" s="8" customFormat="1" ht="19.5" customHeight="1" x14ac:dyDescent="0.2">
      <c r="A405" s="3" t="str">
        <f>IFERROR(VLOOKUP(B405,'[1]DADOS (OCULTAR)'!$P$3:$R$56,3,0),"")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5">
        <f>'[1]TCE - ANEXO IV - Preencher'!J414</f>
        <v>0</v>
      </c>
      <c r="I405" s="6" t="str">
        <f>IF('[1]TCE - ANEXO IV - Preencher'!K414="","",'[1]TCE - ANEXO IV - Preencher'!K414)</f>
        <v/>
      </c>
      <c r="J405" s="5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7">
        <f>'[1]TCE - ANEXO IV - Preencher'!N414</f>
        <v>0</v>
      </c>
    </row>
    <row r="406" spans="1:12" s="8" customFormat="1" ht="19.5" customHeight="1" x14ac:dyDescent="0.2">
      <c r="A406" s="3" t="str">
        <f>IFERROR(VLOOKUP(B406,'[1]DADOS (OCULTAR)'!$P$3:$R$56,3,0),"")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5">
        <f>'[1]TCE - ANEXO IV - Preencher'!J415</f>
        <v>0</v>
      </c>
      <c r="I406" s="6" t="str">
        <f>IF('[1]TCE - ANEXO IV - Preencher'!K415="","",'[1]TCE - ANEXO IV - Preencher'!K415)</f>
        <v/>
      </c>
      <c r="J406" s="5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7">
        <f>'[1]TCE - ANEXO IV - Preencher'!N415</f>
        <v>0</v>
      </c>
    </row>
    <row r="407" spans="1:12" s="8" customFormat="1" ht="19.5" customHeight="1" x14ac:dyDescent="0.2">
      <c r="A407" s="3" t="str">
        <f>IFERROR(VLOOKUP(B407,'[1]DADOS (OCULTAR)'!$P$3:$R$56,3,0),"")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5">
        <f>'[1]TCE - ANEXO IV - Preencher'!J416</f>
        <v>0</v>
      </c>
      <c r="I407" s="6" t="str">
        <f>IF('[1]TCE - ANEXO IV - Preencher'!K416="","",'[1]TCE - ANEXO IV - Preencher'!K416)</f>
        <v/>
      </c>
      <c r="J407" s="5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7">
        <f>'[1]TCE - ANEXO IV - Preencher'!N416</f>
        <v>0</v>
      </c>
    </row>
    <row r="408" spans="1:12" s="8" customFormat="1" ht="19.5" customHeight="1" x14ac:dyDescent="0.2">
      <c r="A408" s="3" t="str">
        <f>IFERROR(VLOOKUP(B408,'[1]DADOS (OCULTAR)'!$P$3:$R$56,3,0),"")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5">
        <f>'[1]TCE - ANEXO IV - Preencher'!J417</f>
        <v>0</v>
      </c>
      <c r="I408" s="6" t="str">
        <f>IF('[1]TCE - ANEXO IV - Preencher'!K417="","",'[1]TCE - ANEXO IV - Preencher'!K417)</f>
        <v/>
      </c>
      <c r="J408" s="5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7">
        <f>'[1]TCE - ANEXO IV - Preencher'!N417</f>
        <v>0</v>
      </c>
    </row>
    <row r="409" spans="1:12" s="8" customFormat="1" ht="19.5" customHeight="1" x14ac:dyDescent="0.2">
      <c r="A409" s="3" t="str">
        <f>IFERROR(VLOOKUP(B409,'[1]DADOS (OCULTAR)'!$P$3:$R$56,3,0),"")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5">
        <f>'[1]TCE - ANEXO IV - Preencher'!J418</f>
        <v>0</v>
      </c>
      <c r="I409" s="6" t="str">
        <f>IF('[1]TCE - ANEXO IV - Preencher'!K418="","",'[1]TCE - ANEXO IV - Preencher'!K418)</f>
        <v/>
      </c>
      <c r="J409" s="5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7">
        <f>'[1]TCE - ANEXO IV - Preencher'!N418</f>
        <v>0</v>
      </c>
    </row>
    <row r="410" spans="1:12" s="8" customFormat="1" ht="19.5" customHeight="1" x14ac:dyDescent="0.2">
      <c r="A410" s="3" t="str">
        <f>IFERROR(VLOOKUP(B410,'[1]DADOS (OCULTAR)'!$P$3:$R$56,3,0),"")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5">
        <f>'[1]TCE - ANEXO IV - Preencher'!J419</f>
        <v>0</v>
      </c>
      <c r="I410" s="6" t="str">
        <f>IF('[1]TCE - ANEXO IV - Preencher'!K419="","",'[1]TCE - ANEXO IV - Preencher'!K419)</f>
        <v/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7">
        <f>'[1]TCE - ANEXO IV - Preencher'!N419</f>
        <v>0</v>
      </c>
    </row>
    <row r="411" spans="1:12" s="8" customFormat="1" ht="19.5" customHeight="1" x14ac:dyDescent="0.2">
      <c r="A411" s="3" t="str">
        <f>IFERROR(VLOOKUP(B411,'[1]DADOS (OCULTAR)'!$P$3:$R$56,3,0),"")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5">
        <f>'[1]TCE - ANEXO IV - Preencher'!J420</f>
        <v>0</v>
      </c>
      <c r="I411" s="6" t="str">
        <f>IF('[1]TCE - ANEXO IV - Preencher'!K420="","",'[1]TCE - ANEXO IV - Preencher'!K420)</f>
        <v/>
      </c>
      <c r="J411" s="5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7">
        <f>'[1]TCE - ANEXO IV - Preencher'!N420</f>
        <v>0</v>
      </c>
    </row>
    <row r="412" spans="1:12" s="8" customFormat="1" ht="19.5" customHeight="1" x14ac:dyDescent="0.2">
      <c r="A412" s="3" t="str">
        <f>IFERROR(VLOOKUP(B412,'[1]DADOS (OCULTAR)'!$P$3:$R$56,3,0),"")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5">
        <f>'[1]TCE - ANEXO IV - Preencher'!J421</f>
        <v>0</v>
      </c>
      <c r="I412" s="6" t="str">
        <f>IF('[1]TCE - ANEXO IV - Preencher'!K421="","",'[1]TCE - ANEXO IV - Preencher'!K421)</f>
        <v/>
      </c>
      <c r="J412" s="5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7">
        <f>'[1]TCE - ANEXO IV - Preencher'!N421</f>
        <v>0</v>
      </c>
    </row>
    <row r="413" spans="1:12" s="8" customFormat="1" ht="19.5" customHeight="1" x14ac:dyDescent="0.2">
      <c r="A413" s="3" t="str">
        <f>IFERROR(VLOOKUP(B413,'[1]DADOS (OCULTAR)'!$P$3:$R$56,3,0),"")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5">
        <f>'[1]TCE - ANEXO IV - Preencher'!J422</f>
        <v>0</v>
      </c>
      <c r="I413" s="6" t="str">
        <f>IF('[1]TCE - ANEXO IV - Preencher'!K422="","",'[1]TCE - ANEXO IV - Preencher'!K422)</f>
        <v/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7">
        <f>'[1]TCE - ANEXO IV - Preencher'!N422</f>
        <v>0</v>
      </c>
    </row>
    <row r="414" spans="1:12" s="8" customFormat="1" ht="19.5" customHeight="1" x14ac:dyDescent="0.2">
      <c r="A414" s="3" t="str">
        <f>IFERROR(VLOOKUP(B414,'[1]DADOS (OCULTAR)'!$P$3:$R$56,3,0),"")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5">
        <f>'[1]TCE - ANEXO IV - Preencher'!J423</f>
        <v>0</v>
      </c>
      <c r="I414" s="6" t="str">
        <f>IF('[1]TCE - ANEXO IV - Preencher'!K423="","",'[1]TCE - ANEXO IV - Preencher'!K423)</f>
        <v/>
      </c>
      <c r="J414" s="5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7">
        <f>'[1]TCE - ANEXO IV - Preencher'!N423</f>
        <v>0</v>
      </c>
    </row>
    <row r="415" spans="1:12" s="8" customFormat="1" ht="19.5" customHeight="1" x14ac:dyDescent="0.2">
      <c r="A415" s="3" t="str">
        <f>IFERROR(VLOOKUP(B415,'[1]DADOS (OCULTAR)'!$P$3:$R$56,3,0),"")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5">
        <f>'[1]TCE - ANEXO IV - Preencher'!J424</f>
        <v>0</v>
      </c>
      <c r="I415" s="6" t="str">
        <f>IF('[1]TCE - ANEXO IV - Preencher'!K424="","",'[1]TCE - ANEXO IV - Preencher'!K424)</f>
        <v/>
      </c>
      <c r="J415" s="5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7">
        <f>'[1]TCE - ANEXO IV - Preencher'!N424</f>
        <v>0</v>
      </c>
    </row>
    <row r="416" spans="1:12" s="8" customFormat="1" ht="19.5" customHeight="1" x14ac:dyDescent="0.2">
      <c r="A416" s="3" t="str">
        <f>IFERROR(VLOOKUP(B416,'[1]DADOS (OCULTAR)'!$P$3:$R$56,3,0),"")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5">
        <f>'[1]TCE - ANEXO IV - Preencher'!J425</f>
        <v>0</v>
      </c>
      <c r="I416" s="6" t="str">
        <f>IF('[1]TCE - ANEXO IV - Preencher'!K425="","",'[1]TCE - ANEXO IV - Preencher'!K425)</f>
        <v/>
      </c>
      <c r="J416" s="5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7">
        <f>'[1]TCE - ANEXO IV - Preencher'!N425</f>
        <v>0</v>
      </c>
    </row>
    <row r="417" spans="1:12" s="8" customFormat="1" ht="19.5" customHeight="1" x14ac:dyDescent="0.2">
      <c r="A417" s="3" t="str">
        <f>IFERROR(VLOOKUP(B417,'[1]DADOS (OCULTAR)'!$P$3:$R$56,3,0),"")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5">
        <f>'[1]TCE - ANEXO IV - Preencher'!J426</f>
        <v>0</v>
      </c>
      <c r="I417" s="6" t="str">
        <f>IF('[1]TCE - ANEXO IV - Preencher'!K426="","",'[1]TCE - ANEXO IV - Preencher'!K426)</f>
        <v/>
      </c>
      <c r="J417" s="5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7">
        <f>'[1]TCE - ANEXO IV - Preencher'!N426</f>
        <v>0</v>
      </c>
    </row>
    <row r="418" spans="1:12" s="8" customFormat="1" ht="19.5" customHeight="1" x14ac:dyDescent="0.2">
      <c r="A418" s="3" t="str">
        <f>IFERROR(VLOOKUP(B418,'[1]DADOS (OCULTAR)'!$P$3:$R$56,3,0),"")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5">
        <f>'[1]TCE - ANEXO IV - Preencher'!J427</f>
        <v>0</v>
      </c>
      <c r="I418" s="6" t="str">
        <f>IF('[1]TCE - ANEXO IV - Preencher'!K427="","",'[1]TCE - ANEXO IV - Preencher'!K427)</f>
        <v/>
      </c>
      <c r="J418" s="5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7">
        <f>'[1]TCE - ANEXO IV - Preencher'!N427</f>
        <v>0</v>
      </c>
    </row>
    <row r="419" spans="1:12" s="8" customFormat="1" ht="19.5" customHeight="1" x14ac:dyDescent="0.2">
      <c r="A419" s="3" t="str">
        <f>IFERROR(VLOOKUP(B419,'[1]DADOS (OCULTAR)'!$P$3:$R$56,3,0),"")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5">
        <f>'[1]TCE - ANEXO IV - Preencher'!J428</f>
        <v>0</v>
      </c>
      <c r="I419" s="6" t="str">
        <f>IF('[1]TCE - ANEXO IV - Preencher'!K428="","",'[1]TCE - ANEXO IV - Preencher'!K428)</f>
        <v/>
      </c>
      <c r="J419" s="5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7">
        <f>'[1]TCE - ANEXO IV - Preencher'!N428</f>
        <v>0</v>
      </c>
    </row>
    <row r="420" spans="1:12" s="8" customFormat="1" ht="19.5" customHeight="1" x14ac:dyDescent="0.2">
      <c r="A420" s="3" t="str">
        <f>IFERROR(VLOOKUP(B420,'[1]DADOS (OCULTAR)'!$P$3:$R$56,3,0),"")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5">
        <f>'[1]TCE - ANEXO IV - Preencher'!J429</f>
        <v>0</v>
      </c>
      <c r="I420" s="6" t="str">
        <f>IF('[1]TCE - ANEXO IV - Preencher'!K429="","",'[1]TCE - ANEXO IV - Preencher'!K429)</f>
        <v/>
      </c>
      <c r="J420" s="5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7">
        <f>'[1]TCE - ANEXO IV - Preencher'!N429</f>
        <v>0</v>
      </c>
    </row>
    <row r="421" spans="1:12" s="8" customFormat="1" ht="19.5" customHeight="1" x14ac:dyDescent="0.2">
      <c r="A421" s="3" t="str">
        <f>IFERROR(VLOOKUP(B421,'[1]DADOS (OCULTAR)'!$P$3:$R$56,3,0),"")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5">
        <f>'[1]TCE - ANEXO IV - Preencher'!J430</f>
        <v>0</v>
      </c>
      <c r="I421" s="6" t="str">
        <f>IF('[1]TCE - ANEXO IV - Preencher'!K430="","",'[1]TCE - ANEXO IV - Preencher'!K430)</f>
        <v/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7">
        <f>'[1]TCE - ANEXO IV - Preencher'!N430</f>
        <v>0</v>
      </c>
    </row>
    <row r="422" spans="1:12" s="8" customFormat="1" ht="19.5" customHeight="1" x14ac:dyDescent="0.2">
      <c r="A422" s="3" t="str">
        <f>IFERROR(VLOOKUP(B422,'[1]DADOS (OCULTAR)'!$P$3:$R$56,3,0),"")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5">
        <f>'[1]TCE - ANEXO IV - Preencher'!J431</f>
        <v>0</v>
      </c>
      <c r="I422" s="6" t="str">
        <f>IF('[1]TCE - ANEXO IV - Preencher'!K431="","",'[1]TCE - ANEXO IV - Preencher'!K431)</f>
        <v/>
      </c>
      <c r="J422" s="5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7">
        <f>'[1]TCE - ANEXO IV - Preencher'!N431</f>
        <v>0</v>
      </c>
    </row>
    <row r="423" spans="1:12" s="8" customFormat="1" ht="19.5" customHeight="1" x14ac:dyDescent="0.2">
      <c r="A423" s="3" t="str">
        <f>IFERROR(VLOOKUP(B423,'[1]DADOS (OCULTAR)'!$P$3:$R$56,3,0),"")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5">
        <f>'[1]TCE - ANEXO IV - Preencher'!J432</f>
        <v>0</v>
      </c>
      <c r="I423" s="6" t="str">
        <f>IF('[1]TCE - ANEXO IV - Preencher'!K432="","",'[1]TCE - ANEXO IV - Preencher'!K432)</f>
        <v/>
      </c>
      <c r="J423" s="5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7">
        <f>'[1]TCE - ANEXO IV - Preencher'!N432</f>
        <v>0</v>
      </c>
    </row>
    <row r="424" spans="1:12" s="8" customFormat="1" ht="19.5" customHeight="1" x14ac:dyDescent="0.2">
      <c r="A424" s="3" t="str">
        <f>IFERROR(VLOOKUP(B424,'[1]DADOS (OCULTAR)'!$P$3:$R$56,3,0),"")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5">
        <f>'[1]TCE - ANEXO IV - Preencher'!J433</f>
        <v>0</v>
      </c>
      <c r="I424" s="6" t="str">
        <f>IF('[1]TCE - ANEXO IV - Preencher'!K433="","",'[1]TCE - ANEXO IV - Preencher'!K433)</f>
        <v/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7">
        <f>'[1]TCE - ANEXO IV - Preencher'!N433</f>
        <v>0</v>
      </c>
    </row>
    <row r="425" spans="1:12" s="8" customFormat="1" ht="19.5" customHeight="1" x14ac:dyDescent="0.2">
      <c r="A425" s="3" t="str">
        <f>IFERROR(VLOOKUP(B425,'[1]DADOS (OCULTAR)'!$P$3:$R$56,3,0),"")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5">
        <f>'[1]TCE - ANEXO IV - Preencher'!J434</f>
        <v>0</v>
      </c>
      <c r="I425" s="6" t="str">
        <f>IF('[1]TCE - ANEXO IV - Preencher'!K434="","",'[1]TCE - ANEXO IV - Preencher'!K434)</f>
        <v/>
      </c>
      <c r="J425" s="5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7">
        <f>'[1]TCE - ANEXO IV - Preencher'!N434</f>
        <v>0</v>
      </c>
    </row>
    <row r="426" spans="1:12" s="8" customFormat="1" ht="19.5" customHeight="1" x14ac:dyDescent="0.2">
      <c r="A426" s="3" t="str">
        <f>IFERROR(VLOOKUP(B426,'[1]DADOS (OCULTAR)'!$P$3:$R$56,3,0),"")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5">
        <f>'[1]TCE - ANEXO IV - Preencher'!J435</f>
        <v>0</v>
      </c>
      <c r="I426" s="6" t="str">
        <f>IF('[1]TCE - ANEXO IV - Preencher'!K435="","",'[1]TCE - ANEXO IV - Preencher'!K435)</f>
        <v/>
      </c>
      <c r="J426" s="5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7">
        <f>'[1]TCE - ANEXO IV - Preencher'!N435</f>
        <v>0</v>
      </c>
    </row>
    <row r="427" spans="1:12" s="8" customFormat="1" ht="19.5" customHeight="1" x14ac:dyDescent="0.2">
      <c r="A427" s="3" t="str">
        <f>IFERROR(VLOOKUP(B427,'[1]DADOS (OCULTAR)'!$P$3:$R$56,3,0),"")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5">
        <f>'[1]TCE - ANEXO IV - Preencher'!J436</f>
        <v>0</v>
      </c>
      <c r="I427" s="6" t="str">
        <f>IF('[1]TCE - ANEXO IV - Preencher'!K436="","",'[1]TCE - ANEXO IV - Preencher'!K436)</f>
        <v/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7">
        <f>'[1]TCE - ANEXO IV - Preencher'!N436</f>
        <v>0</v>
      </c>
    </row>
    <row r="428" spans="1:12" s="8" customFormat="1" ht="19.5" customHeight="1" x14ac:dyDescent="0.2">
      <c r="A428" s="3" t="str">
        <f>IFERROR(VLOOKUP(B428,'[1]DADOS (OCULTAR)'!$P$3:$R$56,3,0),"")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5">
        <f>'[1]TCE - ANEXO IV - Preencher'!J437</f>
        <v>0</v>
      </c>
      <c r="I428" s="6" t="str">
        <f>IF('[1]TCE - ANEXO IV - Preencher'!K437="","",'[1]TCE - ANEXO IV - Preencher'!K437)</f>
        <v/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7">
        <f>'[1]TCE - ANEXO IV - Preencher'!N437</f>
        <v>0</v>
      </c>
    </row>
    <row r="429" spans="1:12" s="8" customFormat="1" ht="19.5" customHeight="1" x14ac:dyDescent="0.2">
      <c r="A429" s="3" t="str">
        <f>IFERROR(VLOOKUP(B429,'[1]DADOS (OCULTAR)'!$P$3:$R$56,3,0),"")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5">
        <f>'[1]TCE - ANEXO IV - Preencher'!J438</f>
        <v>0</v>
      </c>
      <c r="I429" s="6" t="str">
        <f>IF('[1]TCE - ANEXO IV - Preencher'!K438="","",'[1]TCE - ANEXO IV - Preencher'!K438)</f>
        <v/>
      </c>
      <c r="J429" s="5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7">
        <f>'[1]TCE - ANEXO IV - Preencher'!N438</f>
        <v>0</v>
      </c>
    </row>
    <row r="430" spans="1:12" s="8" customFormat="1" ht="19.5" customHeight="1" x14ac:dyDescent="0.2">
      <c r="A430" s="3" t="str">
        <f>IFERROR(VLOOKUP(B430,'[1]DADOS (OCULTAR)'!$P$3:$R$56,3,0),"")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5">
        <f>'[1]TCE - ANEXO IV - Preencher'!J439</f>
        <v>0</v>
      </c>
      <c r="I430" s="6" t="str">
        <f>IF('[1]TCE - ANEXO IV - Preencher'!K439="","",'[1]TCE - ANEXO IV - Preencher'!K439)</f>
        <v/>
      </c>
      <c r="J430" s="5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7">
        <f>'[1]TCE - ANEXO IV - Preencher'!N439</f>
        <v>0</v>
      </c>
    </row>
    <row r="431" spans="1:12" s="8" customFormat="1" ht="19.5" customHeight="1" x14ac:dyDescent="0.2">
      <c r="A431" s="3" t="str">
        <f>IFERROR(VLOOKUP(B431,'[1]DADOS (OCULTAR)'!$P$3:$R$56,3,0),"")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5">
        <f>'[1]TCE - ANEXO IV - Preencher'!J440</f>
        <v>0</v>
      </c>
      <c r="I431" s="6" t="str">
        <f>IF('[1]TCE - ANEXO IV - Preencher'!K440="","",'[1]TCE - ANEXO IV - Preencher'!K440)</f>
        <v/>
      </c>
      <c r="J431" s="5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7">
        <f>'[1]TCE - ANEXO IV - Preencher'!N440</f>
        <v>0</v>
      </c>
    </row>
    <row r="432" spans="1:12" s="8" customFormat="1" ht="19.5" customHeight="1" x14ac:dyDescent="0.2">
      <c r="A432" s="3" t="str">
        <f>IFERROR(VLOOKUP(B432,'[1]DADOS (OCULTAR)'!$P$3:$R$56,3,0),"")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5">
        <f>'[1]TCE - ANEXO IV - Preencher'!J441</f>
        <v>0</v>
      </c>
      <c r="I432" s="6" t="str">
        <f>IF('[1]TCE - ANEXO IV - Preencher'!K441="","",'[1]TCE - ANEXO IV - Preencher'!K441)</f>
        <v/>
      </c>
      <c r="J432" s="5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7">
        <f>'[1]TCE - ANEXO IV - Preencher'!N441</f>
        <v>0</v>
      </c>
    </row>
    <row r="433" spans="1:12" s="8" customFormat="1" ht="19.5" customHeight="1" x14ac:dyDescent="0.2">
      <c r="A433" s="3" t="str">
        <f>IFERROR(VLOOKUP(B433,'[1]DADOS (OCULTAR)'!$P$3:$R$56,3,0),"")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5">
        <f>'[1]TCE - ANEXO IV - Preencher'!J442</f>
        <v>0</v>
      </c>
      <c r="I433" s="6" t="str">
        <f>IF('[1]TCE - ANEXO IV - Preencher'!K442="","",'[1]TCE - ANEXO IV - Preencher'!K442)</f>
        <v/>
      </c>
      <c r="J433" s="5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7">
        <f>'[1]TCE - ANEXO IV - Preencher'!N442</f>
        <v>0</v>
      </c>
    </row>
    <row r="434" spans="1:12" s="8" customFormat="1" ht="19.5" customHeight="1" x14ac:dyDescent="0.2">
      <c r="A434" s="3" t="str">
        <f>IFERROR(VLOOKUP(B434,'[1]DADOS (OCULTAR)'!$P$3:$R$56,3,0),"")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5">
        <f>'[1]TCE - ANEXO IV - Preencher'!J443</f>
        <v>0</v>
      </c>
      <c r="I434" s="6" t="str">
        <f>IF('[1]TCE - ANEXO IV - Preencher'!K443="","",'[1]TCE - ANEXO IV - Preencher'!K443)</f>
        <v/>
      </c>
      <c r="J434" s="5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7">
        <f>'[1]TCE - ANEXO IV - Preencher'!N443</f>
        <v>0</v>
      </c>
    </row>
    <row r="435" spans="1:12" s="8" customFormat="1" ht="19.5" customHeight="1" x14ac:dyDescent="0.2">
      <c r="A435" s="3" t="str">
        <f>IFERROR(VLOOKUP(B435,'[1]DADOS (OCULTAR)'!$P$3:$R$56,3,0),"")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5">
        <f>'[1]TCE - ANEXO IV - Preencher'!J444</f>
        <v>0</v>
      </c>
      <c r="I435" s="6" t="str">
        <f>IF('[1]TCE - ANEXO IV - Preencher'!K444="","",'[1]TCE - ANEXO IV - Preencher'!K444)</f>
        <v/>
      </c>
      <c r="J435" s="5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7">
        <f>'[1]TCE - ANEXO IV - Preencher'!N444</f>
        <v>0</v>
      </c>
    </row>
    <row r="436" spans="1:12" s="8" customFormat="1" ht="19.5" customHeight="1" x14ac:dyDescent="0.2">
      <c r="A436" s="3" t="str">
        <f>IFERROR(VLOOKUP(B436,'[1]DADOS (OCULTAR)'!$P$3:$R$56,3,0),"")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5">
        <f>'[1]TCE - ANEXO IV - Preencher'!J445</f>
        <v>0</v>
      </c>
      <c r="I436" s="6" t="str">
        <f>IF('[1]TCE - ANEXO IV - Preencher'!K445="","",'[1]TCE - ANEXO IV - Preencher'!K445)</f>
        <v/>
      </c>
      <c r="J436" s="5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7">
        <f>'[1]TCE - ANEXO IV - Preencher'!N445</f>
        <v>0</v>
      </c>
    </row>
    <row r="437" spans="1:12" s="8" customFormat="1" ht="19.5" customHeight="1" x14ac:dyDescent="0.2">
      <c r="A437" s="3" t="str">
        <f>IFERROR(VLOOKUP(B437,'[1]DADOS (OCULTAR)'!$P$3:$R$56,3,0),"")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5">
        <f>'[1]TCE - ANEXO IV - Preencher'!J446</f>
        <v>0</v>
      </c>
      <c r="I437" s="6" t="str">
        <f>IF('[1]TCE - ANEXO IV - Preencher'!K446="","",'[1]TCE - ANEXO IV - Preencher'!K446)</f>
        <v/>
      </c>
      <c r="J437" s="5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7">
        <f>'[1]TCE - ANEXO IV - Preencher'!N446</f>
        <v>0</v>
      </c>
    </row>
    <row r="438" spans="1:12" s="8" customFormat="1" ht="19.5" customHeight="1" x14ac:dyDescent="0.2">
      <c r="A438" s="3" t="str">
        <f>IFERROR(VLOOKUP(B438,'[1]DADOS (OCULTAR)'!$P$3:$R$56,3,0),"")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5">
        <f>'[1]TCE - ANEXO IV - Preencher'!J447</f>
        <v>0</v>
      </c>
      <c r="I438" s="6" t="str">
        <f>IF('[1]TCE - ANEXO IV - Preencher'!K447="","",'[1]TCE - ANEXO IV - Preencher'!K447)</f>
        <v/>
      </c>
      <c r="J438" s="5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7">
        <f>'[1]TCE - ANEXO IV - Preencher'!N447</f>
        <v>0</v>
      </c>
    </row>
    <row r="439" spans="1:12" s="8" customFormat="1" ht="19.5" customHeight="1" x14ac:dyDescent="0.2">
      <c r="A439" s="3" t="str">
        <f>IFERROR(VLOOKUP(B439,'[1]DADOS (OCULTAR)'!$P$3:$R$56,3,0),"")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5">
        <f>'[1]TCE - ANEXO IV - Preencher'!J448</f>
        <v>0</v>
      </c>
      <c r="I439" s="6" t="str">
        <f>IF('[1]TCE - ANEXO IV - Preencher'!K448="","",'[1]TCE - ANEXO IV - Preencher'!K448)</f>
        <v/>
      </c>
      <c r="J439" s="5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7">
        <f>'[1]TCE - ANEXO IV - Preencher'!N448</f>
        <v>0</v>
      </c>
    </row>
    <row r="440" spans="1:12" s="8" customFormat="1" ht="19.5" customHeight="1" x14ac:dyDescent="0.2">
      <c r="A440" s="3" t="str">
        <f>IFERROR(VLOOKUP(B440,'[1]DADOS (OCULTAR)'!$P$3:$R$56,3,0),"")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5">
        <f>'[1]TCE - ANEXO IV - Preencher'!J449</f>
        <v>0</v>
      </c>
      <c r="I440" s="6" t="str">
        <f>IF('[1]TCE - ANEXO IV - Preencher'!K449="","",'[1]TCE - ANEXO IV - Preencher'!K449)</f>
        <v/>
      </c>
      <c r="J440" s="5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7">
        <f>'[1]TCE - ANEXO IV - Preencher'!N449</f>
        <v>0</v>
      </c>
    </row>
    <row r="441" spans="1:12" s="8" customFormat="1" ht="19.5" customHeight="1" x14ac:dyDescent="0.2">
      <c r="A441" s="3" t="str">
        <f>IFERROR(VLOOKUP(B441,'[1]DADOS (OCULTAR)'!$P$3:$R$56,3,0),"")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5">
        <f>'[1]TCE - ANEXO IV - Preencher'!J450</f>
        <v>0</v>
      </c>
      <c r="I441" s="6" t="str">
        <f>IF('[1]TCE - ANEXO IV - Preencher'!K450="","",'[1]TCE - ANEXO IV - Preencher'!K450)</f>
        <v/>
      </c>
      <c r="J441" s="5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7">
        <f>'[1]TCE - ANEXO IV - Preencher'!N450</f>
        <v>0</v>
      </c>
    </row>
    <row r="442" spans="1:12" s="8" customFormat="1" ht="19.5" customHeight="1" x14ac:dyDescent="0.2">
      <c r="A442" s="3" t="str">
        <f>IFERROR(VLOOKUP(B442,'[1]DADOS (OCULTAR)'!$P$3:$R$56,3,0),"")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5">
        <f>'[1]TCE - ANEXO IV - Preencher'!J451</f>
        <v>0</v>
      </c>
      <c r="I442" s="6" t="str">
        <f>IF('[1]TCE - ANEXO IV - Preencher'!K451="","",'[1]TCE - ANEXO IV - Preencher'!K451)</f>
        <v/>
      </c>
      <c r="J442" s="5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7">
        <f>'[1]TCE - ANEXO IV - Preencher'!N451</f>
        <v>0</v>
      </c>
    </row>
    <row r="443" spans="1:12" s="8" customFormat="1" ht="19.5" customHeight="1" x14ac:dyDescent="0.2">
      <c r="A443" s="3" t="str">
        <f>IFERROR(VLOOKUP(B443,'[1]DADOS (OCULTAR)'!$P$3:$R$56,3,0),"")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5">
        <f>'[1]TCE - ANEXO IV - Preencher'!J452</f>
        <v>0</v>
      </c>
      <c r="I443" s="6" t="str">
        <f>IF('[1]TCE - ANEXO IV - Preencher'!K452="","",'[1]TCE - ANEXO IV - Preencher'!K452)</f>
        <v/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7">
        <f>'[1]TCE - ANEXO IV - Preencher'!N452</f>
        <v>0</v>
      </c>
    </row>
    <row r="444" spans="1:12" s="8" customFormat="1" ht="19.5" customHeight="1" x14ac:dyDescent="0.2">
      <c r="A444" s="3" t="str">
        <f>IFERROR(VLOOKUP(B444,'[1]DADOS (OCULTAR)'!$P$3:$R$56,3,0),"")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5">
        <f>'[1]TCE - ANEXO IV - Preencher'!J453</f>
        <v>0</v>
      </c>
      <c r="I444" s="6" t="str">
        <f>IF('[1]TCE - ANEXO IV - Preencher'!K453="","",'[1]TCE - ANEXO IV - Preencher'!K453)</f>
        <v/>
      </c>
      <c r="J444" s="5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7">
        <f>'[1]TCE - ANEXO IV - Preencher'!N453</f>
        <v>0</v>
      </c>
    </row>
    <row r="445" spans="1:12" s="8" customFormat="1" ht="19.5" customHeight="1" x14ac:dyDescent="0.2">
      <c r="A445" s="3" t="str">
        <f>IFERROR(VLOOKUP(B445,'[1]DADOS (OCULTAR)'!$P$3:$R$56,3,0),"")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5">
        <f>'[1]TCE - ANEXO IV - Preencher'!J454</f>
        <v>0</v>
      </c>
      <c r="I445" s="6" t="str">
        <f>IF('[1]TCE - ANEXO IV - Preencher'!K454="","",'[1]TCE - ANEXO IV - Preencher'!K454)</f>
        <v/>
      </c>
      <c r="J445" s="5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7">
        <f>'[1]TCE - ANEXO IV - Preencher'!N454</f>
        <v>0</v>
      </c>
    </row>
    <row r="446" spans="1:12" s="8" customFormat="1" ht="19.5" customHeight="1" x14ac:dyDescent="0.2">
      <c r="A446" s="3" t="str">
        <f>IFERROR(VLOOKUP(B446,'[1]DADOS (OCULTAR)'!$P$3:$R$56,3,0),"")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5">
        <f>'[1]TCE - ANEXO IV - Preencher'!J455</f>
        <v>0</v>
      </c>
      <c r="I446" s="6" t="str">
        <f>IF('[1]TCE - ANEXO IV - Preencher'!K455="","",'[1]TCE - ANEXO IV - Preencher'!K455)</f>
        <v/>
      </c>
      <c r="J446" s="5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7">
        <f>'[1]TCE - ANEXO IV - Preencher'!N455</f>
        <v>0</v>
      </c>
    </row>
    <row r="447" spans="1:12" s="8" customFormat="1" ht="19.5" customHeight="1" x14ac:dyDescent="0.2">
      <c r="A447" s="3" t="str">
        <f>IFERROR(VLOOKUP(B447,'[1]DADOS (OCULTAR)'!$P$3:$R$56,3,0),"")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5">
        <f>'[1]TCE - ANEXO IV - Preencher'!J456</f>
        <v>0</v>
      </c>
      <c r="I447" s="6" t="str">
        <f>IF('[1]TCE - ANEXO IV - Preencher'!K456="","",'[1]TCE - ANEXO IV - Preencher'!K456)</f>
        <v/>
      </c>
      <c r="J447" s="5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7">
        <f>'[1]TCE - ANEXO IV - Preencher'!N456</f>
        <v>0</v>
      </c>
    </row>
    <row r="448" spans="1:12" s="8" customFormat="1" ht="19.5" customHeight="1" x14ac:dyDescent="0.2">
      <c r="A448" s="3" t="str">
        <f>IFERROR(VLOOKUP(B448,'[1]DADOS (OCULTAR)'!$P$3:$R$56,3,0),"")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5">
        <f>'[1]TCE - ANEXO IV - Preencher'!J457</f>
        <v>0</v>
      </c>
      <c r="I448" s="6" t="str">
        <f>IF('[1]TCE - ANEXO IV - Preencher'!K457="","",'[1]TCE - ANEXO IV - Preencher'!K457)</f>
        <v/>
      </c>
      <c r="J448" s="5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7">
        <f>'[1]TCE - ANEXO IV - Preencher'!N457</f>
        <v>0</v>
      </c>
    </row>
    <row r="449" spans="1:12" s="8" customFormat="1" ht="19.5" customHeight="1" x14ac:dyDescent="0.2">
      <c r="A449" s="3" t="str">
        <f>IFERROR(VLOOKUP(B449,'[1]DADOS (OCULTAR)'!$P$3:$R$56,3,0),"")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5">
        <f>'[1]TCE - ANEXO IV - Preencher'!J458</f>
        <v>0</v>
      </c>
      <c r="I449" s="6" t="str">
        <f>IF('[1]TCE - ANEXO IV - Preencher'!K458="","",'[1]TCE - ANEXO IV - Preencher'!K458)</f>
        <v/>
      </c>
      <c r="J449" s="5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7">
        <f>'[1]TCE - ANEXO IV - Preencher'!N458</f>
        <v>0</v>
      </c>
    </row>
    <row r="450" spans="1:12" s="8" customFormat="1" ht="19.5" customHeight="1" x14ac:dyDescent="0.2">
      <c r="A450" s="3" t="str">
        <f>IFERROR(VLOOKUP(B450,'[1]DADOS (OCULTAR)'!$P$3:$R$56,3,0),"")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5">
        <f>'[1]TCE - ANEXO IV - Preencher'!J459</f>
        <v>0</v>
      </c>
      <c r="I450" s="6" t="str">
        <f>IF('[1]TCE - ANEXO IV - Preencher'!K459="","",'[1]TCE - ANEXO IV - Preencher'!K459)</f>
        <v/>
      </c>
      <c r="J450" s="5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7">
        <f>'[1]TCE - ANEXO IV - Preencher'!N459</f>
        <v>0</v>
      </c>
    </row>
    <row r="451" spans="1:12" s="8" customFormat="1" ht="19.5" customHeight="1" x14ac:dyDescent="0.2">
      <c r="A451" s="3" t="str">
        <f>IFERROR(VLOOKUP(B451,'[1]DADOS (OCULTAR)'!$P$3:$R$56,3,0),"")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5">
        <f>'[1]TCE - ANEXO IV - Preencher'!J460</f>
        <v>0</v>
      </c>
      <c r="I451" s="6" t="str">
        <f>IF('[1]TCE - ANEXO IV - Preencher'!K460="","",'[1]TCE - ANEXO IV - Preencher'!K460)</f>
        <v/>
      </c>
      <c r="J451" s="5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7">
        <f>'[1]TCE - ANEXO IV - Preencher'!N460</f>
        <v>0</v>
      </c>
    </row>
    <row r="452" spans="1:12" s="8" customFormat="1" ht="19.5" customHeight="1" x14ac:dyDescent="0.2">
      <c r="A452" s="3" t="str">
        <f>IFERROR(VLOOKUP(B452,'[1]DADOS (OCULTAR)'!$P$3:$R$56,3,0),"")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5">
        <f>'[1]TCE - ANEXO IV - Preencher'!J461</f>
        <v>0</v>
      </c>
      <c r="I452" s="6" t="str">
        <f>IF('[1]TCE - ANEXO IV - Preencher'!K461="","",'[1]TCE - ANEXO IV - Preencher'!K461)</f>
        <v/>
      </c>
      <c r="J452" s="5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7">
        <f>'[1]TCE - ANEXO IV - Preencher'!N461</f>
        <v>0</v>
      </c>
    </row>
    <row r="453" spans="1:12" s="8" customFormat="1" ht="19.5" customHeight="1" x14ac:dyDescent="0.2">
      <c r="A453" s="3" t="str">
        <f>IFERROR(VLOOKUP(B453,'[1]DADOS (OCULTAR)'!$P$3:$R$56,3,0),"")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5">
        <f>'[1]TCE - ANEXO IV - Preencher'!J462</f>
        <v>0</v>
      </c>
      <c r="I453" s="6" t="str">
        <f>IF('[1]TCE - ANEXO IV - Preencher'!K462="","",'[1]TCE - ANEXO IV - Preencher'!K462)</f>
        <v/>
      </c>
      <c r="J453" s="5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7">
        <f>'[1]TCE - ANEXO IV - Preencher'!N462</f>
        <v>0</v>
      </c>
    </row>
    <row r="454" spans="1:12" s="8" customFormat="1" ht="19.5" customHeight="1" x14ac:dyDescent="0.2">
      <c r="A454" s="3" t="str">
        <f>IFERROR(VLOOKUP(B454,'[1]DADOS (OCULTAR)'!$P$3:$R$56,3,0),"")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5">
        <f>'[1]TCE - ANEXO IV - Preencher'!J463</f>
        <v>0</v>
      </c>
      <c r="I454" s="6" t="str">
        <f>IF('[1]TCE - ANEXO IV - Preencher'!K463="","",'[1]TCE - ANEXO IV - Preencher'!K463)</f>
        <v/>
      </c>
      <c r="J454" s="5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7">
        <f>'[1]TCE - ANEXO IV - Preencher'!N463</f>
        <v>0</v>
      </c>
    </row>
    <row r="455" spans="1:12" s="8" customFormat="1" ht="19.5" customHeight="1" x14ac:dyDescent="0.2">
      <c r="A455" s="3" t="str">
        <f>IFERROR(VLOOKUP(B455,'[1]DADOS (OCULTAR)'!$P$3:$R$56,3,0),"")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5">
        <f>'[1]TCE - ANEXO IV - Preencher'!J464</f>
        <v>0</v>
      </c>
      <c r="I455" s="6" t="str">
        <f>IF('[1]TCE - ANEXO IV - Preencher'!K464="","",'[1]TCE - ANEXO IV - Preencher'!K464)</f>
        <v/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7">
        <f>'[1]TCE - ANEXO IV - Preencher'!N464</f>
        <v>0</v>
      </c>
    </row>
    <row r="456" spans="1:12" s="8" customFormat="1" ht="19.5" customHeight="1" x14ac:dyDescent="0.2">
      <c r="A456" s="3" t="str">
        <f>IFERROR(VLOOKUP(B456,'[1]DADOS (OCULTAR)'!$P$3:$R$56,3,0),"")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5">
        <f>'[1]TCE - ANEXO IV - Preencher'!J465</f>
        <v>0</v>
      </c>
      <c r="I456" s="6" t="str">
        <f>IF('[1]TCE - ANEXO IV - Preencher'!K465="","",'[1]TCE - ANEXO IV - Preencher'!K465)</f>
        <v/>
      </c>
      <c r="J456" s="5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7">
        <f>'[1]TCE - ANEXO IV - Preencher'!N465</f>
        <v>0</v>
      </c>
    </row>
    <row r="457" spans="1:12" s="8" customFormat="1" ht="19.5" customHeight="1" x14ac:dyDescent="0.2">
      <c r="A457" s="3" t="str">
        <f>IFERROR(VLOOKUP(B457,'[1]DADOS (OCULTAR)'!$P$3:$R$56,3,0),"")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5">
        <f>'[1]TCE - ANEXO IV - Preencher'!J466</f>
        <v>0</v>
      </c>
      <c r="I457" s="6" t="str">
        <f>IF('[1]TCE - ANEXO IV - Preencher'!K466="","",'[1]TCE - ANEXO IV - Preencher'!K466)</f>
        <v/>
      </c>
      <c r="J457" s="5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7">
        <f>'[1]TCE - ANEXO IV - Preencher'!N466</f>
        <v>0</v>
      </c>
    </row>
    <row r="458" spans="1:12" s="8" customFormat="1" ht="19.5" customHeight="1" x14ac:dyDescent="0.2">
      <c r="A458" s="3" t="str">
        <f>IFERROR(VLOOKUP(B458,'[1]DADOS (OCULTAR)'!$P$3:$R$56,3,0),"")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5">
        <f>'[1]TCE - ANEXO IV - Preencher'!J467</f>
        <v>0</v>
      </c>
      <c r="I458" s="6" t="str">
        <f>IF('[1]TCE - ANEXO IV - Preencher'!K467="","",'[1]TCE - ANEXO IV - Preencher'!K467)</f>
        <v/>
      </c>
      <c r="J458" s="5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7">
        <f>'[1]TCE - ANEXO IV - Preencher'!N467</f>
        <v>0</v>
      </c>
    </row>
    <row r="459" spans="1:12" s="8" customFormat="1" ht="19.5" customHeight="1" x14ac:dyDescent="0.2">
      <c r="A459" s="3" t="str">
        <f>IFERROR(VLOOKUP(B459,'[1]DADOS (OCULTAR)'!$P$3:$R$56,3,0),"")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5">
        <f>'[1]TCE - ANEXO IV - Preencher'!J468</f>
        <v>0</v>
      </c>
      <c r="I459" s="6" t="str">
        <f>IF('[1]TCE - ANEXO IV - Preencher'!K468="","",'[1]TCE - ANEXO IV - Preencher'!K468)</f>
        <v/>
      </c>
      <c r="J459" s="5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7">
        <f>'[1]TCE - ANEXO IV - Preencher'!N468</f>
        <v>0</v>
      </c>
    </row>
    <row r="460" spans="1:12" s="8" customFormat="1" ht="19.5" customHeight="1" x14ac:dyDescent="0.2">
      <c r="A460" s="3" t="str">
        <f>IFERROR(VLOOKUP(B460,'[1]DADOS (OCULTAR)'!$P$3:$R$56,3,0),"")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5">
        <f>'[1]TCE - ANEXO IV - Preencher'!J469</f>
        <v>0</v>
      </c>
      <c r="I460" s="6" t="str">
        <f>IF('[1]TCE - ANEXO IV - Preencher'!K469="","",'[1]TCE - ANEXO IV - Preencher'!K469)</f>
        <v/>
      </c>
      <c r="J460" s="5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7">
        <f>'[1]TCE - ANEXO IV - Preencher'!N469</f>
        <v>0</v>
      </c>
    </row>
    <row r="461" spans="1:12" s="8" customFormat="1" ht="19.5" customHeight="1" x14ac:dyDescent="0.2">
      <c r="A461" s="3" t="str">
        <f>IFERROR(VLOOKUP(B461,'[1]DADOS (OCULTAR)'!$P$3:$R$56,3,0),"")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5">
        <f>'[1]TCE - ANEXO IV - Preencher'!J470</f>
        <v>0</v>
      </c>
      <c r="I461" s="6" t="str">
        <f>IF('[1]TCE - ANEXO IV - Preencher'!K470="","",'[1]TCE - ANEXO IV - Preencher'!K470)</f>
        <v/>
      </c>
      <c r="J461" s="5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7">
        <f>'[1]TCE - ANEXO IV - Preencher'!N470</f>
        <v>0</v>
      </c>
    </row>
    <row r="462" spans="1:12" s="8" customFormat="1" ht="19.5" customHeight="1" x14ac:dyDescent="0.2">
      <c r="A462" s="3" t="str">
        <f>IFERROR(VLOOKUP(B462,'[1]DADOS (OCULTAR)'!$P$3:$R$56,3,0),"")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5">
        <f>'[1]TCE - ANEXO IV - Preencher'!J471</f>
        <v>0</v>
      </c>
      <c r="I462" s="6" t="str">
        <f>IF('[1]TCE - ANEXO IV - Preencher'!K471="","",'[1]TCE - ANEXO IV - Preencher'!K471)</f>
        <v/>
      </c>
      <c r="J462" s="5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7">
        <f>'[1]TCE - ANEXO IV - Preencher'!N471</f>
        <v>0</v>
      </c>
    </row>
    <row r="463" spans="1:12" s="8" customFormat="1" ht="19.5" customHeight="1" x14ac:dyDescent="0.2">
      <c r="A463" s="3" t="str">
        <f>IFERROR(VLOOKUP(B463,'[1]DADOS (OCULTAR)'!$P$3:$R$56,3,0),"")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5">
        <f>'[1]TCE - ANEXO IV - Preencher'!J472</f>
        <v>0</v>
      </c>
      <c r="I463" s="6" t="str">
        <f>IF('[1]TCE - ANEXO IV - Preencher'!K472="","",'[1]TCE - ANEXO IV - Preencher'!K472)</f>
        <v/>
      </c>
      <c r="J463" s="5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7">
        <f>'[1]TCE - ANEXO IV - Preencher'!N472</f>
        <v>0</v>
      </c>
    </row>
    <row r="464" spans="1:12" s="8" customFormat="1" ht="19.5" customHeight="1" x14ac:dyDescent="0.2">
      <c r="A464" s="3" t="str">
        <f>IFERROR(VLOOKUP(B464,'[1]DADOS (OCULTAR)'!$P$3:$R$56,3,0),"")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5">
        <f>'[1]TCE - ANEXO IV - Preencher'!J473</f>
        <v>0</v>
      </c>
      <c r="I464" s="6" t="str">
        <f>IF('[1]TCE - ANEXO IV - Preencher'!K473="","",'[1]TCE - ANEXO IV - Preencher'!K473)</f>
        <v/>
      </c>
      <c r="J464" s="5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7">
        <f>'[1]TCE - ANEXO IV - Preencher'!N473</f>
        <v>0</v>
      </c>
    </row>
    <row r="465" spans="1:12" s="8" customFormat="1" ht="19.5" customHeight="1" x14ac:dyDescent="0.2">
      <c r="A465" s="3" t="str">
        <f>IFERROR(VLOOKUP(B465,'[1]DADOS (OCULTAR)'!$P$3:$R$56,3,0),"")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5">
        <f>'[1]TCE - ANEXO IV - Preencher'!J474</f>
        <v>0</v>
      </c>
      <c r="I465" s="6" t="str">
        <f>IF('[1]TCE - ANEXO IV - Preencher'!K474="","",'[1]TCE - ANEXO IV - Preencher'!K474)</f>
        <v/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7">
        <f>'[1]TCE - ANEXO IV - Preencher'!N474</f>
        <v>0</v>
      </c>
    </row>
    <row r="466" spans="1:12" s="8" customFormat="1" ht="19.5" customHeight="1" x14ac:dyDescent="0.2">
      <c r="A466" s="3" t="str">
        <f>IFERROR(VLOOKUP(B466,'[1]DADOS (OCULTAR)'!$P$3:$R$56,3,0),"")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5">
        <f>'[1]TCE - ANEXO IV - Preencher'!J475</f>
        <v>0</v>
      </c>
      <c r="I466" s="6" t="str">
        <f>IF('[1]TCE - ANEXO IV - Preencher'!K475="","",'[1]TCE - ANEXO IV - Preencher'!K475)</f>
        <v/>
      </c>
      <c r="J466" s="5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7">
        <f>'[1]TCE - ANEXO IV - Preencher'!N475</f>
        <v>0</v>
      </c>
    </row>
    <row r="467" spans="1:12" s="8" customFormat="1" ht="19.5" customHeight="1" x14ac:dyDescent="0.2">
      <c r="A467" s="3" t="str">
        <f>IFERROR(VLOOKUP(B467,'[1]DADOS (OCULTAR)'!$P$3:$R$56,3,0),"")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5">
        <f>'[1]TCE - ANEXO IV - Preencher'!J476</f>
        <v>0</v>
      </c>
      <c r="I467" s="6" t="str">
        <f>IF('[1]TCE - ANEXO IV - Preencher'!K476="","",'[1]TCE - ANEXO IV - Preencher'!K476)</f>
        <v/>
      </c>
      <c r="J467" s="5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7">
        <f>'[1]TCE - ANEXO IV - Preencher'!N476</f>
        <v>0</v>
      </c>
    </row>
    <row r="468" spans="1:12" s="8" customFormat="1" ht="19.5" customHeight="1" x14ac:dyDescent="0.2">
      <c r="A468" s="3" t="str">
        <f>IFERROR(VLOOKUP(B468,'[1]DADOS (OCULTAR)'!$P$3:$R$56,3,0),"")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5">
        <f>'[1]TCE - ANEXO IV - Preencher'!J477</f>
        <v>0</v>
      </c>
      <c r="I468" s="6" t="str">
        <f>IF('[1]TCE - ANEXO IV - Preencher'!K477="","",'[1]TCE - ANEXO IV - Preencher'!K477)</f>
        <v/>
      </c>
      <c r="J468" s="5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7">
        <f>'[1]TCE - ANEXO IV - Preencher'!N477</f>
        <v>0</v>
      </c>
    </row>
    <row r="469" spans="1:12" s="8" customFormat="1" ht="19.5" customHeight="1" x14ac:dyDescent="0.2">
      <c r="A469" s="3" t="str">
        <f>IFERROR(VLOOKUP(B469,'[1]DADOS (OCULTAR)'!$P$3:$R$56,3,0),"")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5">
        <f>'[1]TCE - ANEXO IV - Preencher'!J478</f>
        <v>0</v>
      </c>
      <c r="I469" s="6" t="str">
        <f>IF('[1]TCE - ANEXO IV - Preencher'!K478="","",'[1]TCE - ANEXO IV - Preencher'!K478)</f>
        <v/>
      </c>
      <c r="J469" s="5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7">
        <f>'[1]TCE - ANEXO IV - Preencher'!N478</f>
        <v>0</v>
      </c>
    </row>
    <row r="470" spans="1:12" s="8" customFormat="1" ht="19.5" customHeight="1" x14ac:dyDescent="0.2">
      <c r="A470" s="3" t="str">
        <f>IFERROR(VLOOKUP(B470,'[1]DADOS (OCULTAR)'!$P$3:$R$56,3,0),"")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5">
        <f>'[1]TCE - ANEXO IV - Preencher'!J479</f>
        <v>0</v>
      </c>
      <c r="I470" s="6" t="str">
        <f>IF('[1]TCE - ANEXO IV - Preencher'!K479="","",'[1]TCE - ANEXO IV - Preencher'!K479)</f>
        <v/>
      </c>
      <c r="J470" s="5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7">
        <f>'[1]TCE - ANEXO IV - Preencher'!N479</f>
        <v>0</v>
      </c>
    </row>
    <row r="471" spans="1:12" s="8" customFormat="1" ht="19.5" customHeight="1" x14ac:dyDescent="0.2">
      <c r="A471" s="3" t="str">
        <f>IFERROR(VLOOKUP(B471,'[1]DADOS (OCULTAR)'!$P$3:$R$56,3,0),"")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5">
        <f>'[1]TCE - ANEXO IV - Preencher'!J480</f>
        <v>0</v>
      </c>
      <c r="I471" s="6" t="str">
        <f>IF('[1]TCE - ANEXO IV - Preencher'!K480="","",'[1]TCE - ANEXO IV - Preencher'!K480)</f>
        <v/>
      </c>
      <c r="J471" s="5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7">
        <f>'[1]TCE - ANEXO IV - Preencher'!N480</f>
        <v>0</v>
      </c>
    </row>
    <row r="472" spans="1:12" s="8" customFormat="1" ht="19.5" customHeight="1" x14ac:dyDescent="0.2">
      <c r="A472" s="3" t="str">
        <f>IFERROR(VLOOKUP(B472,'[1]DADOS (OCULTAR)'!$P$3:$R$56,3,0),"")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5">
        <f>'[1]TCE - ANEXO IV - Preencher'!J481</f>
        <v>0</v>
      </c>
      <c r="I472" s="6" t="str">
        <f>IF('[1]TCE - ANEXO IV - Preencher'!K481="","",'[1]TCE - ANEXO IV - Preencher'!K481)</f>
        <v/>
      </c>
      <c r="J472" s="5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7">
        <f>'[1]TCE - ANEXO IV - Preencher'!N481</f>
        <v>0</v>
      </c>
    </row>
    <row r="473" spans="1:12" s="8" customFormat="1" ht="19.5" customHeight="1" x14ac:dyDescent="0.2">
      <c r="A473" s="3" t="str">
        <f>IFERROR(VLOOKUP(B473,'[1]DADOS (OCULTAR)'!$P$3:$R$56,3,0),"")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5">
        <f>'[1]TCE - ANEXO IV - Preencher'!J482</f>
        <v>0</v>
      </c>
      <c r="I473" s="6" t="str">
        <f>IF('[1]TCE - ANEXO IV - Preencher'!K482="","",'[1]TCE - ANEXO IV - Preencher'!K482)</f>
        <v/>
      </c>
      <c r="J473" s="5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7">
        <f>'[1]TCE - ANEXO IV - Preencher'!N482</f>
        <v>0</v>
      </c>
    </row>
    <row r="474" spans="1:12" s="8" customFormat="1" ht="19.5" customHeight="1" x14ac:dyDescent="0.2">
      <c r="A474" s="3" t="str">
        <f>IFERROR(VLOOKUP(B474,'[1]DADOS (OCULTAR)'!$P$3:$R$56,3,0),"")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5">
        <f>'[1]TCE - ANEXO IV - Preencher'!J483</f>
        <v>0</v>
      </c>
      <c r="I474" s="6" t="str">
        <f>IF('[1]TCE - ANEXO IV - Preencher'!K483="","",'[1]TCE - ANEXO IV - Preencher'!K483)</f>
        <v/>
      </c>
      <c r="J474" s="5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7">
        <f>'[1]TCE - ANEXO IV - Preencher'!N483</f>
        <v>0</v>
      </c>
    </row>
    <row r="475" spans="1:12" s="8" customFormat="1" ht="19.5" customHeight="1" x14ac:dyDescent="0.2">
      <c r="A475" s="3" t="str">
        <f>IFERROR(VLOOKUP(B475,'[1]DADOS (OCULTAR)'!$P$3:$R$56,3,0),"")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5">
        <f>'[1]TCE - ANEXO IV - Preencher'!J484</f>
        <v>0</v>
      </c>
      <c r="I475" s="6" t="str">
        <f>IF('[1]TCE - ANEXO IV - Preencher'!K484="","",'[1]TCE - ANEXO IV - Preencher'!K484)</f>
        <v/>
      </c>
      <c r="J475" s="5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7">
        <f>'[1]TCE - ANEXO IV - Preencher'!N484</f>
        <v>0</v>
      </c>
    </row>
    <row r="476" spans="1:12" s="8" customFormat="1" ht="19.5" customHeight="1" x14ac:dyDescent="0.2">
      <c r="A476" s="3" t="str">
        <f>IFERROR(VLOOKUP(B476,'[1]DADOS (OCULTAR)'!$P$3:$R$56,3,0),"")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5">
        <f>'[1]TCE - ANEXO IV - Preencher'!J485</f>
        <v>0</v>
      </c>
      <c r="I476" s="6" t="str">
        <f>IF('[1]TCE - ANEXO IV - Preencher'!K485="","",'[1]TCE - ANEXO IV - Preencher'!K485)</f>
        <v/>
      </c>
      <c r="J476" s="5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7">
        <f>'[1]TCE - ANEXO IV - Preencher'!N485</f>
        <v>0</v>
      </c>
    </row>
    <row r="477" spans="1:12" s="8" customFormat="1" ht="19.5" customHeight="1" x14ac:dyDescent="0.2">
      <c r="A477" s="3" t="str">
        <f>IFERROR(VLOOKUP(B477,'[1]DADOS (OCULTAR)'!$P$3:$R$56,3,0),"")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5">
        <f>'[1]TCE - ANEXO IV - Preencher'!J486</f>
        <v>0</v>
      </c>
      <c r="I477" s="6" t="str">
        <f>IF('[1]TCE - ANEXO IV - Preencher'!K486="","",'[1]TCE - ANEXO IV - Preencher'!K486)</f>
        <v/>
      </c>
      <c r="J477" s="5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7">
        <f>'[1]TCE - ANEXO IV - Preencher'!N486</f>
        <v>0</v>
      </c>
    </row>
    <row r="478" spans="1:12" s="8" customFormat="1" ht="19.5" customHeight="1" x14ac:dyDescent="0.2">
      <c r="A478" s="3" t="str">
        <f>IFERROR(VLOOKUP(B478,'[1]DADOS (OCULTAR)'!$P$3:$R$56,3,0),"")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5">
        <f>'[1]TCE - ANEXO IV - Preencher'!J487</f>
        <v>0</v>
      </c>
      <c r="I478" s="6" t="str">
        <f>IF('[1]TCE - ANEXO IV - Preencher'!K487="","",'[1]TCE - ANEXO IV - Preencher'!K487)</f>
        <v/>
      </c>
      <c r="J478" s="5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7">
        <f>'[1]TCE - ANEXO IV - Preencher'!N487</f>
        <v>0</v>
      </c>
    </row>
    <row r="479" spans="1:12" s="8" customFormat="1" ht="19.5" customHeight="1" x14ac:dyDescent="0.2">
      <c r="A479" s="3" t="str">
        <f>IFERROR(VLOOKUP(B479,'[1]DADOS (OCULTAR)'!$P$3:$R$56,3,0),"")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5">
        <f>'[1]TCE - ANEXO IV - Preencher'!J488</f>
        <v>0</v>
      </c>
      <c r="I479" s="6" t="str">
        <f>IF('[1]TCE - ANEXO IV - Preencher'!K488="","",'[1]TCE - ANEXO IV - Preencher'!K488)</f>
        <v/>
      </c>
      <c r="J479" s="5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7">
        <f>'[1]TCE - ANEXO IV - Preencher'!N488</f>
        <v>0</v>
      </c>
    </row>
    <row r="480" spans="1:12" s="8" customFormat="1" ht="19.5" customHeight="1" x14ac:dyDescent="0.2">
      <c r="A480" s="3" t="str">
        <f>IFERROR(VLOOKUP(B480,'[1]DADOS (OCULTAR)'!$P$3:$R$56,3,0),"")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5">
        <f>'[1]TCE - ANEXO IV - Preencher'!J489</f>
        <v>0</v>
      </c>
      <c r="I480" s="6" t="str">
        <f>IF('[1]TCE - ANEXO IV - Preencher'!K489="","",'[1]TCE - ANEXO IV - Preencher'!K489)</f>
        <v/>
      </c>
      <c r="J480" s="5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7">
        <f>'[1]TCE - ANEXO IV - Preencher'!N489</f>
        <v>0</v>
      </c>
    </row>
    <row r="481" spans="1:12" s="8" customFormat="1" ht="19.5" customHeight="1" x14ac:dyDescent="0.2">
      <c r="A481" s="3" t="str">
        <f>IFERROR(VLOOKUP(B481,'[1]DADOS (OCULTAR)'!$P$3:$R$56,3,0),"")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5">
        <f>'[1]TCE - ANEXO IV - Preencher'!J490</f>
        <v>0</v>
      </c>
      <c r="I481" s="6" t="str">
        <f>IF('[1]TCE - ANEXO IV - Preencher'!K490="","",'[1]TCE - ANEXO IV - Preencher'!K490)</f>
        <v/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7">
        <f>'[1]TCE - ANEXO IV - Preencher'!N490</f>
        <v>0</v>
      </c>
    </row>
    <row r="482" spans="1:12" s="8" customFormat="1" ht="19.5" customHeight="1" x14ac:dyDescent="0.2">
      <c r="A482" s="3" t="str">
        <f>IFERROR(VLOOKUP(B482,'[1]DADOS (OCULTAR)'!$P$3:$R$56,3,0),"")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5">
        <f>'[1]TCE - ANEXO IV - Preencher'!J491</f>
        <v>0</v>
      </c>
      <c r="I482" s="6" t="str">
        <f>IF('[1]TCE - ANEXO IV - Preencher'!K491="","",'[1]TCE - ANEXO IV - Preencher'!K491)</f>
        <v/>
      </c>
      <c r="J482" s="5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7">
        <f>'[1]TCE - ANEXO IV - Preencher'!N491</f>
        <v>0</v>
      </c>
    </row>
    <row r="483" spans="1:12" s="8" customFormat="1" ht="19.5" customHeight="1" x14ac:dyDescent="0.2">
      <c r="A483" s="3" t="str">
        <f>IFERROR(VLOOKUP(B483,'[1]DADOS (OCULTAR)'!$P$3:$R$56,3,0),"")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5">
        <f>'[1]TCE - ANEXO IV - Preencher'!J492</f>
        <v>0</v>
      </c>
      <c r="I483" s="6" t="str">
        <f>IF('[1]TCE - ANEXO IV - Preencher'!K492="","",'[1]TCE - ANEXO IV - Preencher'!K492)</f>
        <v/>
      </c>
      <c r="J483" s="5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7">
        <f>'[1]TCE - ANEXO IV - Preencher'!N492</f>
        <v>0</v>
      </c>
    </row>
    <row r="484" spans="1:12" s="8" customFormat="1" ht="19.5" customHeight="1" x14ac:dyDescent="0.2">
      <c r="A484" s="3" t="str">
        <f>IFERROR(VLOOKUP(B484,'[1]DADOS (OCULTAR)'!$P$3:$R$56,3,0),"")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5">
        <f>'[1]TCE - ANEXO IV - Preencher'!J493</f>
        <v>0</v>
      </c>
      <c r="I484" s="6" t="str">
        <f>IF('[1]TCE - ANEXO IV - Preencher'!K493="","",'[1]TCE - ANEXO IV - Preencher'!K493)</f>
        <v/>
      </c>
      <c r="J484" s="5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7">
        <f>'[1]TCE - ANEXO IV - Preencher'!N493</f>
        <v>0</v>
      </c>
    </row>
    <row r="485" spans="1:12" s="8" customFormat="1" ht="19.5" customHeight="1" x14ac:dyDescent="0.2">
      <c r="A485" s="3" t="str">
        <f>IFERROR(VLOOKUP(B485,'[1]DADOS (OCULTAR)'!$P$3:$R$56,3,0),"")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5">
        <f>'[1]TCE - ANEXO IV - Preencher'!J494</f>
        <v>0</v>
      </c>
      <c r="I485" s="6" t="str">
        <f>IF('[1]TCE - ANEXO IV - Preencher'!K494="","",'[1]TCE - ANEXO IV - Preencher'!K494)</f>
        <v/>
      </c>
      <c r="J485" s="5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7">
        <f>'[1]TCE - ANEXO IV - Preencher'!N494</f>
        <v>0</v>
      </c>
    </row>
    <row r="486" spans="1:12" s="8" customFormat="1" ht="19.5" customHeight="1" x14ac:dyDescent="0.2">
      <c r="A486" s="3" t="str">
        <f>IFERROR(VLOOKUP(B486,'[1]DADOS (OCULTAR)'!$P$3:$R$56,3,0),"")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5">
        <f>'[1]TCE - ANEXO IV - Preencher'!J495</f>
        <v>0</v>
      </c>
      <c r="I486" s="6" t="str">
        <f>IF('[1]TCE - ANEXO IV - Preencher'!K495="","",'[1]TCE - ANEXO IV - Preencher'!K495)</f>
        <v/>
      </c>
      <c r="J486" s="5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7">
        <f>'[1]TCE - ANEXO IV - Preencher'!N495</f>
        <v>0</v>
      </c>
    </row>
    <row r="487" spans="1:12" s="8" customFormat="1" ht="19.5" customHeight="1" x14ac:dyDescent="0.2">
      <c r="A487" s="3" t="str">
        <f>IFERROR(VLOOKUP(B487,'[1]DADOS (OCULTAR)'!$P$3:$R$56,3,0),"")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5">
        <f>'[1]TCE - ANEXO IV - Preencher'!J496</f>
        <v>0</v>
      </c>
      <c r="I487" s="6" t="str">
        <f>IF('[1]TCE - ANEXO IV - Preencher'!K496="","",'[1]TCE - ANEXO IV - Preencher'!K496)</f>
        <v/>
      </c>
      <c r="J487" s="5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7">
        <f>'[1]TCE - ANEXO IV - Preencher'!N496</f>
        <v>0</v>
      </c>
    </row>
    <row r="488" spans="1:12" s="8" customFormat="1" ht="19.5" customHeight="1" x14ac:dyDescent="0.2">
      <c r="A488" s="3" t="str">
        <f>IFERROR(VLOOKUP(B488,'[1]DADOS (OCULTAR)'!$P$3:$R$56,3,0),"")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5">
        <f>'[1]TCE - ANEXO IV - Preencher'!J497</f>
        <v>0</v>
      </c>
      <c r="I488" s="6" t="str">
        <f>IF('[1]TCE - ANEXO IV - Preencher'!K497="","",'[1]TCE - ANEXO IV - Preencher'!K497)</f>
        <v/>
      </c>
      <c r="J488" s="5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7">
        <f>'[1]TCE - ANEXO IV - Preencher'!N497</f>
        <v>0</v>
      </c>
    </row>
    <row r="489" spans="1:12" s="8" customFormat="1" ht="19.5" customHeight="1" x14ac:dyDescent="0.2">
      <c r="A489" s="3" t="str">
        <f>IFERROR(VLOOKUP(B489,'[1]DADOS (OCULTAR)'!$P$3:$R$56,3,0),"")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5">
        <f>'[1]TCE - ANEXO IV - Preencher'!J498</f>
        <v>0</v>
      </c>
      <c r="I489" s="6" t="str">
        <f>IF('[1]TCE - ANEXO IV - Preencher'!K498="","",'[1]TCE - ANEXO IV - Preencher'!K498)</f>
        <v/>
      </c>
      <c r="J489" s="5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7">
        <f>'[1]TCE - ANEXO IV - Preencher'!N498</f>
        <v>0</v>
      </c>
    </row>
    <row r="490" spans="1:12" s="8" customFormat="1" ht="19.5" customHeight="1" x14ac:dyDescent="0.2">
      <c r="A490" s="3" t="str">
        <f>IFERROR(VLOOKUP(B490,'[1]DADOS (OCULTAR)'!$P$3:$R$56,3,0),"")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5">
        <f>'[1]TCE - ANEXO IV - Preencher'!J499</f>
        <v>0</v>
      </c>
      <c r="I490" s="6" t="str">
        <f>IF('[1]TCE - ANEXO IV - Preencher'!K499="","",'[1]TCE - ANEXO IV - Preencher'!K499)</f>
        <v/>
      </c>
      <c r="J490" s="5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7">
        <f>'[1]TCE - ANEXO IV - Preencher'!N499</f>
        <v>0</v>
      </c>
    </row>
    <row r="491" spans="1:12" s="8" customFormat="1" ht="19.5" customHeight="1" x14ac:dyDescent="0.2">
      <c r="A491" s="3" t="str">
        <f>IFERROR(VLOOKUP(B491,'[1]DADOS (OCULTAR)'!$P$3:$R$56,3,0),"")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5">
        <f>'[1]TCE - ANEXO IV - Preencher'!J500</f>
        <v>0</v>
      </c>
      <c r="I491" s="6" t="str">
        <f>IF('[1]TCE - ANEXO IV - Preencher'!K500="","",'[1]TCE - ANEXO IV - Preencher'!K500)</f>
        <v/>
      </c>
      <c r="J491" s="5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7">
        <f>'[1]TCE - ANEXO IV - Preencher'!N500</f>
        <v>0</v>
      </c>
    </row>
    <row r="492" spans="1:12" s="8" customFormat="1" ht="19.5" customHeight="1" x14ac:dyDescent="0.2">
      <c r="A492" s="3" t="str">
        <f>IFERROR(VLOOKUP(B492,'[1]DADOS (OCULTAR)'!$P$3:$R$56,3,0),"")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5">
        <f>'[1]TCE - ANEXO IV - Preencher'!J501</f>
        <v>0</v>
      </c>
      <c r="I492" s="6" t="str">
        <f>IF('[1]TCE - ANEXO IV - Preencher'!K501="","",'[1]TCE - ANEXO IV - Preencher'!K501)</f>
        <v/>
      </c>
      <c r="J492" s="5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7">
        <f>'[1]TCE - ANEXO IV - Preencher'!N501</f>
        <v>0</v>
      </c>
    </row>
    <row r="493" spans="1:12" s="8" customFormat="1" ht="19.5" customHeight="1" x14ac:dyDescent="0.2">
      <c r="A493" s="3" t="str">
        <f>IFERROR(VLOOKUP(B493,'[1]DADOS (OCULTAR)'!$P$3:$R$56,3,0),"")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5">
        <f>'[1]TCE - ANEXO IV - Preencher'!J502</f>
        <v>0</v>
      </c>
      <c r="I493" s="6" t="str">
        <f>IF('[1]TCE - ANEXO IV - Preencher'!K502="","",'[1]TCE - ANEXO IV - Preencher'!K502)</f>
        <v/>
      </c>
      <c r="J493" s="5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7">
        <f>'[1]TCE - ANEXO IV - Preencher'!N502</f>
        <v>0</v>
      </c>
    </row>
    <row r="494" spans="1:12" s="8" customFormat="1" ht="19.5" customHeight="1" x14ac:dyDescent="0.2">
      <c r="A494" s="3" t="str">
        <f>IFERROR(VLOOKUP(B494,'[1]DADOS (OCULTAR)'!$P$3:$R$56,3,0),"")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5">
        <f>'[1]TCE - ANEXO IV - Preencher'!J503</f>
        <v>0</v>
      </c>
      <c r="I494" s="6" t="str">
        <f>IF('[1]TCE - ANEXO IV - Preencher'!K503="","",'[1]TCE - ANEXO IV - Preencher'!K503)</f>
        <v/>
      </c>
      <c r="J494" s="5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7">
        <f>'[1]TCE - ANEXO IV - Preencher'!N503</f>
        <v>0</v>
      </c>
    </row>
    <row r="495" spans="1:12" s="8" customFormat="1" ht="19.5" customHeight="1" x14ac:dyDescent="0.2">
      <c r="A495" s="3" t="str">
        <f>IFERROR(VLOOKUP(B495,'[1]DADOS (OCULTAR)'!$P$3:$R$56,3,0),"")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5">
        <f>'[1]TCE - ANEXO IV - Preencher'!J504</f>
        <v>0</v>
      </c>
      <c r="I495" s="6" t="str">
        <f>IF('[1]TCE - ANEXO IV - Preencher'!K504="","",'[1]TCE - ANEXO IV - Preencher'!K504)</f>
        <v/>
      </c>
      <c r="J495" s="5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7">
        <f>'[1]TCE - ANEXO IV - Preencher'!N504</f>
        <v>0</v>
      </c>
    </row>
    <row r="496" spans="1:12" s="8" customFormat="1" ht="19.5" customHeight="1" x14ac:dyDescent="0.2">
      <c r="A496" s="3" t="str">
        <f>IFERROR(VLOOKUP(B496,'[1]DADOS (OCULTAR)'!$P$3:$R$56,3,0),"")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5">
        <f>'[1]TCE - ANEXO IV - Preencher'!J505</f>
        <v>0</v>
      </c>
      <c r="I496" s="6" t="str">
        <f>IF('[1]TCE - ANEXO IV - Preencher'!K505="","",'[1]TCE - ANEXO IV - Preencher'!K505)</f>
        <v/>
      </c>
      <c r="J496" s="5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7">
        <f>'[1]TCE - ANEXO IV - Preencher'!N505</f>
        <v>0</v>
      </c>
    </row>
    <row r="497" spans="1:12" s="8" customFormat="1" ht="19.5" customHeight="1" x14ac:dyDescent="0.2">
      <c r="A497" s="3" t="str">
        <f>IFERROR(VLOOKUP(B497,'[1]DADOS (OCULTAR)'!$P$3:$R$56,3,0),"")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5">
        <f>'[1]TCE - ANEXO IV - Preencher'!J506</f>
        <v>0</v>
      </c>
      <c r="I497" s="6" t="str">
        <f>IF('[1]TCE - ANEXO IV - Preencher'!K506="","",'[1]TCE - ANEXO IV - Preencher'!K506)</f>
        <v/>
      </c>
      <c r="J497" s="5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7">
        <f>'[1]TCE - ANEXO IV - Preencher'!N506</f>
        <v>0</v>
      </c>
    </row>
    <row r="498" spans="1:12" s="8" customFormat="1" ht="19.5" customHeight="1" x14ac:dyDescent="0.2">
      <c r="A498" s="3" t="str">
        <f>IFERROR(VLOOKUP(B498,'[1]DADOS (OCULTAR)'!$P$3:$R$56,3,0),"")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5">
        <f>'[1]TCE - ANEXO IV - Preencher'!J507</f>
        <v>0</v>
      </c>
      <c r="I498" s="6" t="str">
        <f>IF('[1]TCE - ANEXO IV - Preencher'!K507="","",'[1]TCE - ANEXO IV - Preencher'!K507)</f>
        <v/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7">
        <f>'[1]TCE - ANEXO IV - Preencher'!N507</f>
        <v>0</v>
      </c>
    </row>
    <row r="499" spans="1:12" s="8" customFormat="1" ht="19.5" customHeight="1" x14ac:dyDescent="0.2">
      <c r="A499" s="3" t="str">
        <f>IFERROR(VLOOKUP(B499,'[1]DADOS (OCULTAR)'!$P$3:$R$56,3,0),"")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5">
        <f>'[1]TCE - ANEXO IV - Preencher'!J508</f>
        <v>0</v>
      </c>
      <c r="I499" s="6" t="str">
        <f>IF('[1]TCE - ANEXO IV - Preencher'!K508="","",'[1]TCE - ANEXO IV - Preencher'!K508)</f>
        <v/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7">
        <f>'[1]TCE - ANEXO IV - Preencher'!N508</f>
        <v>0</v>
      </c>
    </row>
    <row r="500" spans="1:12" s="8" customFormat="1" ht="19.5" customHeight="1" x14ac:dyDescent="0.2">
      <c r="A500" s="3" t="str">
        <f>IFERROR(VLOOKUP(B500,'[1]DADOS (OCULTAR)'!$P$3:$R$56,3,0),"")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5">
        <f>'[1]TCE - ANEXO IV - Preencher'!J509</f>
        <v>0</v>
      </c>
      <c r="I500" s="6" t="str">
        <f>IF('[1]TCE - ANEXO IV - Preencher'!K509="","",'[1]TCE - ANEXO IV - Preencher'!K509)</f>
        <v/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7">
        <f>'[1]TCE - ANEXO IV - Preencher'!N509</f>
        <v>0</v>
      </c>
    </row>
    <row r="501" spans="1:12" s="8" customFormat="1" ht="19.5" customHeight="1" x14ac:dyDescent="0.2">
      <c r="A501" s="3" t="str">
        <f>IFERROR(VLOOKUP(B501,'[1]DADOS (OCULTAR)'!$P$3:$R$56,3,0),"")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5">
        <f>'[1]TCE - ANEXO IV - Preencher'!J510</f>
        <v>0</v>
      </c>
      <c r="I501" s="6" t="str">
        <f>IF('[1]TCE - ANEXO IV - Preencher'!K510="","",'[1]TCE - ANEXO IV - Preencher'!K510)</f>
        <v/>
      </c>
      <c r="J501" s="5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7">
        <f>'[1]TCE - ANEXO IV - Preencher'!N510</f>
        <v>0</v>
      </c>
    </row>
    <row r="502" spans="1:12" s="8" customFormat="1" ht="19.5" customHeight="1" x14ac:dyDescent="0.2">
      <c r="A502" s="3" t="str">
        <f>IFERROR(VLOOKUP(B502,'[1]DADOS (OCULTAR)'!$P$3:$R$56,3,0),"")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5">
        <f>'[1]TCE - ANEXO IV - Preencher'!J511</f>
        <v>0</v>
      </c>
      <c r="I502" s="6" t="str">
        <f>IF('[1]TCE - ANEXO IV - Preencher'!K511="","",'[1]TCE - ANEXO IV - Preencher'!K511)</f>
        <v/>
      </c>
      <c r="J502" s="5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7">
        <f>'[1]TCE - ANEXO IV - Preencher'!N511</f>
        <v>0</v>
      </c>
    </row>
    <row r="503" spans="1:12" s="8" customFormat="1" ht="19.5" customHeight="1" x14ac:dyDescent="0.2">
      <c r="A503" s="3" t="str">
        <f>IFERROR(VLOOKUP(B503,'[1]DADOS (OCULTAR)'!$P$3:$R$56,3,0),"")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5">
        <f>'[1]TCE - ANEXO IV - Preencher'!J512</f>
        <v>0</v>
      </c>
      <c r="I503" s="6" t="str">
        <f>IF('[1]TCE - ANEXO IV - Preencher'!K512="","",'[1]TCE - ANEXO IV - Preencher'!K512)</f>
        <v/>
      </c>
      <c r="J503" s="5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7">
        <f>'[1]TCE - ANEXO IV - Preencher'!N512</f>
        <v>0</v>
      </c>
    </row>
    <row r="504" spans="1:12" s="8" customFormat="1" ht="19.5" customHeight="1" x14ac:dyDescent="0.2">
      <c r="A504" s="3" t="str">
        <f>IFERROR(VLOOKUP(B504,'[1]DADOS (OCULTAR)'!$P$3:$R$56,3,0),"")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5">
        <f>'[1]TCE - ANEXO IV - Preencher'!J513</f>
        <v>0</v>
      </c>
      <c r="I504" s="6" t="str">
        <f>IF('[1]TCE - ANEXO IV - Preencher'!K513="","",'[1]TCE - ANEXO IV - Preencher'!K513)</f>
        <v/>
      </c>
      <c r="J504" s="5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7">
        <f>'[1]TCE - ANEXO IV - Preencher'!N513</f>
        <v>0</v>
      </c>
    </row>
    <row r="505" spans="1:12" s="8" customFormat="1" ht="19.5" customHeight="1" x14ac:dyDescent="0.2">
      <c r="A505" s="3" t="str">
        <f>IFERROR(VLOOKUP(B505,'[1]DADOS (OCULTAR)'!$P$3:$R$56,3,0),"")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5">
        <f>'[1]TCE - ANEXO IV - Preencher'!J514</f>
        <v>0</v>
      </c>
      <c r="I505" s="6" t="str">
        <f>IF('[1]TCE - ANEXO IV - Preencher'!K514="","",'[1]TCE - ANEXO IV - Preencher'!K514)</f>
        <v/>
      </c>
      <c r="J505" s="5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7">
        <f>'[1]TCE - ANEXO IV - Preencher'!N514</f>
        <v>0</v>
      </c>
    </row>
    <row r="506" spans="1:12" s="8" customFormat="1" ht="19.5" customHeight="1" x14ac:dyDescent="0.2">
      <c r="A506" s="3" t="str">
        <f>IFERROR(VLOOKUP(B506,'[1]DADOS (OCULTAR)'!$P$3:$R$56,3,0),"")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5">
        <f>'[1]TCE - ANEXO IV - Preencher'!J515</f>
        <v>0</v>
      </c>
      <c r="I506" s="6" t="str">
        <f>IF('[1]TCE - ANEXO IV - Preencher'!K515="","",'[1]TCE - ANEXO IV - Preencher'!K515)</f>
        <v/>
      </c>
      <c r="J506" s="5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7">
        <f>'[1]TCE - ANEXO IV - Preencher'!N515</f>
        <v>0</v>
      </c>
    </row>
    <row r="507" spans="1:12" s="8" customFormat="1" ht="19.5" customHeight="1" x14ac:dyDescent="0.2">
      <c r="A507" s="3" t="str">
        <f>IFERROR(VLOOKUP(B507,'[1]DADOS (OCULTAR)'!$P$3:$R$56,3,0),"")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5">
        <f>'[1]TCE - ANEXO IV - Preencher'!J516</f>
        <v>0</v>
      </c>
      <c r="I507" s="6" t="str">
        <f>IF('[1]TCE - ANEXO IV - Preencher'!K516="","",'[1]TCE - ANEXO IV - Preencher'!K516)</f>
        <v/>
      </c>
      <c r="J507" s="5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7">
        <f>'[1]TCE - ANEXO IV - Preencher'!N516</f>
        <v>0</v>
      </c>
    </row>
    <row r="508" spans="1:12" s="8" customFormat="1" ht="19.5" customHeight="1" x14ac:dyDescent="0.2">
      <c r="A508" s="3" t="str">
        <f>IFERROR(VLOOKUP(B508,'[1]DADOS (OCULTAR)'!$P$3:$R$56,3,0),"")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5">
        <f>'[1]TCE - ANEXO IV - Preencher'!J517</f>
        <v>0</v>
      </c>
      <c r="I508" s="6" t="str">
        <f>IF('[1]TCE - ANEXO IV - Preencher'!K517="","",'[1]TCE - ANEXO IV - Preencher'!K517)</f>
        <v/>
      </c>
      <c r="J508" s="5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7">
        <f>'[1]TCE - ANEXO IV - Preencher'!N517</f>
        <v>0</v>
      </c>
    </row>
    <row r="509" spans="1:12" s="8" customFormat="1" ht="19.5" customHeight="1" x14ac:dyDescent="0.2">
      <c r="A509" s="3" t="str">
        <f>IFERROR(VLOOKUP(B509,'[1]DADOS (OCULTAR)'!$P$3:$R$56,3,0),"")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5">
        <f>'[1]TCE - ANEXO IV - Preencher'!J518</f>
        <v>0</v>
      </c>
      <c r="I509" s="6" t="str">
        <f>IF('[1]TCE - ANEXO IV - Preencher'!K518="","",'[1]TCE - ANEXO IV - Preencher'!K518)</f>
        <v/>
      </c>
      <c r="J509" s="5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7">
        <f>'[1]TCE - ANEXO IV - Preencher'!N518</f>
        <v>0</v>
      </c>
    </row>
    <row r="510" spans="1:12" s="8" customFormat="1" ht="19.5" customHeight="1" x14ac:dyDescent="0.2">
      <c r="A510" s="3" t="str">
        <f>IFERROR(VLOOKUP(B510,'[1]DADOS (OCULTAR)'!$P$3:$R$56,3,0),"")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5">
        <f>'[1]TCE - ANEXO IV - Preencher'!J519</f>
        <v>0</v>
      </c>
      <c r="I510" s="6" t="str">
        <f>IF('[1]TCE - ANEXO IV - Preencher'!K519="","",'[1]TCE - ANEXO IV - Preencher'!K519)</f>
        <v/>
      </c>
      <c r="J510" s="5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7">
        <f>'[1]TCE - ANEXO IV - Preencher'!N519</f>
        <v>0</v>
      </c>
    </row>
    <row r="511" spans="1:12" s="8" customFormat="1" ht="19.5" customHeight="1" x14ac:dyDescent="0.2">
      <c r="A511" s="3" t="str">
        <f>IFERROR(VLOOKUP(B511,'[1]DADOS (OCULTAR)'!$P$3:$R$56,3,0),"")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5">
        <f>'[1]TCE - ANEXO IV - Preencher'!J520</f>
        <v>0</v>
      </c>
      <c r="I511" s="6" t="str">
        <f>IF('[1]TCE - ANEXO IV - Preencher'!K520="","",'[1]TCE - ANEXO IV - Preencher'!K520)</f>
        <v/>
      </c>
      <c r="J511" s="5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7">
        <f>'[1]TCE - ANEXO IV - Preencher'!N520</f>
        <v>0</v>
      </c>
    </row>
    <row r="512" spans="1:12" s="8" customFormat="1" ht="19.5" customHeight="1" x14ac:dyDescent="0.2">
      <c r="A512" s="3" t="str">
        <f>IFERROR(VLOOKUP(B512,'[1]DADOS (OCULTAR)'!$P$3:$R$56,3,0),"")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5">
        <f>'[1]TCE - ANEXO IV - Preencher'!J521</f>
        <v>0</v>
      </c>
      <c r="I512" s="6" t="str">
        <f>IF('[1]TCE - ANEXO IV - Preencher'!K521="","",'[1]TCE - ANEXO IV - Preencher'!K521)</f>
        <v/>
      </c>
      <c r="J512" s="5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7">
        <f>'[1]TCE - ANEXO IV - Preencher'!N521</f>
        <v>0</v>
      </c>
    </row>
    <row r="513" spans="1:12" s="8" customFormat="1" ht="19.5" customHeight="1" x14ac:dyDescent="0.2">
      <c r="A513" s="3" t="str">
        <f>IFERROR(VLOOKUP(B513,'[1]DADOS (OCULTAR)'!$P$3:$R$56,3,0),"")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5">
        <f>'[1]TCE - ANEXO IV - Preencher'!J522</f>
        <v>0</v>
      </c>
      <c r="I513" s="6" t="str">
        <f>IF('[1]TCE - ANEXO IV - Preencher'!K522="","",'[1]TCE - ANEXO IV - Preencher'!K522)</f>
        <v/>
      </c>
      <c r="J513" s="5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7">
        <f>'[1]TCE - ANEXO IV - Preencher'!N522</f>
        <v>0</v>
      </c>
    </row>
    <row r="514" spans="1:12" s="8" customFormat="1" ht="19.5" customHeight="1" x14ac:dyDescent="0.2">
      <c r="A514" s="3" t="str">
        <f>IFERROR(VLOOKUP(B514,'[1]DADOS (OCULTAR)'!$P$3:$R$56,3,0),"")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5">
        <f>'[1]TCE - ANEXO IV - Preencher'!J523</f>
        <v>0</v>
      </c>
      <c r="I514" s="6" t="str">
        <f>IF('[1]TCE - ANEXO IV - Preencher'!K523="","",'[1]TCE - ANEXO IV - Preencher'!K523)</f>
        <v/>
      </c>
      <c r="J514" s="5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7">
        <f>'[1]TCE - ANEXO IV - Preencher'!N523</f>
        <v>0</v>
      </c>
    </row>
    <row r="515" spans="1:12" s="8" customFormat="1" ht="19.5" customHeight="1" x14ac:dyDescent="0.2">
      <c r="A515" s="3" t="str">
        <f>IFERROR(VLOOKUP(B515,'[1]DADOS (OCULTAR)'!$P$3:$R$56,3,0),"")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5">
        <f>'[1]TCE - ANEXO IV - Preencher'!J524</f>
        <v>0</v>
      </c>
      <c r="I515" s="6" t="str">
        <f>IF('[1]TCE - ANEXO IV - Preencher'!K524="","",'[1]TCE - ANEXO IV - Preencher'!K524)</f>
        <v/>
      </c>
      <c r="J515" s="5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7">
        <f>'[1]TCE - ANEXO IV - Preencher'!N524</f>
        <v>0</v>
      </c>
    </row>
    <row r="516" spans="1:12" s="8" customFormat="1" ht="19.5" customHeight="1" x14ac:dyDescent="0.2">
      <c r="A516" s="3" t="str">
        <f>IFERROR(VLOOKUP(B516,'[1]DADOS (OCULTAR)'!$P$3:$R$56,3,0),"")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5">
        <f>'[1]TCE - ANEXO IV - Preencher'!J525</f>
        <v>0</v>
      </c>
      <c r="I516" s="6" t="str">
        <f>IF('[1]TCE - ANEXO IV - Preencher'!K525="","",'[1]TCE - ANEXO IV - Preencher'!K525)</f>
        <v/>
      </c>
      <c r="J516" s="5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7">
        <f>'[1]TCE - ANEXO IV - Preencher'!N525</f>
        <v>0</v>
      </c>
    </row>
    <row r="517" spans="1:12" s="8" customFormat="1" ht="19.5" customHeight="1" x14ac:dyDescent="0.2">
      <c r="A517" s="3" t="str">
        <f>IFERROR(VLOOKUP(B517,'[1]DADOS (OCULTAR)'!$P$3:$R$56,3,0),"")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5">
        <f>'[1]TCE - ANEXO IV - Preencher'!J526</f>
        <v>0</v>
      </c>
      <c r="I517" s="6" t="str">
        <f>IF('[1]TCE - ANEXO IV - Preencher'!K526="","",'[1]TCE - ANEXO IV - Preencher'!K526)</f>
        <v/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7">
        <f>'[1]TCE - ANEXO IV - Preencher'!N526</f>
        <v>0</v>
      </c>
    </row>
    <row r="518" spans="1:12" s="8" customFormat="1" ht="19.5" customHeight="1" x14ac:dyDescent="0.2">
      <c r="A518" s="3" t="str">
        <f>IFERROR(VLOOKUP(B518,'[1]DADOS (OCULTAR)'!$P$3:$R$56,3,0),"")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5">
        <f>'[1]TCE - ANEXO IV - Preencher'!J527</f>
        <v>0</v>
      </c>
      <c r="I518" s="6" t="str">
        <f>IF('[1]TCE - ANEXO IV - Preencher'!K527="","",'[1]TCE - ANEXO IV - Preencher'!K527)</f>
        <v/>
      </c>
      <c r="J518" s="5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7">
        <f>'[1]TCE - ANEXO IV - Preencher'!N527</f>
        <v>0</v>
      </c>
    </row>
    <row r="519" spans="1:12" s="8" customFormat="1" ht="19.5" customHeight="1" x14ac:dyDescent="0.2">
      <c r="A519" s="3" t="str">
        <f>IFERROR(VLOOKUP(B519,'[1]DADOS (OCULTAR)'!$P$3:$R$56,3,0),"")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5">
        <f>'[1]TCE - ANEXO IV - Preencher'!J528</f>
        <v>0</v>
      </c>
      <c r="I519" s="6" t="str">
        <f>IF('[1]TCE - ANEXO IV - Preencher'!K528="","",'[1]TCE - ANEXO IV - Preencher'!K528)</f>
        <v/>
      </c>
      <c r="J519" s="5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7">
        <f>'[1]TCE - ANEXO IV - Preencher'!N528</f>
        <v>0</v>
      </c>
    </row>
    <row r="520" spans="1:12" s="8" customFormat="1" ht="19.5" customHeight="1" x14ac:dyDescent="0.2">
      <c r="A520" s="3" t="str">
        <f>IFERROR(VLOOKUP(B520,'[1]DADOS (OCULTAR)'!$P$3:$R$56,3,0),"")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5">
        <f>'[1]TCE - ANEXO IV - Preencher'!J529</f>
        <v>0</v>
      </c>
      <c r="I520" s="6" t="str">
        <f>IF('[1]TCE - ANEXO IV - Preencher'!K529="","",'[1]TCE - ANEXO IV - Preencher'!K529)</f>
        <v/>
      </c>
      <c r="J520" s="5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7">
        <f>'[1]TCE - ANEXO IV - Preencher'!N529</f>
        <v>0</v>
      </c>
    </row>
    <row r="521" spans="1:12" s="8" customFormat="1" ht="19.5" customHeight="1" x14ac:dyDescent="0.2">
      <c r="A521" s="3" t="str">
        <f>IFERROR(VLOOKUP(B521,'[1]DADOS (OCULTAR)'!$P$3:$R$56,3,0),"")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5">
        <f>'[1]TCE - ANEXO IV - Preencher'!J530</f>
        <v>0</v>
      </c>
      <c r="I521" s="6" t="str">
        <f>IF('[1]TCE - ANEXO IV - Preencher'!K530="","",'[1]TCE - ANEXO IV - Preencher'!K530)</f>
        <v/>
      </c>
      <c r="J521" s="5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7">
        <f>'[1]TCE - ANEXO IV - Preencher'!N530</f>
        <v>0</v>
      </c>
    </row>
    <row r="522" spans="1:12" s="8" customFormat="1" ht="19.5" customHeight="1" x14ac:dyDescent="0.2">
      <c r="A522" s="3" t="str">
        <f>IFERROR(VLOOKUP(B522,'[1]DADOS (OCULTAR)'!$P$3:$R$56,3,0),"")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5">
        <f>'[1]TCE - ANEXO IV - Preencher'!J531</f>
        <v>0</v>
      </c>
      <c r="I522" s="6" t="str">
        <f>IF('[1]TCE - ANEXO IV - Preencher'!K531="","",'[1]TCE - ANEXO IV - Preencher'!K531)</f>
        <v/>
      </c>
      <c r="J522" s="5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7">
        <f>'[1]TCE - ANEXO IV - Preencher'!N531</f>
        <v>0</v>
      </c>
    </row>
    <row r="523" spans="1:12" s="8" customFormat="1" ht="19.5" customHeight="1" x14ac:dyDescent="0.2">
      <c r="A523" s="3" t="str">
        <f>IFERROR(VLOOKUP(B523,'[1]DADOS (OCULTAR)'!$P$3:$R$56,3,0),"")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5">
        <f>'[1]TCE - ANEXO IV - Preencher'!J532</f>
        <v>0</v>
      </c>
      <c r="I523" s="6" t="str">
        <f>IF('[1]TCE - ANEXO IV - Preencher'!K532="","",'[1]TCE - ANEXO IV - Preencher'!K532)</f>
        <v/>
      </c>
      <c r="J523" s="5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7">
        <f>'[1]TCE - ANEXO IV - Preencher'!N532</f>
        <v>0</v>
      </c>
    </row>
    <row r="524" spans="1:12" s="8" customFormat="1" ht="19.5" customHeight="1" x14ac:dyDescent="0.2">
      <c r="A524" s="3" t="str">
        <f>IFERROR(VLOOKUP(B524,'[1]DADOS (OCULTAR)'!$P$3:$R$56,3,0),"")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5">
        <f>'[1]TCE - ANEXO IV - Preencher'!J533</f>
        <v>0</v>
      </c>
      <c r="I524" s="6" t="str">
        <f>IF('[1]TCE - ANEXO IV - Preencher'!K533="","",'[1]TCE - ANEXO IV - Preencher'!K533)</f>
        <v/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7">
        <f>'[1]TCE - ANEXO IV - Preencher'!N533</f>
        <v>0</v>
      </c>
    </row>
    <row r="525" spans="1:12" s="8" customFormat="1" ht="19.5" customHeight="1" x14ac:dyDescent="0.2">
      <c r="A525" s="3" t="str">
        <f>IFERROR(VLOOKUP(B525,'[1]DADOS (OCULTAR)'!$P$3:$R$56,3,0),"")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5">
        <f>'[1]TCE - ANEXO IV - Preencher'!J534</f>
        <v>0</v>
      </c>
      <c r="I525" s="6" t="str">
        <f>IF('[1]TCE - ANEXO IV - Preencher'!K534="","",'[1]TCE - ANEXO IV - Preencher'!K534)</f>
        <v/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7">
        <f>'[1]TCE - ANEXO IV - Preencher'!N534</f>
        <v>0</v>
      </c>
    </row>
    <row r="526" spans="1:12" s="8" customFormat="1" ht="19.5" customHeight="1" x14ac:dyDescent="0.2">
      <c r="A526" s="3" t="str">
        <f>IFERROR(VLOOKUP(B526,'[1]DADOS (OCULTAR)'!$P$3:$R$56,3,0),"")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5">
        <f>'[1]TCE - ANEXO IV - Preencher'!J535</f>
        <v>0</v>
      </c>
      <c r="I526" s="6" t="str">
        <f>IF('[1]TCE - ANEXO IV - Preencher'!K535="","",'[1]TCE - ANEXO IV - Preencher'!K535)</f>
        <v/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7">
        <f>'[1]TCE - ANEXO IV - Preencher'!N535</f>
        <v>0</v>
      </c>
    </row>
    <row r="527" spans="1:12" s="8" customFormat="1" ht="19.5" customHeight="1" x14ac:dyDescent="0.2">
      <c r="A527" s="3" t="str">
        <f>IFERROR(VLOOKUP(B527,'[1]DADOS (OCULTAR)'!$P$3:$R$56,3,0),"")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5">
        <f>'[1]TCE - ANEXO IV - Preencher'!J536</f>
        <v>0</v>
      </c>
      <c r="I527" s="6" t="str">
        <f>IF('[1]TCE - ANEXO IV - Preencher'!K536="","",'[1]TCE - ANEXO IV - Preencher'!K536)</f>
        <v/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7">
        <f>'[1]TCE - ANEXO IV - Preencher'!N536</f>
        <v>0</v>
      </c>
    </row>
    <row r="528" spans="1:12" s="8" customFormat="1" ht="19.5" customHeight="1" x14ac:dyDescent="0.2">
      <c r="A528" s="3" t="str">
        <f>IFERROR(VLOOKUP(B528,'[1]DADOS (OCULTAR)'!$P$3:$R$56,3,0),"")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5">
        <f>'[1]TCE - ANEXO IV - Preencher'!J537</f>
        <v>0</v>
      </c>
      <c r="I528" s="6" t="str">
        <f>IF('[1]TCE - ANEXO IV - Preencher'!K537="","",'[1]TCE - ANEXO IV - Preencher'!K537)</f>
        <v/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7">
        <f>'[1]TCE - ANEXO IV - Preencher'!N537</f>
        <v>0</v>
      </c>
    </row>
    <row r="529" spans="1:12" s="8" customFormat="1" ht="19.5" customHeight="1" x14ac:dyDescent="0.2">
      <c r="A529" s="3" t="str">
        <f>IFERROR(VLOOKUP(B529,'[1]DADOS (OCULTAR)'!$P$3:$R$56,3,0),"")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5">
        <f>'[1]TCE - ANEXO IV - Preencher'!J538</f>
        <v>0</v>
      </c>
      <c r="I529" s="6" t="str">
        <f>IF('[1]TCE - ANEXO IV - Preencher'!K538="","",'[1]TCE - ANEXO IV - Preencher'!K538)</f>
        <v/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7">
        <f>'[1]TCE - ANEXO IV - Preencher'!N538</f>
        <v>0</v>
      </c>
    </row>
    <row r="530" spans="1:12" s="8" customFormat="1" ht="19.5" customHeight="1" x14ac:dyDescent="0.2">
      <c r="A530" s="3" t="str">
        <f>IFERROR(VLOOKUP(B530,'[1]DADOS (OCULTAR)'!$P$3:$R$56,3,0),"")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5">
        <f>'[1]TCE - ANEXO IV - Preencher'!J539</f>
        <v>0</v>
      </c>
      <c r="I530" s="6" t="str">
        <f>IF('[1]TCE - ANEXO IV - Preencher'!K539="","",'[1]TCE - ANEXO IV - Preencher'!K539)</f>
        <v/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7">
        <f>'[1]TCE - ANEXO IV - Preencher'!N539</f>
        <v>0</v>
      </c>
    </row>
    <row r="531" spans="1:12" s="8" customFormat="1" ht="19.5" customHeight="1" x14ac:dyDescent="0.2">
      <c r="A531" s="3" t="str">
        <f>IFERROR(VLOOKUP(B531,'[1]DADOS (OCULTAR)'!$P$3:$R$56,3,0),"")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5">
        <f>'[1]TCE - ANEXO IV - Preencher'!J540</f>
        <v>0</v>
      </c>
      <c r="I531" s="6" t="str">
        <f>IF('[1]TCE - ANEXO IV - Preencher'!K540="","",'[1]TCE - ANEXO IV - Preencher'!K540)</f>
        <v/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7">
        <f>'[1]TCE - ANEXO IV - Preencher'!N540</f>
        <v>0</v>
      </c>
    </row>
    <row r="532" spans="1:12" s="8" customFormat="1" ht="19.5" customHeight="1" x14ac:dyDescent="0.2">
      <c r="A532" s="3" t="str">
        <f>IFERROR(VLOOKUP(B532,'[1]DADOS (OCULTAR)'!$P$3:$R$56,3,0),"")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5">
        <f>'[1]TCE - ANEXO IV - Preencher'!J541</f>
        <v>0</v>
      </c>
      <c r="I532" s="6" t="str">
        <f>IF('[1]TCE - ANEXO IV - Preencher'!K541="","",'[1]TCE - ANEXO IV - Preencher'!K541)</f>
        <v/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7">
        <f>'[1]TCE - ANEXO IV - Preencher'!N541</f>
        <v>0</v>
      </c>
    </row>
    <row r="533" spans="1:12" s="8" customFormat="1" ht="19.5" customHeight="1" x14ac:dyDescent="0.2">
      <c r="A533" s="3" t="str">
        <f>IFERROR(VLOOKUP(B533,'[1]DADOS (OCULTAR)'!$P$3:$R$56,3,0),"")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5">
        <f>'[1]TCE - ANEXO IV - Preencher'!J542</f>
        <v>0</v>
      </c>
      <c r="I533" s="6" t="str">
        <f>IF('[1]TCE - ANEXO IV - Preencher'!K542="","",'[1]TCE - ANEXO IV - Preencher'!K542)</f>
        <v/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7">
        <f>'[1]TCE - ANEXO IV - Preencher'!N542</f>
        <v>0</v>
      </c>
    </row>
    <row r="534" spans="1:12" s="8" customFormat="1" ht="19.5" customHeight="1" x14ac:dyDescent="0.2">
      <c r="A534" s="3" t="str">
        <f>IFERROR(VLOOKUP(B534,'[1]DADOS (OCULTAR)'!$P$3:$R$56,3,0),"")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5">
        <f>'[1]TCE - ANEXO IV - Preencher'!J543</f>
        <v>0</v>
      </c>
      <c r="I534" s="6" t="str">
        <f>IF('[1]TCE - ANEXO IV - Preencher'!K543="","",'[1]TCE - ANEXO IV - Preencher'!K543)</f>
        <v/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7">
        <f>'[1]TCE - ANEXO IV - Preencher'!N543</f>
        <v>0</v>
      </c>
    </row>
    <row r="535" spans="1:12" s="8" customFormat="1" ht="19.5" customHeight="1" x14ac:dyDescent="0.2">
      <c r="A535" s="3" t="str">
        <f>IFERROR(VLOOKUP(B535,'[1]DADOS (OCULTAR)'!$P$3:$R$56,3,0),"")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5">
        <f>'[1]TCE - ANEXO IV - Preencher'!J544</f>
        <v>0</v>
      </c>
      <c r="I535" s="6" t="str">
        <f>IF('[1]TCE - ANEXO IV - Preencher'!K544="","",'[1]TCE - ANEXO IV - Preencher'!K544)</f>
        <v/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7">
        <f>'[1]TCE - ANEXO IV - Preencher'!N544</f>
        <v>0</v>
      </c>
    </row>
    <row r="536" spans="1:12" s="8" customFormat="1" ht="19.5" customHeight="1" x14ac:dyDescent="0.2">
      <c r="A536" s="3" t="str">
        <f>IFERROR(VLOOKUP(B536,'[1]DADOS (OCULTAR)'!$P$3:$R$56,3,0),"")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5">
        <f>'[1]TCE - ANEXO IV - Preencher'!J545</f>
        <v>0</v>
      </c>
      <c r="I536" s="6" t="str">
        <f>IF('[1]TCE - ANEXO IV - Preencher'!K545="","",'[1]TCE - ANEXO IV - Preencher'!K545)</f>
        <v/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7">
        <f>'[1]TCE - ANEXO IV - Preencher'!N545</f>
        <v>0</v>
      </c>
    </row>
    <row r="537" spans="1:12" s="8" customFormat="1" ht="19.5" customHeight="1" x14ac:dyDescent="0.2">
      <c r="A537" s="3" t="str">
        <f>IFERROR(VLOOKUP(B537,'[1]DADOS (OCULTAR)'!$P$3:$R$56,3,0),"")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5">
        <f>'[1]TCE - ANEXO IV - Preencher'!J546</f>
        <v>0</v>
      </c>
      <c r="I537" s="6" t="str">
        <f>IF('[1]TCE - ANEXO IV - Preencher'!K546="","",'[1]TCE - ANEXO IV - Preencher'!K546)</f>
        <v/>
      </c>
      <c r="J537" s="5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7">
        <f>'[1]TCE - ANEXO IV - Preencher'!N546</f>
        <v>0</v>
      </c>
    </row>
    <row r="538" spans="1:12" s="8" customFormat="1" ht="19.5" customHeight="1" x14ac:dyDescent="0.2">
      <c r="A538" s="3" t="str">
        <f>IFERROR(VLOOKUP(B538,'[1]DADOS (OCULTAR)'!$P$3:$R$56,3,0),"")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5">
        <f>'[1]TCE - ANEXO IV - Preencher'!J547</f>
        <v>0</v>
      </c>
      <c r="I538" s="6" t="str">
        <f>IF('[1]TCE - ANEXO IV - Preencher'!K547="","",'[1]TCE - ANEXO IV - Preencher'!K547)</f>
        <v/>
      </c>
      <c r="J538" s="5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7">
        <f>'[1]TCE - ANEXO IV - Preencher'!N547</f>
        <v>0</v>
      </c>
    </row>
    <row r="539" spans="1:12" s="8" customFormat="1" ht="19.5" customHeight="1" x14ac:dyDescent="0.2">
      <c r="A539" s="3" t="str">
        <f>IFERROR(VLOOKUP(B539,'[1]DADOS (OCULTAR)'!$P$3:$R$56,3,0),"")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5">
        <f>'[1]TCE - ANEXO IV - Preencher'!J548</f>
        <v>0</v>
      </c>
      <c r="I539" s="6" t="str">
        <f>IF('[1]TCE - ANEXO IV - Preencher'!K548="","",'[1]TCE - ANEXO IV - Preencher'!K548)</f>
        <v/>
      </c>
      <c r="J539" s="5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7">
        <f>'[1]TCE - ANEXO IV - Preencher'!N548</f>
        <v>0</v>
      </c>
    </row>
    <row r="540" spans="1:12" s="8" customFormat="1" ht="19.5" customHeight="1" x14ac:dyDescent="0.2">
      <c r="A540" s="3" t="str">
        <f>IFERROR(VLOOKUP(B540,'[1]DADOS (OCULTAR)'!$P$3:$R$56,3,0),"")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5">
        <f>'[1]TCE - ANEXO IV - Preencher'!J549</f>
        <v>0</v>
      </c>
      <c r="I540" s="6" t="str">
        <f>IF('[1]TCE - ANEXO IV - Preencher'!K549="","",'[1]TCE - ANEXO IV - Preencher'!K549)</f>
        <v/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7">
        <f>'[1]TCE - ANEXO IV - Preencher'!N549</f>
        <v>0</v>
      </c>
    </row>
    <row r="541" spans="1:12" s="8" customFormat="1" ht="19.5" customHeight="1" x14ac:dyDescent="0.2">
      <c r="A541" s="3" t="str">
        <f>IFERROR(VLOOKUP(B541,'[1]DADOS (OCULTAR)'!$P$3:$R$56,3,0),"")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5">
        <f>'[1]TCE - ANEXO IV - Preencher'!J550</f>
        <v>0</v>
      </c>
      <c r="I541" s="6" t="str">
        <f>IF('[1]TCE - ANEXO IV - Preencher'!K550="","",'[1]TCE - ANEXO IV - Preencher'!K550)</f>
        <v/>
      </c>
      <c r="J541" s="5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7">
        <f>'[1]TCE - ANEXO IV - Preencher'!N550</f>
        <v>0</v>
      </c>
    </row>
    <row r="542" spans="1:12" s="8" customFormat="1" ht="19.5" customHeight="1" x14ac:dyDescent="0.2">
      <c r="A542" s="3" t="str">
        <f>IFERROR(VLOOKUP(B542,'[1]DADOS (OCULTAR)'!$P$3:$R$56,3,0),"")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2">
      <c r="A543" s="3" t="str">
        <f>IFERROR(VLOOKUP(B543,'[1]DADOS (OCULTAR)'!$P$3:$R$56,3,0),"")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2">
      <c r="A544" s="3" t="str">
        <f>IFERROR(VLOOKUP(B544,'[1]DADOS (OCULTAR)'!$P$3:$R$56,3,0),"")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2">
      <c r="A545" s="3" t="str">
        <f>IFERROR(VLOOKUP(B545,'[1]DADOS (OCULTAR)'!$P$3:$R$56,3,0),"")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2">
      <c r="A546" s="3" t="str">
        <f>IFERROR(VLOOKUP(B546,'[1]DADOS (OCULTAR)'!$P$3:$R$56,3,0),"")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2">
      <c r="A547" s="3" t="str">
        <f>IFERROR(VLOOKUP(B547,'[1]DADOS (OCULTAR)'!$P$3:$R$56,3,0),"")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2">
      <c r="A548" s="3" t="str">
        <f>IFERROR(VLOOKUP(B548,'[1]DADOS (OCULTAR)'!$P$3:$R$56,3,0),"")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2">
      <c r="A549" s="3" t="str">
        <f>IFERROR(VLOOKUP(B549,'[1]DADOS (OCULTAR)'!$P$3:$R$56,3,0),"")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2">
      <c r="A550" s="3" t="str">
        <f>IFERROR(VLOOKUP(B550,'[1]DADOS (OCULTAR)'!$P$3:$R$56,3,0),"")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2">
      <c r="A551" s="3" t="str">
        <f>IFERROR(VLOOKUP(B551,'[1]DADOS (OCULTAR)'!$P$3:$R$56,3,0),"")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2">
      <c r="A552" s="3" t="str">
        <f>IFERROR(VLOOKUP(B552,'[1]DADOS (OCULTAR)'!$P$3:$R$56,3,0),"")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2">
      <c r="A553" s="3" t="str">
        <f>IFERROR(VLOOKUP(B553,'[1]DADOS (OCULTAR)'!$P$3:$R$56,3,0),"")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2">
      <c r="A554" s="3" t="str">
        <f>IFERROR(VLOOKUP(B554,'[1]DADOS (OCULTAR)'!$P$3:$R$56,3,0),"")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2">
      <c r="A555" s="3" t="str">
        <f>IFERROR(VLOOKUP(B555,'[1]DADOS (OCULTAR)'!$P$3:$R$56,3,0),"")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2">
      <c r="A556" s="3" t="str">
        <f>IFERROR(VLOOKUP(B556,'[1]DADOS (OCULTAR)'!$P$3:$R$56,3,0),"")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2">
      <c r="A557" s="3" t="str">
        <f>IFERROR(VLOOKUP(B557,'[1]DADOS (OCULTAR)'!$P$3:$R$56,3,0),"")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2">
      <c r="A558" s="3" t="str">
        <f>IFERROR(VLOOKUP(B558,'[1]DADOS (OCULTAR)'!$P$3:$R$56,3,0),"")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2">
      <c r="A559" s="3" t="str">
        <f>IFERROR(VLOOKUP(B559,'[1]DADOS (OCULTAR)'!$P$3:$R$56,3,0),"")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2">
      <c r="A560" s="3" t="str">
        <f>IFERROR(VLOOKUP(B560,'[1]DADOS (OCULTAR)'!$P$3:$R$56,3,0),"")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2">
      <c r="A561" s="3" t="str">
        <f>IFERROR(VLOOKUP(B561,'[1]DADOS (OCULTAR)'!$P$3:$R$56,3,0),"")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2">
      <c r="A562" s="3" t="str">
        <f>IFERROR(VLOOKUP(B562,'[1]DADOS (OCULTAR)'!$P$3:$R$56,3,0),"")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2">
      <c r="A563" s="3" t="str">
        <f>IFERROR(VLOOKUP(B563,'[1]DADOS (OCULTAR)'!$P$3:$R$56,3,0),"")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2">
      <c r="A564" s="3" t="str">
        <f>IFERROR(VLOOKUP(B564,'[1]DADOS (OCULTAR)'!$P$3:$R$56,3,0),"")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2">
      <c r="A565" s="3" t="str">
        <f>IFERROR(VLOOKUP(B565,'[1]DADOS (OCULTAR)'!$P$3:$R$56,3,0),"")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2">
      <c r="A566" s="3" t="str">
        <f>IFERROR(VLOOKUP(B566,'[1]DADOS (OCULTAR)'!$P$3:$R$56,3,0),"")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2">
      <c r="A567" s="3" t="str">
        <f>IFERROR(VLOOKUP(B567,'[1]DADOS (OCULTAR)'!$P$3:$R$56,3,0),"")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2">
      <c r="A568" s="3" t="str">
        <f>IFERROR(VLOOKUP(B568,'[1]DADOS (OCULTAR)'!$P$3:$R$56,3,0),"")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2">
      <c r="A569" s="3" t="str">
        <f>IFERROR(VLOOKUP(B569,'[1]DADOS (OCULTAR)'!$P$3:$R$56,3,0),"")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2">
      <c r="A570" s="3" t="str">
        <f>IFERROR(VLOOKUP(B570,'[1]DADOS (OCULTAR)'!$P$3:$R$56,3,0),"")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2">
      <c r="A571" s="3" t="str">
        <f>IFERROR(VLOOKUP(B571,'[1]DADOS (OCULTAR)'!$P$3:$R$56,3,0),"")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2">
      <c r="A572" s="3" t="str">
        <f>IFERROR(VLOOKUP(B572,'[1]DADOS (OCULTAR)'!$P$3:$R$56,3,0),"")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2">
      <c r="A573" s="3" t="str">
        <f>IFERROR(VLOOKUP(B573,'[1]DADOS (OCULTAR)'!$P$3:$R$56,3,0),"")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2">
      <c r="A574" s="3" t="str">
        <f>IFERROR(VLOOKUP(B574,'[1]DADOS (OCULTAR)'!$P$3:$R$56,3,0),"")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2">
      <c r="A575" s="3" t="str">
        <f>IFERROR(VLOOKUP(B575,'[1]DADOS (OCULTAR)'!$P$3:$R$56,3,0),"")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2">
      <c r="A576" s="3" t="str">
        <f>IFERROR(VLOOKUP(B576,'[1]DADOS (OCULTAR)'!$P$3:$R$56,3,0),"")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2">
      <c r="A577" s="3" t="str">
        <f>IFERROR(VLOOKUP(B577,'[1]DADOS (OCULTAR)'!$P$3:$R$56,3,0),"")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2">
      <c r="A578" s="3" t="str">
        <f>IFERROR(VLOOKUP(B578,'[1]DADOS (OCULTAR)'!$P$3:$R$56,3,0),"")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2">
      <c r="A579" s="3" t="str">
        <f>IFERROR(VLOOKUP(B579,'[1]DADOS (OCULTAR)'!$P$3:$R$56,3,0),"")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2">
      <c r="A580" s="3" t="str">
        <f>IFERROR(VLOOKUP(B580,'[1]DADOS (OCULTAR)'!$P$3:$R$56,3,0),"")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2">
      <c r="A581" s="3" t="str">
        <f>IFERROR(VLOOKUP(B581,'[1]DADOS (OCULTAR)'!$P$3:$R$56,3,0),"")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2">
      <c r="A582" s="3" t="str">
        <f>IFERROR(VLOOKUP(B582,'[1]DADOS (OCULTAR)'!$P$3:$R$56,3,0),"")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2">
      <c r="A583" s="3" t="str">
        <f>IFERROR(VLOOKUP(B583,'[1]DADOS (OCULTAR)'!$P$3:$R$56,3,0),"")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2">
      <c r="A584" s="3" t="str">
        <f>IFERROR(VLOOKUP(B584,'[1]DADOS (OCULTAR)'!$P$3:$R$56,3,0),"")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2">
      <c r="A585" s="3" t="str">
        <f>IFERROR(VLOOKUP(B585,'[1]DADOS (OCULTAR)'!$P$3:$R$56,3,0),"")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2">
      <c r="A586" s="3" t="str">
        <f>IFERROR(VLOOKUP(B586,'[1]DADOS (OCULTAR)'!$P$3:$R$56,3,0),"")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2">
      <c r="A587" s="3" t="str">
        <f>IFERROR(VLOOKUP(B587,'[1]DADOS (OCULTAR)'!$P$3:$R$56,3,0),"")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2">
      <c r="A588" s="3" t="str">
        <f>IFERROR(VLOOKUP(B588,'[1]DADOS (OCULTAR)'!$P$3:$R$56,3,0),"")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2">
      <c r="A589" s="3" t="str">
        <f>IFERROR(VLOOKUP(B589,'[1]DADOS (OCULTAR)'!$P$3:$R$56,3,0),"")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2">
      <c r="A590" s="3" t="str">
        <f>IFERROR(VLOOKUP(B590,'[1]DADOS (OCULTAR)'!$P$3:$R$56,3,0),"")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2">
      <c r="A591" s="3" t="str">
        <f>IFERROR(VLOOKUP(B591,'[1]DADOS (OCULTAR)'!$P$3:$R$56,3,0),"")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2">
      <c r="A592" s="3" t="str">
        <f>IFERROR(VLOOKUP(B592,'[1]DADOS (OCULTAR)'!$P$3:$R$56,3,0),"")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2">
      <c r="A593" s="3" t="str">
        <f>IFERROR(VLOOKUP(B593,'[1]DADOS (OCULTAR)'!$P$3:$R$56,3,0),"")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2">
      <c r="A594" s="3" t="str">
        <f>IFERROR(VLOOKUP(B594,'[1]DADOS (OCULTAR)'!$P$3:$R$56,3,0),"")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2">
      <c r="A595" s="3" t="str">
        <f>IFERROR(VLOOKUP(B595,'[1]DADOS (OCULTAR)'!$P$3:$R$56,3,0),"")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2">
      <c r="A596" s="3" t="str">
        <f>IFERROR(VLOOKUP(B596,'[1]DADOS (OCULTAR)'!$P$3:$R$56,3,0),"")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2">
      <c r="A597" s="3" t="str">
        <f>IFERROR(VLOOKUP(B597,'[1]DADOS (OCULTAR)'!$P$3:$R$56,3,0),"")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2">
      <c r="A598" s="3" t="str">
        <f>IFERROR(VLOOKUP(B598,'[1]DADOS (OCULTAR)'!$P$3:$R$56,3,0),"")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2">
      <c r="A599" s="3" t="str">
        <f>IFERROR(VLOOKUP(B599,'[1]DADOS (OCULTAR)'!$P$3:$R$56,3,0),"")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2">
      <c r="A600" s="3" t="str">
        <f>IFERROR(VLOOKUP(B600,'[1]DADOS (OCULTAR)'!$P$3:$R$56,3,0),"")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2">
      <c r="A601" s="3" t="str">
        <f>IFERROR(VLOOKUP(B601,'[1]DADOS (OCULTAR)'!$P$3:$R$56,3,0),"")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2">
      <c r="A602" s="3" t="str">
        <f>IFERROR(VLOOKUP(B602,'[1]DADOS (OCULTAR)'!$P$3:$R$56,3,0),"")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2">
      <c r="A603" s="3" t="str">
        <f>IFERROR(VLOOKUP(B603,'[1]DADOS (OCULTAR)'!$P$3:$R$56,3,0),"")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2">
      <c r="A604" s="3" t="str">
        <f>IFERROR(VLOOKUP(B604,'[1]DADOS (OCULTAR)'!$P$3:$R$56,3,0),"")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2">
      <c r="A605" s="3" t="str">
        <f>IFERROR(VLOOKUP(B605,'[1]DADOS (OCULTAR)'!$P$3:$R$56,3,0),"")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2">
      <c r="A606" s="3" t="str">
        <f>IFERROR(VLOOKUP(B606,'[1]DADOS (OCULTAR)'!$P$3:$R$56,3,0),"")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2">
      <c r="A607" s="3" t="str">
        <f>IFERROR(VLOOKUP(B607,'[1]DADOS (OCULTAR)'!$P$3:$R$56,3,0),"")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2">
      <c r="A608" s="3" t="str">
        <f>IFERROR(VLOOKUP(B608,'[1]DADOS (OCULTAR)'!$P$3:$R$56,3,0),"")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2">
      <c r="A609" s="3" t="str">
        <f>IFERROR(VLOOKUP(B609,'[1]DADOS (OCULTAR)'!$P$3:$R$56,3,0),"")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2">
      <c r="A610" s="3" t="str">
        <f>IFERROR(VLOOKUP(B610,'[1]DADOS (OCULTAR)'!$P$3:$R$56,3,0),"")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2">
      <c r="A611" s="3" t="str">
        <f>IFERROR(VLOOKUP(B611,'[1]DADOS (OCULTAR)'!$P$3:$R$56,3,0),"")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2">
      <c r="A612" s="3" t="str">
        <f>IFERROR(VLOOKUP(B612,'[1]DADOS (OCULTAR)'!$P$3:$R$56,3,0),"")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2">
      <c r="A613" s="3" t="str">
        <f>IFERROR(VLOOKUP(B613,'[1]DADOS (OCULTAR)'!$P$3:$R$56,3,0),"")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2">
      <c r="A614" s="3" t="str">
        <f>IFERROR(VLOOKUP(B614,'[1]DADOS (OCULTAR)'!$P$3:$R$56,3,0),"")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2">
      <c r="A615" s="3" t="str">
        <f>IFERROR(VLOOKUP(B615,'[1]DADOS (OCULTAR)'!$P$3:$R$56,3,0),"")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2">
      <c r="A616" s="3" t="str">
        <f>IFERROR(VLOOKUP(B616,'[1]DADOS (OCULTAR)'!$P$3:$R$56,3,0),"")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2">
      <c r="A617" s="3" t="str">
        <f>IFERROR(VLOOKUP(B617,'[1]DADOS (OCULTAR)'!$P$3:$R$56,3,0),"")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2">
      <c r="A618" s="3" t="str">
        <f>IFERROR(VLOOKUP(B618,'[1]DADOS (OCULTAR)'!$P$3:$R$56,3,0),"")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2">
      <c r="A619" s="3" t="str">
        <f>IFERROR(VLOOKUP(B619,'[1]DADOS (OCULTAR)'!$P$3:$R$56,3,0),"")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2">
      <c r="A620" s="3" t="str">
        <f>IFERROR(VLOOKUP(B620,'[1]DADOS (OCULTAR)'!$P$3:$R$56,3,0),"")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2">
      <c r="A621" s="3" t="str">
        <f>IFERROR(VLOOKUP(B621,'[1]DADOS (OCULTAR)'!$P$3:$R$56,3,0),"")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2">
      <c r="A622" s="3" t="str">
        <f>IFERROR(VLOOKUP(B622,'[1]DADOS (OCULTAR)'!$P$3:$R$56,3,0),"")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2">
      <c r="A623" s="3" t="str">
        <f>IFERROR(VLOOKUP(B623,'[1]DADOS (OCULTAR)'!$P$3:$R$56,3,0),"")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2">
      <c r="A624" s="3" t="str">
        <f>IFERROR(VLOOKUP(B624,'[1]DADOS (OCULTAR)'!$P$3:$R$56,3,0),"")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2">
      <c r="A625" s="3" t="str">
        <f>IFERROR(VLOOKUP(B625,'[1]DADOS (OCULTAR)'!$P$3:$R$56,3,0),"")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2">
      <c r="A626" s="3" t="str">
        <f>IFERROR(VLOOKUP(B626,'[1]DADOS (OCULTAR)'!$P$3:$R$56,3,0),"")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2">
      <c r="A627" s="3" t="str">
        <f>IFERROR(VLOOKUP(B627,'[1]DADOS (OCULTAR)'!$P$3:$R$56,3,0),"")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2">
      <c r="A628" s="3" t="str">
        <f>IFERROR(VLOOKUP(B628,'[1]DADOS (OCULTAR)'!$P$3:$R$56,3,0),"")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2">
      <c r="A629" s="3" t="str">
        <f>IFERROR(VLOOKUP(B629,'[1]DADOS (OCULTAR)'!$P$3:$R$56,3,0),"")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2">
      <c r="A630" s="3" t="str">
        <f>IFERROR(VLOOKUP(B630,'[1]DADOS (OCULTAR)'!$P$3:$R$56,3,0),"")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2">
      <c r="A631" s="3" t="str">
        <f>IFERROR(VLOOKUP(B631,'[1]DADOS (OCULTAR)'!$P$3:$R$56,3,0),"")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2">
      <c r="A632" s="3" t="str">
        <f>IFERROR(VLOOKUP(B632,'[1]DADOS (OCULTAR)'!$P$3:$R$56,3,0),"")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2">
      <c r="A633" s="3" t="str">
        <f>IFERROR(VLOOKUP(B633,'[1]DADOS (OCULTAR)'!$P$3:$R$56,3,0),"")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2">
      <c r="A634" s="3" t="str">
        <f>IFERROR(VLOOKUP(B634,'[1]DADOS (OCULTAR)'!$P$3:$R$56,3,0),"")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2">
      <c r="A635" s="3" t="str">
        <f>IFERROR(VLOOKUP(B635,'[1]DADOS (OCULTAR)'!$P$3:$R$56,3,0),"")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2">
      <c r="A636" s="3" t="str">
        <f>IFERROR(VLOOKUP(B636,'[1]DADOS (OCULTAR)'!$P$3:$R$56,3,0),"")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2">
      <c r="A637" s="3" t="str">
        <f>IFERROR(VLOOKUP(B637,'[1]DADOS (OCULTAR)'!$P$3:$R$56,3,0),"")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2">
      <c r="A638" s="3" t="str">
        <f>IFERROR(VLOOKUP(B638,'[1]DADOS (OCULTAR)'!$P$3:$R$56,3,0),"")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2">
      <c r="A639" s="3" t="str">
        <f>IFERROR(VLOOKUP(B639,'[1]DADOS (OCULTAR)'!$P$3:$R$56,3,0),"")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2">
      <c r="A640" s="3" t="str">
        <f>IFERROR(VLOOKUP(B640,'[1]DADOS (OCULTAR)'!$P$3:$R$56,3,0),"")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2">
      <c r="A641" s="3" t="str">
        <f>IFERROR(VLOOKUP(B641,'[1]DADOS (OCULTAR)'!$P$3:$R$56,3,0),"")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2">
      <c r="A642" s="3" t="str">
        <f>IFERROR(VLOOKUP(B642,'[1]DADOS (OCULTAR)'!$P$3:$R$56,3,0),"")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2">
      <c r="A643" s="3" t="str">
        <f>IFERROR(VLOOKUP(B643,'[1]DADOS (OCULTAR)'!$P$3:$R$56,3,0),"")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2">
      <c r="A644" s="3" t="str">
        <f>IFERROR(VLOOKUP(B644,'[1]DADOS (OCULTAR)'!$P$3:$R$56,3,0),"")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2">
      <c r="A645" s="3" t="str">
        <f>IFERROR(VLOOKUP(B645,'[1]DADOS (OCULTAR)'!$P$3:$R$56,3,0),"")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2">
      <c r="A646" s="3" t="str">
        <f>IFERROR(VLOOKUP(B646,'[1]DADOS (OCULTAR)'!$P$3:$R$56,3,0),"")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2">
      <c r="A647" s="3" t="str">
        <f>IFERROR(VLOOKUP(B647,'[1]DADOS (OCULTAR)'!$P$3:$R$56,3,0),"")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2">
      <c r="A648" s="3" t="str">
        <f>IFERROR(VLOOKUP(B648,'[1]DADOS (OCULTAR)'!$P$3:$R$56,3,0),"")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2">
      <c r="A649" s="3" t="str">
        <f>IFERROR(VLOOKUP(B649,'[1]DADOS (OCULTAR)'!$P$3:$R$56,3,0),"")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2">
      <c r="A650" s="3" t="str">
        <f>IFERROR(VLOOKUP(B650,'[1]DADOS (OCULTAR)'!$P$3:$R$56,3,0),"")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2">
      <c r="A651" s="3" t="str">
        <f>IFERROR(VLOOKUP(B651,'[1]DADOS (OCULTAR)'!$P$3:$R$56,3,0),"")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2">
      <c r="A652" s="3" t="str">
        <f>IFERROR(VLOOKUP(B652,'[1]DADOS (OCULTAR)'!$P$3:$R$56,3,0),"")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2">
      <c r="A653" s="3" t="str">
        <f>IFERROR(VLOOKUP(B653,'[1]DADOS (OCULTAR)'!$P$3:$R$56,3,0),"")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2">
      <c r="A654" s="3" t="str">
        <f>IFERROR(VLOOKUP(B654,'[1]DADOS (OCULTAR)'!$P$3:$R$56,3,0),"")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2">
      <c r="A655" s="3" t="str">
        <f>IFERROR(VLOOKUP(B655,'[1]DADOS (OCULTAR)'!$P$3:$R$56,3,0),"")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2">
      <c r="A656" s="3" t="str">
        <f>IFERROR(VLOOKUP(B656,'[1]DADOS (OCULTAR)'!$P$3:$R$56,3,0),"")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2">
      <c r="A657" s="3" t="str">
        <f>IFERROR(VLOOKUP(B657,'[1]DADOS (OCULTAR)'!$P$3:$R$56,3,0),"")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2">
      <c r="A658" s="3" t="str">
        <f>IFERROR(VLOOKUP(B658,'[1]DADOS (OCULTAR)'!$P$3:$R$56,3,0),"")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2">
      <c r="A659" s="3" t="str">
        <f>IFERROR(VLOOKUP(B659,'[1]DADOS (OCULTAR)'!$P$3:$R$56,3,0),"")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2">
      <c r="A660" s="3" t="str">
        <f>IFERROR(VLOOKUP(B660,'[1]DADOS (OCULTAR)'!$P$3:$R$56,3,0),"")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2">
      <c r="A661" s="3" t="str">
        <f>IFERROR(VLOOKUP(B661,'[1]DADOS (OCULTAR)'!$P$3:$R$56,3,0),"")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2">
      <c r="A662" s="3" t="str">
        <f>IFERROR(VLOOKUP(B662,'[1]DADOS (OCULTAR)'!$P$3:$R$56,3,0),"")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2">
      <c r="A663" s="3" t="str">
        <f>IFERROR(VLOOKUP(B663,'[1]DADOS (OCULTAR)'!$P$3:$R$56,3,0),"")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2">
      <c r="A664" s="3" t="str">
        <f>IFERROR(VLOOKUP(B664,'[1]DADOS (OCULTAR)'!$P$3:$R$56,3,0),"")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2">
      <c r="A665" s="3" t="str">
        <f>IFERROR(VLOOKUP(B665,'[1]DADOS (OCULTAR)'!$P$3:$R$56,3,0),"")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2">
      <c r="A666" s="3" t="str">
        <f>IFERROR(VLOOKUP(B666,'[1]DADOS (OCULTAR)'!$P$3:$R$56,3,0),"")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2">
      <c r="A667" s="3" t="str">
        <f>IFERROR(VLOOKUP(B667,'[1]DADOS (OCULTAR)'!$P$3:$R$56,3,0),"")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2">
      <c r="A668" s="3" t="str">
        <f>IFERROR(VLOOKUP(B668,'[1]DADOS (OCULTAR)'!$P$3:$R$56,3,0),"")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2">
      <c r="A669" s="3" t="str">
        <f>IFERROR(VLOOKUP(B669,'[1]DADOS (OCULTAR)'!$P$3:$R$56,3,0),"")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2">
      <c r="A670" s="3" t="str">
        <f>IFERROR(VLOOKUP(B670,'[1]DADOS (OCULTAR)'!$P$3:$R$56,3,0),"")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2">
      <c r="A671" s="3" t="str">
        <f>IFERROR(VLOOKUP(B671,'[1]DADOS (OCULTAR)'!$P$3:$R$56,3,0),"")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2">
      <c r="A672" s="3" t="str">
        <f>IFERROR(VLOOKUP(B672,'[1]DADOS (OCULTAR)'!$P$3:$R$56,3,0),"")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2">
      <c r="A673" s="3" t="str">
        <f>IFERROR(VLOOKUP(B673,'[1]DADOS (OCULTAR)'!$P$3:$R$56,3,0),"")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2">
      <c r="A674" s="3" t="str">
        <f>IFERROR(VLOOKUP(B674,'[1]DADOS (OCULTAR)'!$P$3:$R$56,3,0),"")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2">
      <c r="A675" s="3" t="str">
        <f>IFERROR(VLOOKUP(B675,'[1]DADOS (OCULTAR)'!$P$3:$R$56,3,0),"")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2">
      <c r="A676" s="3" t="str">
        <f>IFERROR(VLOOKUP(B676,'[1]DADOS (OCULTAR)'!$P$3:$R$56,3,0),"")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2">
      <c r="A677" s="3" t="str">
        <f>IFERROR(VLOOKUP(B677,'[1]DADOS (OCULTAR)'!$P$3:$R$56,3,0),"")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2">
      <c r="A678" s="3" t="str">
        <f>IFERROR(VLOOKUP(B678,'[1]DADOS (OCULTAR)'!$P$3:$R$56,3,0),"")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2">
      <c r="A679" s="3" t="str">
        <f>IFERROR(VLOOKUP(B679,'[1]DADOS (OCULTAR)'!$P$3:$R$56,3,0),"")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2">
      <c r="A680" s="3" t="str">
        <f>IFERROR(VLOOKUP(B680,'[1]DADOS (OCULTAR)'!$P$3:$R$56,3,0),"")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2">
      <c r="A681" s="3" t="str">
        <f>IFERROR(VLOOKUP(B681,'[1]DADOS (OCULTAR)'!$P$3:$R$56,3,0),"")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2">
      <c r="A682" s="3" t="str">
        <f>IFERROR(VLOOKUP(B682,'[1]DADOS (OCULTAR)'!$P$3:$R$56,3,0),"")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2">
      <c r="A683" s="3" t="str">
        <f>IFERROR(VLOOKUP(B683,'[1]DADOS (OCULTAR)'!$P$3:$R$56,3,0),"")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2">
      <c r="A684" s="3" t="str">
        <f>IFERROR(VLOOKUP(B684,'[1]DADOS (OCULTAR)'!$P$3:$R$56,3,0),"")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2">
      <c r="A685" s="3" t="str">
        <f>IFERROR(VLOOKUP(B685,'[1]DADOS (OCULTAR)'!$P$3:$R$56,3,0),"")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2">
      <c r="A686" s="3" t="str">
        <f>IFERROR(VLOOKUP(B686,'[1]DADOS (OCULTAR)'!$P$3:$R$56,3,0),"")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2">
      <c r="A687" s="3" t="str">
        <f>IFERROR(VLOOKUP(B687,'[1]DADOS (OCULTAR)'!$P$3:$R$56,3,0),"")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2">
      <c r="A688" s="3" t="str">
        <f>IFERROR(VLOOKUP(B688,'[1]DADOS (OCULTAR)'!$P$3:$R$56,3,0),"")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2">
      <c r="A689" s="3" t="str">
        <f>IFERROR(VLOOKUP(B689,'[1]DADOS (OCULTAR)'!$P$3:$R$56,3,0),"")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2">
      <c r="A690" s="3" t="str">
        <f>IFERROR(VLOOKUP(B690,'[1]DADOS (OCULTAR)'!$P$3:$R$56,3,0),"")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2">
      <c r="A691" s="3" t="str">
        <f>IFERROR(VLOOKUP(B691,'[1]DADOS (OCULTAR)'!$P$3:$R$56,3,0),"")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2">
      <c r="A692" s="3" t="str">
        <f>IFERROR(VLOOKUP(B692,'[1]DADOS (OCULTAR)'!$P$3:$R$56,3,0),"")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2">
      <c r="A693" s="3" t="str">
        <f>IFERROR(VLOOKUP(B693,'[1]DADOS (OCULTAR)'!$P$3:$R$56,3,0),"")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2">
      <c r="A694" s="3" t="str">
        <f>IFERROR(VLOOKUP(B694,'[1]DADOS (OCULTAR)'!$P$3:$R$56,3,0),"")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2">
      <c r="A695" s="3" t="str">
        <f>IFERROR(VLOOKUP(B695,'[1]DADOS (OCULTAR)'!$P$3:$R$56,3,0),"")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2">
      <c r="A696" s="3" t="str">
        <f>IFERROR(VLOOKUP(B696,'[1]DADOS (OCULTAR)'!$P$3:$R$56,3,0),"")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2">
      <c r="A697" s="3" t="str">
        <f>IFERROR(VLOOKUP(B697,'[1]DADOS (OCULTAR)'!$P$3:$R$56,3,0),"")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2">
      <c r="A698" s="3" t="str">
        <f>IFERROR(VLOOKUP(B698,'[1]DADOS (OCULTAR)'!$P$3:$R$56,3,0),"")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2">
      <c r="A699" s="3" t="str">
        <f>IFERROR(VLOOKUP(B699,'[1]DADOS (OCULTAR)'!$P$3:$R$56,3,0),"")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2">
      <c r="A700" s="3" t="str">
        <f>IFERROR(VLOOKUP(B700,'[1]DADOS (OCULTAR)'!$P$3:$R$56,3,0),"")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2">
      <c r="A701" s="3" t="str">
        <f>IFERROR(VLOOKUP(B701,'[1]DADOS (OCULTAR)'!$P$3:$R$56,3,0),"")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2">
      <c r="A702" s="3" t="str">
        <f>IFERROR(VLOOKUP(B702,'[1]DADOS (OCULTAR)'!$P$3:$R$56,3,0),"")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2">
      <c r="A703" s="3" t="str">
        <f>IFERROR(VLOOKUP(B703,'[1]DADOS (OCULTAR)'!$P$3:$R$56,3,0),"")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2">
      <c r="A704" s="3" t="str">
        <f>IFERROR(VLOOKUP(B704,'[1]DADOS (OCULTAR)'!$P$3:$R$56,3,0),"")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2">
      <c r="A705" s="3" t="str">
        <f>IFERROR(VLOOKUP(B705,'[1]DADOS (OCULTAR)'!$P$3:$R$56,3,0),"")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2">
      <c r="A706" s="3" t="str">
        <f>IFERROR(VLOOKUP(B706,'[1]DADOS (OCULTAR)'!$P$3:$R$56,3,0),"")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2">
      <c r="A707" s="3" t="str">
        <f>IFERROR(VLOOKUP(B707,'[1]DADOS (OCULTAR)'!$P$3:$R$56,3,0),"")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2">
      <c r="A708" s="3" t="str">
        <f>IFERROR(VLOOKUP(B708,'[1]DADOS (OCULTAR)'!$P$3:$R$56,3,0),"")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2">
      <c r="A709" s="3" t="str">
        <f>IFERROR(VLOOKUP(B709,'[1]DADOS (OCULTAR)'!$P$3:$R$56,3,0),"")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2">
      <c r="A710" s="3" t="str">
        <f>IFERROR(VLOOKUP(B710,'[1]DADOS (OCULTAR)'!$P$3:$R$56,3,0),"")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2">
      <c r="A711" s="3" t="str">
        <f>IFERROR(VLOOKUP(B711,'[1]DADOS (OCULTAR)'!$P$3:$R$56,3,0),"")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2">
      <c r="A712" s="3" t="str">
        <f>IFERROR(VLOOKUP(B712,'[1]DADOS (OCULTAR)'!$P$3:$R$56,3,0),"")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2">
      <c r="A713" s="3" t="str">
        <f>IFERROR(VLOOKUP(B713,'[1]DADOS (OCULTAR)'!$P$3:$R$56,3,0),"")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2">
      <c r="A714" s="3" t="str">
        <f>IFERROR(VLOOKUP(B714,'[1]DADOS (OCULTAR)'!$P$3:$R$56,3,0),"")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2">
      <c r="A715" s="3" t="str">
        <f>IFERROR(VLOOKUP(B715,'[1]DADOS (OCULTAR)'!$P$3:$R$56,3,0),"")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2">
      <c r="A716" s="3" t="str">
        <f>IFERROR(VLOOKUP(B716,'[1]DADOS (OCULTAR)'!$P$3:$R$56,3,0),"")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2">
      <c r="A717" s="3" t="str">
        <f>IFERROR(VLOOKUP(B717,'[1]DADOS (OCULTAR)'!$P$3:$R$56,3,0),"")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2">
      <c r="A718" s="3" t="str">
        <f>IFERROR(VLOOKUP(B718,'[1]DADOS (OCULTAR)'!$P$3:$R$56,3,0),"")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2">
      <c r="A719" s="3" t="str">
        <f>IFERROR(VLOOKUP(B719,'[1]DADOS (OCULTAR)'!$P$3:$R$56,3,0),"")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2">
      <c r="A720" s="3" t="str">
        <f>IFERROR(VLOOKUP(B720,'[1]DADOS (OCULTAR)'!$P$3:$R$56,3,0),"")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2">
      <c r="A721" s="3" t="str">
        <f>IFERROR(VLOOKUP(B721,'[1]DADOS (OCULTAR)'!$P$3:$R$56,3,0),"")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2">
      <c r="A722" s="3" t="str">
        <f>IFERROR(VLOOKUP(B722,'[1]DADOS (OCULTAR)'!$P$3:$R$56,3,0),"")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2">
      <c r="A723" s="3" t="str">
        <f>IFERROR(VLOOKUP(B723,'[1]DADOS (OCULTAR)'!$P$3:$R$56,3,0),"")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2">
      <c r="A724" s="3" t="str">
        <f>IFERROR(VLOOKUP(B724,'[1]DADOS (OCULTAR)'!$P$3:$R$56,3,0),"")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2">
      <c r="A725" s="3" t="str">
        <f>IFERROR(VLOOKUP(B725,'[1]DADOS (OCULTAR)'!$P$3:$R$56,3,0),"")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2">
      <c r="A726" s="3" t="str">
        <f>IFERROR(VLOOKUP(B726,'[1]DADOS (OCULTAR)'!$P$3:$R$56,3,0),"")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2">
      <c r="A727" s="3" t="str">
        <f>IFERROR(VLOOKUP(B727,'[1]DADOS (OCULTAR)'!$P$3:$R$56,3,0),"")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2">
      <c r="A728" s="3" t="str">
        <f>IFERROR(VLOOKUP(B728,'[1]DADOS (OCULTAR)'!$P$3:$R$56,3,0),"")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2">
      <c r="A729" s="3" t="str">
        <f>IFERROR(VLOOKUP(B729,'[1]DADOS (OCULTAR)'!$P$3:$R$56,3,0),"")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2">
      <c r="A730" s="3" t="str">
        <f>IFERROR(VLOOKUP(B730,'[1]DADOS (OCULTAR)'!$P$3:$R$56,3,0),"")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2">
      <c r="A731" s="3" t="str">
        <f>IFERROR(VLOOKUP(B731,'[1]DADOS (OCULTAR)'!$P$3:$R$56,3,0),"")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2">
      <c r="A732" s="3" t="str">
        <f>IFERROR(VLOOKUP(B732,'[1]DADOS (OCULTAR)'!$P$3:$R$56,3,0),"")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2">
      <c r="A733" s="3" t="str">
        <f>IFERROR(VLOOKUP(B733,'[1]DADOS (OCULTAR)'!$P$3:$R$56,3,0),"")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2">
      <c r="A734" s="3" t="str">
        <f>IFERROR(VLOOKUP(B734,'[1]DADOS (OCULTAR)'!$P$3:$R$56,3,0),"")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2">
      <c r="A735" s="3" t="str">
        <f>IFERROR(VLOOKUP(B735,'[1]DADOS (OCULTAR)'!$P$3:$R$56,3,0),"")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2">
      <c r="A736" s="3" t="str">
        <f>IFERROR(VLOOKUP(B736,'[1]DADOS (OCULTAR)'!$P$3:$R$56,3,0),"")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2">
      <c r="A737" s="3" t="str">
        <f>IFERROR(VLOOKUP(B737,'[1]DADOS (OCULTAR)'!$P$3:$R$56,3,0),"")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2">
      <c r="A738" s="3" t="str">
        <f>IFERROR(VLOOKUP(B738,'[1]DADOS (OCULTAR)'!$P$3:$R$56,3,0),"")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2">
      <c r="A739" s="3" t="str">
        <f>IFERROR(VLOOKUP(B739,'[1]DADOS (OCULTAR)'!$P$3:$R$56,3,0),"")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2">
      <c r="A740" s="3" t="str">
        <f>IFERROR(VLOOKUP(B740,'[1]DADOS (OCULTAR)'!$P$3:$R$56,3,0),"")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2">
      <c r="A741" s="3" t="str">
        <f>IFERROR(VLOOKUP(B741,'[1]DADOS (OCULTAR)'!$P$3:$R$56,3,0),"")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2">
      <c r="A742" s="3" t="str">
        <f>IFERROR(VLOOKUP(B742,'[1]DADOS (OCULTAR)'!$P$3:$R$56,3,0),"")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2">
      <c r="A743" s="3" t="str">
        <f>IFERROR(VLOOKUP(B743,'[1]DADOS (OCULTAR)'!$P$3:$R$56,3,0),"")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2">
      <c r="A744" s="3" t="str">
        <f>IFERROR(VLOOKUP(B744,'[1]DADOS (OCULTAR)'!$P$3:$R$56,3,0),"")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2">
      <c r="A745" s="3" t="str">
        <f>IFERROR(VLOOKUP(B745,'[1]DADOS (OCULTAR)'!$P$3:$R$56,3,0),"")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2">
      <c r="A746" s="3" t="str">
        <f>IFERROR(VLOOKUP(B746,'[1]DADOS (OCULTAR)'!$P$3:$R$56,3,0),"")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2">
      <c r="A747" s="3" t="str">
        <f>IFERROR(VLOOKUP(B747,'[1]DADOS (OCULTAR)'!$P$3:$R$56,3,0),"")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2">
      <c r="A748" s="3" t="str">
        <f>IFERROR(VLOOKUP(B748,'[1]DADOS (OCULTAR)'!$P$3:$R$56,3,0),"")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2">
      <c r="A749" s="3" t="str">
        <f>IFERROR(VLOOKUP(B749,'[1]DADOS (OCULTAR)'!$P$3:$R$56,3,0),"")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2">
      <c r="A750" s="3" t="str">
        <f>IFERROR(VLOOKUP(B750,'[1]DADOS (OCULTAR)'!$P$3:$R$56,3,0),"")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2">
      <c r="A751" s="3" t="str">
        <f>IFERROR(VLOOKUP(B751,'[1]DADOS (OCULTAR)'!$P$3:$R$56,3,0),"")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2">
      <c r="A752" s="3" t="str">
        <f>IFERROR(VLOOKUP(B752,'[1]DADOS (OCULTAR)'!$P$3:$R$56,3,0),"")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2">
      <c r="A753" s="3" t="str">
        <f>IFERROR(VLOOKUP(B753,'[1]DADOS (OCULTAR)'!$P$3:$R$56,3,0),"")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2">
      <c r="A754" s="3" t="str">
        <f>IFERROR(VLOOKUP(B754,'[1]DADOS (OCULTAR)'!$P$3:$R$56,3,0),"")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2">
      <c r="A755" s="3" t="str">
        <f>IFERROR(VLOOKUP(B755,'[1]DADOS (OCULTAR)'!$P$3:$R$56,3,0),"")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2">
      <c r="A756" s="3" t="str">
        <f>IFERROR(VLOOKUP(B756,'[1]DADOS (OCULTAR)'!$P$3:$R$56,3,0),"")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2">
      <c r="A757" s="3" t="str">
        <f>IFERROR(VLOOKUP(B757,'[1]DADOS (OCULTAR)'!$P$3:$R$56,3,0),"")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2">
      <c r="A758" s="3" t="str">
        <f>IFERROR(VLOOKUP(B758,'[1]DADOS (OCULTAR)'!$P$3:$R$56,3,0),"")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2">
      <c r="A759" s="3" t="str">
        <f>IFERROR(VLOOKUP(B759,'[1]DADOS (OCULTAR)'!$P$3:$R$56,3,0),"")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2">
      <c r="A760" s="3" t="str">
        <f>IFERROR(VLOOKUP(B760,'[1]DADOS (OCULTAR)'!$P$3:$R$56,3,0),"")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2">
      <c r="A761" s="3" t="str">
        <f>IFERROR(VLOOKUP(B761,'[1]DADOS (OCULTAR)'!$P$3:$R$56,3,0),"")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2">
      <c r="A762" s="3" t="str">
        <f>IFERROR(VLOOKUP(B762,'[1]DADOS (OCULTAR)'!$P$3:$R$56,3,0),"")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2">
      <c r="A763" s="3" t="str">
        <f>IFERROR(VLOOKUP(B763,'[1]DADOS (OCULTAR)'!$P$3:$R$56,3,0),"")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2">
      <c r="A764" s="3" t="str">
        <f>IFERROR(VLOOKUP(B764,'[1]DADOS (OCULTAR)'!$P$3:$R$56,3,0),"")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2">
      <c r="A765" s="3" t="str">
        <f>IFERROR(VLOOKUP(B765,'[1]DADOS (OCULTAR)'!$P$3:$R$56,3,0),"")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2">
      <c r="A766" s="3" t="str">
        <f>IFERROR(VLOOKUP(B766,'[1]DADOS (OCULTAR)'!$P$3:$R$56,3,0),"")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2">
      <c r="A767" s="3" t="str">
        <f>IFERROR(VLOOKUP(B767,'[1]DADOS (OCULTAR)'!$P$3:$R$56,3,0),"")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2">
      <c r="A768" s="3" t="str">
        <f>IFERROR(VLOOKUP(B768,'[1]DADOS (OCULTAR)'!$P$3:$R$56,3,0),"")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2">
      <c r="A769" s="3" t="str">
        <f>IFERROR(VLOOKUP(B769,'[1]DADOS (OCULTAR)'!$P$3:$R$56,3,0),"")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2">
      <c r="A770" s="3" t="str">
        <f>IFERROR(VLOOKUP(B770,'[1]DADOS (OCULTAR)'!$P$3:$R$56,3,0),"")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2">
      <c r="A771" s="3" t="str">
        <f>IFERROR(VLOOKUP(B771,'[1]DADOS (OCULTAR)'!$P$3:$R$56,3,0),"")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2">
      <c r="A772" s="3" t="str">
        <f>IFERROR(VLOOKUP(B772,'[1]DADOS (OCULTAR)'!$P$3:$R$56,3,0),"")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2">
      <c r="A773" s="3" t="str">
        <f>IFERROR(VLOOKUP(B773,'[1]DADOS (OCULTAR)'!$P$3:$R$56,3,0),"")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2">
      <c r="A774" s="3" t="str">
        <f>IFERROR(VLOOKUP(B774,'[1]DADOS (OCULTAR)'!$P$3:$R$56,3,0),"")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2">
      <c r="A775" s="3" t="str">
        <f>IFERROR(VLOOKUP(B775,'[1]DADOS (OCULTAR)'!$P$3:$R$56,3,0),"")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2">
      <c r="A776" s="3" t="str">
        <f>IFERROR(VLOOKUP(B776,'[1]DADOS (OCULTAR)'!$P$3:$R$56,3,0),"")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2">
      <c r="A777" s="3" t="str">
        <f>IFERROR(VLOOKUP(B777,'[1]DADOS (OCULTAR)'!$P$3:$R$56,3,0),"")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2">
      <c r="A778" s="3" t="str">
        <f>IFERROR(VLOOKUP(B778,'[1]DADOS (OCULTAR)'!$P$3:$R$56,3,0),"")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2">
      <c r="A779" s="3" t="str">
        <f>IFERROR(VLOOKUP(B779,'[1]DADOS (OCULTAR)'!$P$3:$R$56,3,0),"")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2">
      <c r="A780" s="3" t="str">
        <f>IFERROR(VLOOKUP(B780,'[1]DADOS (OCULTAR)'!$P$3:$R$56,3,0),"")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2">
      <c r="A781" s="3" t="str">
        <f>IFERROR(VLOOKUP(B781,'[1]DADOS (OCULTAR)'!$P$3:$R$56,3,0),"")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2">
      <c r="A782" s="3" t="str">
        <f>IFERROR(VLOOKUP(B782,'[1]DADOS (OCULTAR)'!$P$3:$R$56,3,0),"")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2">
      <c r="A783" s="3" t="str">
        <f>IFERROR(VLOOKUP(B783,'[1]DADOS (OCULTAR)'!$P$3:$R$56,3,0),"")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2">
      <c r="A784" s="3" t="str">
        <f>IFERROR(VLOOKUP(B784,'[1]DADOS (OCULTAR)'!$P$3:$R$56,3,0),"")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2">
      <c r="A785" s="3" t="str">
        <f>IFERROR(VLOOKUP(B785,'[1]DADOS (OCULTAR)'!$P$3:$R$56,3,0),"")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2">
      <c r="A786" s="3" t="str">
        <f>IFERROR(VLOOKUP(B786,'[1]DADOS (OCULTAR)'!$P$3:$R$56,3,0),"")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2">
      <c r="A787" s="3" t="str">
        <f>IFERROR(VLOOKUP(B787,'[1]DADOS (OCULTAR)'!$P$3:$R$56,3,0),"")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2">
      <c r="A788" s="3" t="str">
        <f>IFERROR(VLOOKUP(B788,'[1]DADOS (OCULTAR)'!$P$3:$R$56,3,0),"")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2">
      <c r="A789" s="3" t="str">
        <f>IFERROR(VLOOKUP(B789,'[1]DADOS (OCULTAR)'!$P$3:$R$56,3,0),"")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2">
      <c r="A790" s="3" t="str">
        <f>IFERROR(VLOOKUP(B790,'[1]DADOS (OCULTAR)'!$P$3:$R$56,3,0),"")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2">
      <c r="A791" s="3" t="str">
        <f>IFERROR(VLOOKUP(B791,'[1]DADOS (OCULTAR)'!$P$3:$R$56,3,0),"")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2">
      <c r="A792" s="3" t="str">
        <f>IFERROR(VLOOKUP(B792,'[1]DADOS (OCULTAR)'!$P$3:$R$56,3,0),"")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2">
      <c r="A793" s="3" t="str">
        <f>IFERROR(VLOOKUP(B793,'[1]DADOS (OCULTAR)'!$P$3:$R$56,3,0),"")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2">
      <c r="A794" s="3" t="str">
        <f>IFERROR(VLOOKUP(B794,'[1]DADOS (OCULTAR)'!$P$3:$R$56,3,0),"")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2">
      <c r="A795" s="3" t="str">
        <f>IFERROR(VLOOKUP(B795,'[1]DADOS (OCULTAR)'!$P$3:$R$56,3,0),"")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2">
      <c r="A796" s="3" t="str">
        <f>IFERROR(VLOOKUP(B796,'[1]DADOS (OCULTAR)'!$P$3:$R$56,3,0),"")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2">
      <c r="A797" s="3" t="str">
        <f>IFERROR(VLOOKUP(B797,'[1]DADOS (OCULTAR)'!$P$3:$R$56,3,0),"")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2">
      <c r="A798" s="3" t="str">
        <f>IFERROR(VLOOKUP(B798,'[1]DADOS (OCULTAR)'!$P$3:$R$56,3,0),"")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2">
      <c r="A799" s="3" t="str">
        <f>IFERROR(VLOOKUP(B799,'[1]DADOS (OCULTAR)'!$P$3:$R$56,3,0),"")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2">
      <c r="A800" s="3" t="str">
        <f>IFERROR(VLOOKUP(B800,'[1]DADOS (OCULTAR)'!$P$3:$R$56,3,0),"")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2">
      <c r="A801" s="3" t="str">
        <f>IFERROR(VLOOKUP(B801,'[1]DADOS (OCULTAR)'!$P$3:$R$56,3,0),"")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2">
      <c r="A802" s="3" t="str">
        <f>IFERROR(VLOOKUP(B802,'[1]DADOS (OCULTAR)'!$P$3:$R$56,3,0),"")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2">
      <c r="A803" s="3" t="str">
        <f>IFERROR(VLOOKUP(B803,'[1]DADOS (OCULTAR)'!$P$3:$R$56,3,0),"")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2">
      <c r="A804" s="3" t="str">
        <f>IFERROR(VLOOKUP(B804,'[1]DADOS (OCULTAR)'!$P$3:$R$56,3,0),"")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2">
      <c r="A805" s="3" t="str">
        <f>IFERROR(VLOOKUP(B805,'[1]DADOS (OCULTAR)'!$P$3:$R$56,3,0),"")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2">
      <c r="A806" s="3" t="str">
        <f>IFERROR(VLOOKUP(B806,'[1]DADOS (OCULTAR)'!$P$3:$R$56,3,0),"")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2">
      <c r="A807" s="3" t="str">
        <f>IFERROR(VLOOKUP(B807,'[1]DADOS (OCULTAR)'!$P$3:$R$56,3,0),"")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2">
      <c r="A808" s="3" t="str">
        <f>IFERROR(VLOOKUP(B808,'[1]DADOS (OCULTAR)'!$P$3:$R$56,3,0),"")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2">
      <c r="A809" s="3" t="str">
        <f>IFERROR(VLOOKUP(B809,'[1]DADOS (OCULTAR)'!$P$3:$R$56,3,0),"")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2">
      <c r="A810" s="3" t="str">
        <f>IFERROR(VLOOKUP(B810,'[1]DADOS (OCULTAR)'!$P$3:$R$56,3,0),"")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2">
      <c r="A811" s="3" t="str">
        <f>IFERROR(VLOOKUP(B811,'[1]DADOS (OCULTAR)'!$P$3:$R$56,3,0),"")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2">
      <c r="A812" s="3" t="str">
        <f>IFERROR(VLOOKUP(B812,'[1]DADOS (OCULTAR)'!$P$3:$R$56,3,0),"")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2">
      <c r="A813" s="3" t="str">
        <f>IFERROR(VLOOKUP(B813,'[1]DADOS (OCULTAR)'!$P$3:$R$56,3,0),"")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2">
      <c r="A814" s="3" t="str">
        <f>IFERROR(VLOOKUP(B814,'[1]DADOS (OCULTAR)'!$P$3:$R$56,3,0),"")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2">
      <c r="A815" s="3" t="str">
        <f>IFERROR(VLOOKUP(B815,'[1]DADOS (OCULTAR)'!$P$3:$R$56,3,0),"")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2">
      <c r="A816" s="3" t="str">
        <f>IFERROR(VLOOKUP(B816,'[1]DADOS (OCULTAR)'!$P$3:$R$56,3,0),"")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2">
      <c r="A817" s="3" t="str">
        <f>IFERROR(VLOOKUP(B817,'[1]DADOS (OCULTAR)'!$P$3:$R$56,3,0),"")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2">
      <c r="A818" s="3" t="str">
        <f>IFERROR(VLOOKUP(B818,'[1]DADOS (OCULTAR)'!$P$3:$R$56,3,0),"")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2">
      <c r="A819" s="3" t="str">
        <f>IFERROR(VLOOKUP(B819,'[1]DADOS (OCULTAR)'!$P$3:$R$56,3,0),"")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2">
      <c r="A820" s="3" t="str">
        <f>IFERROR(VLOOKUP(B820,'[1]DADOS (OCULTAR)'!$P$3:$R$56,3,0),"")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2">
      <c r="A821" s="3" t="str">
        <f>IFERROR(VLOOKUP(B821,'[1]DADOS (OCULTAR)'!$P$3:$R$56,3,0),"")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2">
      <c r="A822" s="3" t="str">
        <f>IFERROR(VLOOKUP(B822,'[1]DADOS (OCULTAR)'!$P$3:$R$56,3,0),"")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2">
      <c r="A823" s="3" t="str">
        <f>IFERROR(VLOOKUP(B823,'[1]DADOS (OCULTAR)'!$P$3:$R$56,3,0),"")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2">
      <c r="A824" s="3" t="str">
        <f>IFERROR(VLOOKUP(B824,'[1]DADOS (OCULTAR)'!$P$3:$R$56,3,0),"")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2">
      <c r="A825" s="3" t="str">
        <f>IFERROR(VLOOKUP(B825,'[1]DADOS (OCULTAR)'!$P$3:$R$56,3,0),"")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2">
      <c r="A826" s="3" t="str">
        <f>IFERROR(VLOOKUP(B826,'[1]DADOS (OCULTAR)'!$P$3:$R$56,3,0),"")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2">
      <c r="A827" s="3" t="str">
        <f>IFERROR(VLOOKUP(B827,'[1]DADOS (OCULTAR)'!$P$3:$R$56,3,0),"")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2">
      <c r="A828" s="3" t="str">
        <f>IFERROR(VLOOKUP(B828,'[1]DADOS (OCULTAR)'!$P$3:$R$56,3,0),"")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2">
      <c r="A829" s="3" t="str">
        <f>IFERROR(VLOOKUP(B829,'[1]DADOS (OCULTAR)'!$P$3:$R$56,3,0),"")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2">
      <c r="A830" s="3" t="str">
        <f>IFERROR(VLOOKUP(B830,'[1]DADOS (OCULTAR)'!$P$3:$R$56,3,0),"")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2">
      <c r="A831" s="3" t="str">
        <f>IFERROR(VLOOKUP(B831,'[1]DADOS (OCULTAR)'!$P$3:$R$56,3,0),"")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2">
      <c r="A832" s="3" t="str">
        <f>IFERROR(VLOOKUP(B832,'[1]DADOS (OCULTAR)'!$P$3:$R$56,3,0),"")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2">
      <c r="A833" s="3" t="str">
        <f>IFERROR(VLOOKUP(B833,'[1]DADOS (OCULTAR)'!$P$3:$R$56,3,0),"")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2">
      <c r="A834" s="3" t="str">
        <f>IFERROR(VLOOKUP(B834,'[1]DADOS (OCULTAR)'!$P$3:$R$56,3,0),"")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2">
      <c r="A835" s="3" t="str">
        <f>IFERROR(VLOOKUP(B835,'[1]DADOS (OCULTAR)'!$P$3:$R$56,3,0),"")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2">
      <c r="A836" s="3" t="str">
        <f>IFERROR(VLOOKUP(B836,'[1]DADOS (OCULTAR)'!$P$3:$R$56,3,0),"")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2">
      <c r="A837" s="3" t="str">
        <f>IFERROR(VLOOKUP(B837,'[1]DADOS (OCULTAR)'!$P$3:$R$56,3,0),"")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2">
      <c r="A838" s="3" t="str">
        <f>IFERROR(VLOOKUP(B838,'[1]DADOS (OCULTAR)'!$P$3:$R$56,3,0),"")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2">
      <c r="A839" s="3" t="str">
        <f>IFERROR(VLOOKUP(B839,'[1]DADOS (OCULTAR)'!$P$3:$R$56,3,0),"")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2">
      <c r="A840" s="3" t="str">
        <f>IFERROR(VLOOKUP(B840,'[1]DADOS (OCULTAR)'!$P$3:$R$56,3,0),"")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2">
      <c r="A841" s="3" t="str">
        <f>IFERROR(VLOOKUP(B841,'[1]DADOS (OCULTAR)'!$P$3:$R$56,3,0),"")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2">
      <c r="A842" s="3" t="str">
        <f>IFERROR(VLOOKUP(B842,'[1]DADOS (OCULTAR)'!$P$3:$R$56,3,0),"")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2">
      <c r="A843" s="3" t="str">
        <f>IFERROR(VLOOKUP(B843,'[1]DADOS (OCULTAR)'!$P$3:$R$56,3,0),"")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2">
      <c r="A844" s="3" t="str">
        <f>IFERROR(VLOOKUP(B844,'[1]DADOS (OCULTAR)'!$P$3:$R$56,3,0),"")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2">
      <c r="A845" s="3" t="str">
        <f>IFERROR(VLOOKUP(B845,'[1]DADOS (OCULTAR)'!$P$3:$R$56,3,0),"")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2">
      <c r="A846" s="3" t="str">
        <f>IFERROR(VLOOKUP(B846,'[1]DADOS (OCULTAR)'!$P$3:$R$56,3,0),"")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2">
      <c r="A847" s="3" t="str">
        <f>IFERROR(VLOOKUP(B847,'[1]DADOS (OCULTAR)'!$P$3:$R$56,3,0),"")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2">
      <c r="A848" s="3" t="str">
        <f>IFERROR(VLOOKUP(B848,'[1]DADOS (OCULTAR)'!$P$3:$R$56,3,0),"")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2">
      <c r="A849" s="3" t="str">
        <f>IFERROR(VLOOKUP(B849,'[1]DADOS (OCULTAR)'!$P$3:$R$56,3,0),"")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2">
      <c r="A850" s="3" t="str">
        <f>IFERROR(VLOOKUP(B850,'[1]DADOS (OCULTAR)'!$P$3:$R$56,3,0),"")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2">
      <c r="A851" s="3" t="str">
        <f>IFERROR(VLOOKUP(B851,'[1]DADOS (OCULTAR)'!$P$3:$R$56,3,0),"")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2">
      <c r="A852" s="3" t="str">
        <f>IFERROR(VLOOKUP(B852,'[1]DADOS (OCULTAR)'!$P$3:$R$56,3,0),"")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2">
      <c r="A853" s="3" t="str">
        <f>IFERROR(VLOOKUP(B853,'[1]DADOS (OCULTAR)'!$P$3:$R$56,3,0),"")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2">
      <c r="A854" s="3" t="str">
        <f>IFERROR(VLOOKUP(B854,'[1]DADOS (OCULTAR)'!$P$3:$R$56,3,0),"")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2">
      <c r="A855" s="3" t="str">
        <f>IFERROR(VLOOKUP(B855,'[1]DADOS (OCULTAR)'!$P$3:$R$56,3,0),"")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2">
      <c r="A856" s="3" t="str">
        <f>IFERROR(VLOOKUP(B856,'[1]DADOS (OCULTAR)'!$P$3:$R$56,3,0),"")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2">
      <c r="A857" s="3" t="str">
        <f>IFERROR(VLOOKUP(B857,'[1]DADOS (OCULTAR)'!$P$3:$R$56,3,0),"")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2">
      <c r="A858" s="3" t="str">
        <f>IFERROR(VLOOKUP(B858,'[1]DADOS (OCULTAR)'!$P$3:$R$56,3,0),"")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2">
      <c r="A859" s="3" t="str">
        <f>IFERROR(VLOOKUP(B859,'[1]DADOS (OCULTAR)'!$P$3:$R$56,3,0),"")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2">
      <c r="A860" s="3" t="str">
        <f>IFERROR(VLOOKUP(B860,'[1]DADOS (OCULTAR)'!$P$3:$R$56,3,0),"")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2">
      <c r="A861" s="3" t="str">
        <f>IFERROR(VLOOKUP(B861,'[1]DADOS (OCULTAR)'!$P$3:$R$56,3,0),"")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2">
      <c r="A862" s="3" t="str">
        <f>IFERROR(VLOOKUP(B862,'[1]DADOS (OCULTAR)'!$P$3:$R$56,3,0),"")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2">
      <c r="A863" s="3" t="str">
        <f>IFERROR(VLOOKUP(B863,'[1]DADOS (OCULTAR)'!$P$3:$R$56,3,0),"")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2">
      <c r="A864" s="3" t="str">
        <f>IFERROR(VLOOKUP(B864,'[1]DADOS (OCULTAR)'!$P$3:$R$56,3,0),"")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2">
      <c r="A865" s="3" t="str">
        <f>IFERROR(VLOOKUP(B865,'[1]DADOS (OCULTAR)'!$P$3:$R$56,3,0),"")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2">
      <c r="A866" s="3" t="str">
        <f>IFERROR(VLOOKUP(B866,'[1]DADOS (OCULTAR)'!$P$3:$R$56,3,0),"")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2">
      <c r="A867" s="3" t="str">
        <f>IFERROR(VLOOKUP(B867,'[1]DADOS (OCULTAR)'!$P$3:$R$56,3,0),"")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2">
      <c r="A868" s="3" t="str">
        <f>IFERROR(VLOOKUP(B868,'[1]DADOS (OCULTAR)'!$P$3:$R$56,3,0),"")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2">
      <c r="A869" s="3" t="str">
        <f>IFERROR(VLOOKUP(B869,'[1]DADOS (OCULTAR)'!$P$3:$R$56,3,0),"")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2">
      <c r="A870" s="3" t="str">
        <f>IFERROR(VLOOKUP(B870,'[1]DADOS (OCULTAR)'!$P$3:$R$56,3,0),"")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2">
      <c r="A871" s="3" t="str">
        <f>IFERROR(VLOOKUP(B871,'[1]DADOS (OCULTAR)'!$P$3:$R$56,3,0),"")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2">
      <c r="A872" s="3" t="str">
        <f>IFERROR(VLOOKUP(B872,'[1]DADOS (OCULTAR)'!$P$3:$R$56,3,0),"")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2">
      <c r="A873" s="3" t="str">
        <f>IFERROR(VLOOKUP(B873,'[1]DADOS (OCULTAR)'!$P$3:$R$56,3,0),"")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2">
      <c r="A874" s="3" t="str">
        <f>IFERROR(VLOOKUP(B874,'[1]DADOS (OCULTAR)'!$P$3:$R$56,3,0),"")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2">
      <c r="A875" s="3" t="str">
        <f>IFERROR(VLOOKUP(B875,'[1]DADOS (OCULTAR)'!$P$3:$R$56,3,0),"")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2">
      <c r="A876" s="3" t="str">
        <f>IFERROR(VLOOKUP(B876,'[1]DADOS (OCULTAR)'!$P$3:$R$56,3,0),"")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2">
      <c r="A877" s="3" t="str">
        <f>IFERROR(VLOOKUP(B877,'[1]DADOS (OCULTAR)'!$P$3:$R$56,3,0),"")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2">
      <c r="A878" s="3" t="str">
        <f>IFERROR(VLOOKUP(B878,'[1]DADOS (OCULTAR)'!$P$3:$R$56,3,0),"")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2">
      <c r="A879" s="3" t="str">
        <f>IFERROR(VLOOKUP(B879,'[1]DADOS (OCULTAR)'!$P$3:$R$56,3,0),"")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2">
      <c r="A880" s="3" t="str">
        <f>IFERROR(VLOOKUP(B880,'[1]DADOS (OCULTAR)'!$P$3:$R$56,3,0),"")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2">
      <c r="A881" s="3" t="str">
        <f>IFERROR(VLOOKUP(B881,'[1]DADOS (OCULTAR)'!$P$3:$R$56,3,0),"")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2">
      <c r="A882" s="3" t="str">
        <f>IFERROR(VLOOKUP(B882,'[1]DADOS (OCULTAR)'!$P$3:$R$56,3,0),"")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2">
      <c r="A883" s="3" t="str">
        <f>IFERROR(VLOOKUP(B883,'[1]DADOS (OCULTAR)'!$P$3:$R$56,3,0),"")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2">
      <c r="A884" s="3" t="str">
        <f>IFERROR(VLOOKUP(B884,'[1]DADOS (OCULTAR)'!$P$3:$R$56,3,0),"")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2">
      <c r="A885" s="3" t="str">
        <f>IFERROR(VLOOKUP(B885,'[1]DADOS (OCULTAR)'!$P$3:$R$56,3,0),"")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2">
      <c r="A886" s="3" t="str">
        <f>IFERROR(VLOOKUP(B886,'[1]DADOS (OCULTAR)'!$P$3:$R$56,3,0),"")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2">
      <c r="A887" s="3" t="str">
        <f>IFERROR(VLOOKUP(B887,'[1]DADOS (OCULTAR)'!$P$3:$R$56,3,0),"")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2">
      <c r="A888" s="3" t="str">
        <f>IFERROR(VLOOKUP(B888,'[1]DADOS (OCULTAR)'!$P$3:$R$56,3,0),"")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2">
      <c r="A889" s="3" t="str">
        <f>IFERROR(VLOOKUP(B889,'[1]DADOS (OCULTAR)'!$P$3:$R$56,3,0),"")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2">
      <c r="A890" s="3" t="str">
        <f>IFERROR(VLOOKUP(B890,'[1]DADOS (OCULTAR)'!$P$3:$R$56,3,0),"")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2">
      <c r="A891" s="3" t="str">
        <f>IFERROR(VLOOKUP(B891,'[1]DADOS (OCULTAR)'!$P$3:$R$56,3,0),"")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2">
      <c r="A892" s="3" t="str">
        <f>IFERROR(VLOOKUP(B892,'[1]DADOS (OCULTAR)'!$P$3:$R$56,3,0),"")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2">
      <c r="A893" s="3" t="str">
        <f>IFERROR(VLOOKUP(B893,'[1]DADOS (OCULTAR)'!$P$3:$R$56,3,0),"")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2">
      <c r="A894" s="3" t="str">
        <f>IFERROR(VLOOKUP(B894,'[1]DADOS (OCULTAR)'!$P$3:$R$56,3,0),"")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2">
      <c r="A895" s="3" t="str">
        <f>IFERROR(VLOOKUP(B895,'[1]DADOS (OCULTAR)'!$P$3:$R$56,3,0),"")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2">
      <c r="A896" s="3" t="str">
        <f>IFERROR(VLOOKUP(B896,'[1]DADOS (OCULTAR)'!$P$3:$R$56,3,0),"")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2">
      <c r="A897" s="3" t="str">
        <f>IFERROR(VLOOKUP(B897,'[1]DADOS (OCULTAR)'!$P$3:$R$56,3,0),"")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2">
      <c r="A898" s="3" t="str">
        <f>IFERROR(VLOOKUP(B898,'[1]DADOS (OCULTAR)'!$P$3:$R$56,3,0),"")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2">
      <c r="A899" s="3" t="str">
        <f>IFERROR(VLOOKUP(B899,'[1]DADOS (OCULTAR)'!$P$3:$R$56,3,0),"")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2">
      <c r="A900" s="3" t="str">
        <f>IFERROR(VLOOKUP(B900,'[1]DADOS (OCULTAR)'!$P$3:$R$56,3,0),"")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2">
      <c r="A901" s="3" t="str">
        <f>IFERROR(VLOOKUP(B901,'[1]DADOS (OCULTAR)'!$P$3:$R$56,3,0),"")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2">
      <c r="A902" s="3" t="str">
        <f>IFERROR(VLOOKUP(B902,'[1]DADOS (OCULTAR)'!$P$3:$R$56,3,0),"")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2">
      <c r="A903" s="3" t="str">
        <f>IFERROR(VLOOKUP(B903,'[1]DADOS (OCULTAR)'!$P$3:$R$56,3,0),"")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2">
      <c r="A904" s="3" t="str">
        <f>IFERROR(VLOOKUP(B904,'[1]DADOS (OCULTAR)'!$P$3:$R$56,3,0),"")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2">
      <c r="A905" s="3" t="str">
        <f>IFERROR(VLOOKUP(B905,'[1]DADOS (OCULTAR)'!$P$3:$R$56,3,0),"")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2">
      <c r="A906" s="3" t="str">
        <f>IFERROR(VLOOKUP(B906,'[1]DADOS (OCULTAR)'!$P$3:$R$56,3,0),"")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2">
      <c r="A907" s="3" t="str">
        <f>IFERROR(VLOOKUP(B907,'[1]DADOS (OCULTAR)'!$P$3:$R$56,3,0),"")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2">
      <c r="A908" s="3" t="str">
        <f>IFERROR(VLOOKUP(B908,'[1]DADOS (OCULTAR)'!$P$3:$R$56,3,0),"")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2">
      <c r="A909" s="3" t="str">
        <f>IFERROR(VLOOKUP(B909,'[1]DADOS (OCULTAR)'!$P$3:$R$56,3,0),"")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2">
      <c r="A910" s="3" t="str">
        <f>IFERROR(VLOOKUP(B910,'[1]DADOS (OCULTAR)'!$P$3:$R$56,3,0),"")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2">
      <c r="A911" s="3" t="str">
        <f>IFERROR(VLOOKUP(B911,'[1]DADOS (OCULTAR)'!$P$3:$R$56,3,0),"")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2">
      <c r="A912" s="3" t="str">
        <f>IFERROR(VLOOKUP(B912,'[1]DADOS (OCULTAR)'!$P$3:$R$56,3,0),"")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2">
      <c r="A913" s="3" t="str">
        <f>IFERROR(VLOOKUP(B913,'[1]DADOS (OCULTAR)'!$P$3:$R$56,3,0),"")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2">
      <c r="A914" s="3" t="str">
        <f>IFERROR(VLOOKUP(B914,'[1]DADOS (OCULTAR)'!$P$3:$R$56,3,0),"")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2">
      <c r="A915" s="3" t="str">
        <f>IFERROR(VLOOKUP(B915,'[1]DADOS (OCULTAR)'!$P$3:$R$56,3,0),"")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2">
      <c r="A916" s="3" t="str">
        <f>IFERROR(VLOOKUP(B916,'[1]DADOS (OCULTAR)'!$P$3:$R$56,3,0),"")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2">
      <c r="A917" s="3" t="str">
        <f>IFERROR(VLOOKUP(B917,'[1]DADOS (OCULTAR)'!$P$3:$R$56,3,0),"")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2">
      <c r="A918" s="3" t="str">
        <f>IFERROR(VLOOKUP(B918,'[1]DADOS (OCULTAR)'!$P$3:$R$56,3,0),"")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2">
      <c r="A919" s="3" t="str">
        <f>IFERROR(VLOOKUP(B919,'[1]DADOS (OCULTAR)'!$P$3:$R$56,3,0),"")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2">
      <c r="A920" s="3" t="str">
        <f>IFERROR(VLOOKUP(B920,'[1]DADOS (OCULTAR)'!$P$3:$R$56,3,0),"")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2">
      <c r="A921" s="3" t="str">
        <f>IFERROR(VLOOKUP(B921,'[1]DADOS (OCULTAR)'!$P$3:$R$56,3,0),"")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2">
      <c r="A922" s="3" t="str">
        <f>IFERROR(VLOOKUP(B922,'[1]DADOS (OCULTAR)'!$P$3:$R$56,3,0),"")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2">
      <c r="A923" s="3" t="str">
        <f>IFERROR(VLOOKUP(B923,'[1]DADOS (OCULTAR)'!$P$3:$R$56,3,0),"")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2">
      <c r="A924" s="3" t="str">
        <f>IFERROR(VLOOKUP(B924,'[1]DADOS (OCULTAR)'!$P$3:$R$56,3,0),"")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2">
      <c r="A925" s="3" t="str">
        <f>IFERROR(VLOOKUP(B925,'[1]DADOS (OCULTAR)'!$P$3:$R$56,3,0),"")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2">
      <c r="A926" s="3" t="str">
        <f>IFERROR(VLOOKUP(B926,'[1]DADOS (OCULTAR)'!$P$3:$R$56,3,0),"")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2">
      <c r="A927" s="3" t="str">
        <f>IFERROR(VLOOKUP(B927,'[1]DADOS (OCULTAR)'!$P$3:$R$56,3,0),"")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2">
      <c r="A928" s="3" t="str">
        <f>IFERROR(VLOOKUP(B928,'[1]DADOS (OCULTAR)'!$P$3:$R$56,3,0),"")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2">
      <c r="A929" s="3" t="str">
        <f>IFERROR(VLOOKUP(B929,'[1]DADOS (OCULTAR)'!$P$3:$R$56,3,0),"")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2">
      <c r="A930" s="3" t="str">
        <f>IFERROR(VLOOKUP(B930,'[1]DADOS (OCULTAR)'!$P$3:$R$56,3,0),"")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2">
      <c r="A931" s="3" t="str">
        <f>IFERROR(VLOOKUP(B931,'[1]DADOS (OCULTAR)'!$P$3:$R$56,3,0),"")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2">
      <c r="A932" s="3" t="str">
        <f>IFERROR(VLOOKUP(B932,'[1]DADOS (OCULTAR)'!$P$3:$R$56,3,0),"")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2">
      <c r="A933" s="3" t="str">
        <f>IFERROR(VLOOKUP(B933,'[1]DADOS (OCULTAR)'!$P$3:$R$56,3,0),"")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2">
      <c r="A934" s="3" t="str">
        <f>IFERROR(VLOOKUP(B934,'[1]DADOS (OCULTAR)'!$P$3:$R$56,3,0),"")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2">
      <c r="A935" s="3" t="str">
        <f>IFERROR(VLOOKUP(B935,'[1]DADOS (OCULTAR)'!$P$3:$R$56,3,0),"")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2">
      <c r="A936" s="3" t="str">
        <f>IFERROR(VLOOKUP(B936,'[1]DADOS (OCULTAR)'!$P$3:$R$56,3,0),"")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2">
      <c r="A937" s="3" t="str">
        <f>IFERROR(VLOOKUP(B937,'[1]DADOS (OCULTAR)'!$P$3:$R$56,3,0),"")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2">
      <c r="A938" s="3" t="str">
        <f>IFERROR(VLOOKUP(B938,'[1]DADOS (OCULTAR)'!$P$3:$R$56,3,0),"")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2">
      <c r="A939" s="3" t="str">
        <f>IFERROR(VLOOKUP(B939,'[1]DADOS (OCULTAR)'!$P$3:$R$56,3,0),"")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2">
      <c r="A940" s="3" t="str">
        <f>IFERROR(VLOOKUP(B940,'[1]DADOS (OCULTAR)'!$P$3:$R$56,3,0),"")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2">
      <c r="A941" s="3" t="str">
        <f>IFERROR(VLOOKUP(B941,'[1]DADOS (OCULTAR)'!$P$3:$R$56,3,0),"")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2">
      <c r="A942" s="3" t="str">
        <f>IFERROR(VLOOKUP(B942,'[1]DADOS (OCULTAR)'!$P$3:$R$56,3,0),"")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2">
      <c r="A943" s="3" t="str">
        <f>IFERROR(VLOOKUP(B943,'[1]DADOS (OCULTAR)'!$P$3:$R$56,3,0),"")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2">
      <c r="A944" s="3" t="str">
        <f>IFERROR(VLOOKUP(B944,'[1]DADOS (OCULTAR)'!$P$3:$R$56,3,0),"")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2">
      <c r="A945" s="3" t="str">
        <f>IFERROR(VLOOKUP(B945,'[1]DADOS (OCULTAR)'!$P$3:$R$56,3,0),"")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2">
      <c r="A946" s="3" t="str">
        <f>IFERROR(VLOOKUP(B946,'[1]DADOS (OCULTAR)'!$P$3:$R$56,3,0),"")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2">
      <c r="A947" s="3" t="str">
        <f>IFERROR(VLOOKUP(B947,'[1]DADOS (OCULTAR)'!$P$3:$R$56,3,0),"")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2">
      <c r="A948" s="3" t="str">
        <f>IFERROR(VLOOKUP(B948,'[1]DADOS (OCULTAR)'!$P$3:$R$56,3,0),"")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2">
      <c r="A949" s="3" t="str">
        <f>IFERROR(VLOOKUP(B949,'[1]DADOS (OCULTAR)'!$P$3:$R$56,3,0),"")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2">
      <c r="A950" s="3" t="str">
        <f>IFERROR(VLOOKUP(B950,'[1]DADOS (OCULTAR)'!$P$3:$R$56,3,0),"")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2">
      <c r="A951" s="3" t="str">
        <f>IFERROR(VLOOKUP(B951,'[1]DADOS (OCULTAR)'!$P$3:$R$56,3,0),"")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2">
      <c r="A952" s="3" t="str">
        <f>IFERROR(VLOOKUP(B952,'[1]DADOS (OCULTAR)'!$P$3:$R$56,3,0),"")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2">
      <c r="A953" s="3" t="str">
        <f>IFERROR(VLOOKUP(B953,'[1]DADOS (OCULTAR)'!$P$3:$R$56,3,0),"")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2">
      <c r="A954" s="3" t="str">
        <f>IFERROR(VLOOKUP(B954,'[1]DADOS (OCULTAR)'!$P$3:$R$56,3,0),"")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2">
      <c r="A955" s="3" t="str">
        <f>IFERROR(VLOOKUP(B955,'[1]DADOS (OCULTAR)'!$P$3:$R$56,3,0),"")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2">
      <c r="A956" s="3" t="str">
        <f>IFERROR(VLOOKUP(B956,'[1]DADOS (OCULTAR)'!$P$3:$R$56,3,0),"")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2">
      <c r="A957" s="3" t="str">
        <f>IFERROR(VLOOKUP(B957,'[1]DADOS (OCULTAR)'!$P$3:$R$56,3,0),"")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2">
      <c r="A958" s="3" t="str">
        <f>IFERROR(VLOOKUP(B958,'[1]DADOS (OCULTAR)'!$P$3:$R$56,3,0),"")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2">
      <c r="A959" s="3" t="str">
        <f>IFERROR(VLOOKUP(B959,'[1]DADOS (OCULTAR)'!$P$3:$R$56,3,0),"")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2">
      <c r="A960" s="3" t="str">
        <f>IFERROR(VLOOKUP(B960,'[1]DADOS (OCULTAR)'!$P$3:$R$56,3,0),"")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2">
      <c r="A961" s="3" t="str">
        <f>IFERROR(VLOOKUP(B961,'[1]DADOS (OCULTAR)'!$P$3:$R$56,3,0),"")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2">
      <c r="A962" s="3" t="str">
        <f>IFERROR(VLOOKUP(B962,'[1]DADOS (OCULTAR)'!$P$3:$R$56,3,0),"")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2">
      <c r="A963" s="3" t="str">
        <f>IFERROR(VLOOKUP(B963,'[1]DADOS (OCULTAR)'!$P$3:$R$56,3,0),"")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2">
      <c r="A964" s="3" t="str">
        <f>IFERROR(VLOOKUP(B964,'[1]DADOS (OCULTAR)'!$P$3:$R$56,3,0),"")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2">
      <c r="A965" s="3" t="str">
        <f>IFERROR(VLOOKUP(B965,'[1]DADOS (OCULTAR)'!$P$3:$R$56,3,0),"")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2">
      <c r="A966" s="3" t="str">
        <f>IFERROR(VLOOKUP(B966,'[1]DADOS (OCULTAR)'!$P$3:$R$56,3,0),"")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2">
      <c r="A967" s="3" t="str">
        <f>IFERROR(VLOOKUP(B967,'[1]DADOS (OCULTAR)'!$P$3:$R$56,3,0),"")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2">
      <c r="A968" s="3" t="str">
        <f>IFERROR(VLOOKUP(B968,'[1]DADOS (OCULTAR)'!$P$3:$R$56,3,0),"")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2">
      <c r="A969" s="3" t="str">
        <f>IFERROR(VLOOKUP(B969,'[1]DADOS (OCULTAR)'!$P$3:$R$56,3,0),"")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2">
      <c r="A970" s="3" t="str">
        <f>IFERROR(VLOOKUP(B970,'[1]DADOS (OCULTAR)'!$P$3:$R$56,3,0),"")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2">
      <c r="A971" s="3" t="str">
        <f>IFERROR(VLOOKUP(B971,'[1]DADOS (OCULTAR)'!$P$3:$R$56,3,0),"")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2">
      <c r="A972" s="3" t="str">
        <f>IFERROR(VLOOKUP(B972,'[1]DADOS (OCULTAR)'!$P$3:$R$56,3,0),"")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2">
      <c r="A973" s="3" t="str">
        <f>IFERROR(VLOOKUP(B973,'[1]DADOS (OCULTAR)'!$P$3:$R$56,3,0),"")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2">
      <c r="A974" s="3" t="str">
        <f>IFERROR(VLOOKUP(B974,'[1]DADOS (OCULTAR)'!$P$3:$R$56,3,0),"")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2">
      <c r="A975" s="3" t="str">
        <f>IFERROR(VLOOKUP(B975,'[1]DADOS (OCULTAR)'!$P$3:$R$56,3,0),"")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2">
      <c r="A976" s="3" t="str">
        <f>IFERROR(VLOOKUP(B976,'[1]DADOS (OCULTAR)'!$P$3:$R$56,3,0),"")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2">
      <c r="A977" s="3" t="str">
        <f>IFERROR(VLOOKUP(B977,'[1]DADOS (OCULTAR)'!$P$3:$R$56,3,0),"")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2">
      <c r="A978" s="3" t="str">
        <f>IFERROR(VLOOKUP(B978,'[1]DADOS (OCULTAR)'!$P$3:$R$56,3,0),"")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2">
      <c r="A979" s="3" t="str">
        <f>IFERROR(VLOOKUP(B979,'[1]DADOS (OCULTAR)'!$P$3:$R$56,3,0),"")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2">
      <c r="A980" s="3" t="str">
        <f>IFERROR(VLOOKUP(B980,'[1]DADOS (OCULTAR)'!$P$3:$R$56,3,0),"")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2">
      <c r="A981" s="3" t="str">
        <f>IFERROR(VLOOKUP(B981,'[1]DADOS (OCULTAR)'!$P$3:$R$56,3,0),"")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2">
      <c r="A982" s="3" t="str">
        <f>IFERROR(VLOOKUP(B982,'[1]DADOS (OCULTAR)'!$P$3:$R$56,3,0),"")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2">
      <c r="A983" s="3" t="str">
        <f>IFERROR(VLOOKUP(B983,'[1]DADOS (OCULTAR)'!$P$3:$R$56,3,0),"")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2">
      <c r="A984" s="3" t="str">
        <f>IFERROR(VLOOKUP(B984,'[1]DADOS (OCULTAR)'!$P$3:$R$56,3,0),"")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2">
      <c r="A985" s="3" t="str">
        <f>IFERROR(VLOOKUP(B985,'[1]DADOS (OCULTAR)'!$P$3:$R$56,3,0),"")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2">
      <c r="A986" s="3" t="str">
        <f>IFERROR(VLOOKUP(B986,'[1]DADOS (OCULTAR)'!$P$3:$R$56,3,0),"")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2">
      <c r="A987" s="3" t="str">
        <f>IFERROR(VLOOKUP(B987,'[1]DADOS (OCULTAR)'!$P$3:$R$56,3,0),"")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2">
      <c r="A988" s="3" t="str">
        <f>IFERROR(VLOOKUP(B988,'[1]DADOS (OCULTAR)'!$P$3:$R$56,3,0),"")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2">
      <c r="A989" s="3" t="str">
        <f>IFERROR(VLOOKUP(B989,'[1]DADOS (OCULTAR)'!$P$3:$R$56,3,0),"")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2">
      <c r="A990" s="3" t="str">
        <f>IFERROR(VLOOKUP(B990,'[1]DADOS (OCULTAR)'!$P$3:$R$56,3,0),"")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2">
      <c r="A991" s="3" t="str">
        <f>IFERROR(VLOOKUP(B991,'[1]DADOS (OCULTAR)'!$P$3:$R$56,3,0),"")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2">
      <c r="A992" s="3" t="str">
        <f>IFERROR(VLOOKUP(B992,'[1]DADOS (OCULTAR)'!$P$3:$R$56,3,0),"")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2">
      <c r="A993" s="3" t="str">
        <f>IFERROR(VLOOKUP(B993,'[1]DADOS (OCULTAR)'!$P$3:$R$56,3,0),"")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2">
      <c r="A994" s="3" t="str">
        <f>IFERROR(VLOOKUP(B994,'[1]DADOS (OCULTAR)'!$P$3:$R$56,3,0),"")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2">
      <c r="A995" s="3" t="str">
        <f>IFERROR(VLOOKUP(B995,'[1]DADOS (OCULTAR)'!$P$3:$R$56,3,0),"")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2">
      <c r="A996" s="3" t="str">
        <f>IFERROR(VLOOKUP(B996,'[1]DADOS (OCULTAR)'!$P$3:$R$56,3,0),"")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2">
      <c r="A997" s="3" t="str">
        <f>IFERROR(VLOOKUP(B997,'[1]DADOS (OCULTAR)'!$P$3:$R$56,3,0),"")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2">
      <c r="A998" s="3" t="str">
        <f>IFERROR(VLOOKUP(B998,'[1]DADOS (OCULTAR)'!$P$3:$R$56,3,0),"")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2">
      <c r="A999" s="3" t="str">
        <f>IFERROR(VLOOKUP(B999,'[1]DADOS (OCULTAR)'!$P$3:$R$56,3,0),"")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2">
      <c r="A1000" s="3" t="str">
        <f>IFERROR(VLOOKUP(B1000,'[1]DADOS (OCULTAR)'!$P$3:$R$56,3,0),"")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2">
      <c r="A1001" s="3" t="str">
        <f>IFERROR(VLOOKUP(B1001,'[1]DADOS (OCULTAR)'!$P$3:$R$56,3,0),"")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2">
      <c r="A1002" s="3" t="str">
        <f>IFERROR(VLOOKUP(B1002,'[1]DADOS (OCULTAR)'!$P$3:$R$56,3,0),"")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2">
      <c r="A1003" s="3" t="str">
        <f>IFERROR(VLOOKUP(B1003,'[1]DADOS (OCULTAR)'!$P$3:$R$56,3,0),"")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2">
      <c r="A1004" s="3" t="str">
        <f>IFERROR(VLOOKUP(B1004,'[1]DADOS (OCULTAR)'!$P$3:$R$56,3,0),"")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2">
      <c r="A1005" s="3" t="str">
        <f>IFERROR(VLOOKUP(B1005,'[1]DADOS (OCULTAR)'!$P$3:$R$56,3,0),"")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2">
      <c r="A1006" s="3" t="str">
        <f>IFERROR(VLOOKUP(B1006,'[1]DADOS (OCULTAR)'!$P$3:$R$56,3,0),"")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2">
      <c r="A1007" s="3" t="str">
        <f>IFERROR(VLOOKUP(B1007,'[1]DADOS (OCULTAR)'!$P$3:$R$56,3,0),"")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2">
      <c r="A1008" s="3" t="str">
        <f>IFERROR(VLOOKUP(B1008,'[1]DADOS (OCULTAR)'!$P$3:$R$56,3,0),"")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2">
      <c r="A1009" s="3" t="str">
        <f>IFERROR(VLOOKUP(B1009,'[1]DADOS (OCULTAR)'!$P$3:$R$56,3,0),"")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2">
      <c r="A1010" s="3" t="str">
        <f>IFERROR(VLOOKUP(B1010,'[1]DADOS (OCULTAR)'!$P$3:$R$56,3,0),"")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2">
      <c r="A1011" s="3" t="str">
        <f>IFERROR(VLOOKUP(B1011,'[1]DADOS (OCULTAR)'!$P$3:$R$56,3,0),"")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2">
      <c r="A1012" s="3" t="str">
        <f>IFERROR(VLOOKUP(B1012,'[1]DADOS (OCULTAR)'!$P$3:$R$56,3,0),"")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2">
      <c r="A1013" s="3" t="str">
        <f>IFERROR(VLOOKUP(B1013,'[1]DADOS (OCULTAR)'!$P$3:$R$56,3,0),"")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2">
      <c r="A1014" s="3" t="str">
        <f>IFERROR(VLOOKUP(B1014,'[1]DADOS (OCULTAR)'!$P$3:$R$56,3,0),"")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2">
      <c r="A1015" s="3" t="str">
        <f>IFERROR(VLOOKUP(B1015,'[1]DADOS (OCULTAR)'!$P$3:$R$56,3,0),"")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2">
      <c r="A1016" s="3" t="str">
        <f>IFERROR(VLOOKUP(B1016,'[1]DADOS (OCULTAR)'!$P$3:$R$56,3,0),"")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2">
      <c r="A1017" s="3" t="str">
        <f>IFERROR(VLOOKUP(B1017,'[1]DADOS (OCULTAR)'!$P$3:$R$56,3,0),"")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2">
      <c r="A1018" s="3" t="str">
        <f>IFERROR(VLOOKUP(B1018,'[1]DADOS (OCULTAR)'!$P$3:$R$56,3,0),"")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2">
      <c r="A1019" s="3" t="str">
        <f>IFERROR(VLOOKUP(B1019,'[1]DADOS (OCULTAR)'!$P$3:$R$56,3,0),"")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2">
      <c r="A1020" s="3" t="str">
        <f>IFERROR(VLOOKUP(B1020,'[1]DADOS (OCULTAR)'!$P$3:$R$56,3,0),"")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2">
      <c r="A1021" s="3" t="str">
        <f>IFERROR(VLOOKUP(B1021,'[1]DADOS (OCULTAR)'!$P$3:$R$56,3,0),"")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2">
      <c r="A1022" s="3" t="str">
        <f>IFERROR(VLOOKUP(B1022,'[1]DADOS (OCULTAR)'!$P$3:$R$56,3,0),"")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2">
      <c r="A1023" s="3" t="str">
        <f>IFERROR(VLOOKUP(B1023,'[1]DADOS (OCULTAR)'!$P$3:$R$56,3,0),"")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2">
      <c r="A1024" s="3" t="str">
        <f>IFERROR(VLOOKUP(B1024,'[1]DADOS (OCULTAR)'!$P$3:$R$56,3,0),"")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2">
      <c r="A1025" s="3" t="str">
        <f>IFERROR(VLOOKUP(B1025,'[1]DADOS (OCULTAR)'!$P$3:$R$56,3,0),"")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2">
      <c r="A1026" s="3" t="str">
        <f>IFERROR(VLOOKUP(B1026,'[1]DADOS (OCULTAR)'!$P$3:$R$56,3,0),"")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2">
      <c r="A1027" s="3" t="str">
        <f>IFERROR(VLOOKUP(B1027,'[1]DADOS (OCULTAR)'!$P$3:$R$56,3,0),"")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2">
      <c r="A1028" s="3" t="str">
        <f>IFERROR(VLOOKUP(B1028,'[1]DADOS (OCULTAR)'!$P$3:$R$56,3,0),"")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2">
      <c r="A1029" s="3" t="str">
        <f>IFERROR(VLOOKUP(B1029,'[1]DADOS (OCULTAR)'!$P$3:$R$56,3,0),"")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2">
      <c r="A1030" s="3" t="str">
        <f>IFERROR(VLOOKUP(B1030,'[1]DADOS (OCULTAR)'!$P$3:$R$56,3,0),"")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2">
      <c r="A1031" s="3" t="str">
        <f>IFERROR(VLOOKUP(B1031,'[1]DADOS (OCULTAR)'!$P$3:$R$56,3,0),"")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2">
      <c r="A1032" s="3" t="str">
        <f>IFERROR(VLOOKUP(B1032,'[1]DADOS (OCULTAR)'!$P$3:$R$56,3,0),"")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2">
      <c r="A1033" s="3" t="str">
        <f>IFERROR(VLOOKUP(B1033,'[1]DADOS (OCULTAR)'!$P$3:$R$56,3,0),"")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2">
      <c r="A1034" s="3" t="str">
        <f>IFERROR(VLOOKUP(B1034,'[1]DADOS (OCULTAR)'!$P$3:$R$56,3,0),"")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2">
      <c r="A1035" s="3" t="str">
        <f>IFERROR(VLOOKUP(B1035,'[1]DADOS (OCULTAR)'!$P$3:$R$56,3,0),"")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2">
      <c r="A1036" s="3" t="str">
        <f>IFERROR(VLOOKUP(B1036,'[1]DADOS (OCULTAR)'!$P$3:$R$56,3,0),"")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2">
      <c r="A1037" s="3" t="str">
        <f>IFERROR(VLOOKUP(B1037,'[1]DADOS (OCULTAR)'!$P$3:$R$56,3,0),"")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2">
      <c r="A1038" s="3" t="str">
        <f>IFERROR(VLOOKUP(B1038,'[1]DADOS (OCULTAR)'!$P$3:$R$56,3,0),"")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2">
      <c r="A1039" s="3" t="str">
        <f>IFERROR(VLOOKUP(B1039,'[1]DADOS (OCULTAR)'!$P$3:$R$56,3,0),"")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2">
      <c r="A1040" s="3" t="str">
        <f>IFERROR(VLOOKUP(B1040,'[1]DADOS (OCULTAR)'!$P$3:$R$56,3,0),"")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2">
      <c r="A1041" s="3" t="str">
        <f>IFERROR(VLOOKUP(B1041,'[1]DADOS (OCULTAR)'!$P$3:$R$56,3,0),"")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2">
      <c r="A1042" s="3" t="str">
        <f>IFERROR(VLOOKUP(B1042,'[1]DADOS (OCULTAR)'!$P$3:$R$56,3,0),"")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2">
      <c r="A1043" s="3" t="str">
        <f>IFERROR(VLOOKUP(B1043,'[1]DADOS (OCULTAR)'!$P$3:$R$56,3,0),"")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2">
      <c r="A1044" s="3" t="str">
        <f>IFERROR(VLOOKUP(B1044,'[1]DADOS (OCULTAR)'!$P$3:$R$56,3,0),"")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2">
      <c r="A1045" s="3" t="str">
        <f>IFERROR(VLOOKUP(B1045,'[1]DADOS (OCULTAR)'!$P$3:$R$56,3,0),"")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2">
      <c r="A1046" s="3" t="str">
        <f>IFERROR(VLOOKUP(B1046,'[1]DADOS (OCULTAR)'!$P$3:$R$56,3,0),"")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2">
      <c r="A1047" s="3" t="str">
        <f>IFERROR(VLOOKUP(B1047,'[1]DADOS (OCULTAR)'!$P$3:$R$56,3,0),"")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2">
      <c r="A1048" s="3" t="str">
        <f>IFERROR(VLOOKUP(B1048,'[1]DADOS (OCULTAR)'!$P$3:$R$56,3,0),"")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2">
      <c r="A1049" s="3" t="str">
        <f>IFERROR(VLOOKUP(B1049,'[1]DADOS (OCULTAR)'!$P$3:$R$56,3,0),"")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2">
      <c r="A1050" s="3" t="str">
        <f>IFERROR(VLOOKUP(B1050,'[1]DADOS (OCULTAR)'!$P$3:$R$56,3,0),"")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2">
      <c r="A1051" s="3" t="str">
        <f>IFERROR(VLOOKUP(B1051,'[1]DADOS (OCULTAR)'!$P$3:$R$56,3,0),"")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2">
      <c r="A1052" s="3" t="str">
        <f>IFERROR(VLOOKUP(B1052,'[1]DADOS (OCULTAR)'!$P$3:$R$56,3,0),"")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2">
      <c r="A1053" s="3" t="str">
        <f>IFERROR(VLOOKUP(B1053,'[1]DADOS (OCULTAR)'!$P$3:$R$56,3,0),"")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2">
      <c r="A1054" s="3" t="str">
        <f>IFERROR(VLOOKUP(B1054,'[1]DADOS (OCULTAR)'!$P$3:$R$56,3,0),"")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2">
      <c r="A1055" s="3" t="str">
        <f>IFERROR(VLOOKUP(B1055,'[1]DADOS (OCULTAR)'!$P$3:$R$56,3,0),"")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2">
      <c r="A1056" s="3" t="str">
        <f>IFERROR(VLOOKUP(B1056,'[1]DADOS (OCULTAR)'!$P$3:$R$56,3,0),"")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2">
      <c r="A1057" s="3" t="str">
        <f>IFERROR(VLOOKUP(B1057,'[1]DADOS (OCULTAR)'!$P$3:$R$56,3,0),"")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2">
      <c r="A1058" s="3" t="str">
        <f>IFERROR(VLOOKUP(B1058,'[1]DADOS (OCULTAR)'!$P$3:$R$56,3,0),"")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2">
      <c r="A1059" s="3" t="str">
        <f>IFERROR(VLOOKUP(B1059,'[1]DADOS (OCULTAR)'!$P$3:$R$56,3,0),"")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2">
      <c r="A1060" s="3" t="str">
        <f>IFERROR(VLOOKUP(B1060,'[1]DADOS (OCULTAR)'!$P$3:$R$56,3,0),"")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2">
      <c r="A1061" s="3" t="str">
        <f>IFERROR(VLOOKUP(B1061,'[1]DADOS (OCULTAR)'!$P$3:$R$56,3,0),"")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2">
      <c r="A1062" s="3" t="str">
        <f>IFERROR(VLOOKUP(B1062,'[1]DADOS (OCULTAR)'!$P$3:$R$56,3,0),"")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2">
      <c r="A1063" s="3" t="str">
        <f>IFERROR(VLOOKUP(B1063,'[1]DADOS (OCULTAR)'!$P$3:$R$56,3,0),"")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2">
      <c r="A1064" s="3" t="str">
        <f>IFERROR(VLOOKUP(B1064,'[1]DADOS (OCULTAR)'!$P$3:$R$56,3,0),"")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2">
      <c r="A1065" s="3" t="str">
        <f>IFERROR(VLOOKUP(B1065,'[1]DADOS (OCULTAR)'!$P$3:$R$56,3,0),"")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2">
      <c r="A1066" s="3" t="str">
        <f>IFERROR(VLOOKUP(B1066,'[1]DADOS (OCULTAR)'!$P$3:$R$56,3,0),"")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2">
      <c r="A1067" s="3" t="str">
        <f>IFERROR(VLOOKUP(B1067,'[1]DADOS (OCULTAR)'!$P$3:$R$56,3,0),"")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2">
      <c r="A1068" s="3" t="str">
        <f>IFERROR(VLOOKUP(B1068,'[1]DADOS (OCULTAR)'!$P$3:$R$56,3,0),"")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2">
      <c r="A1069" s="3" t="str">
        <f>IFERROR(VLOOKUP(B1069,'[1]DADOS (OCULTAR)'!$P$3:$R$56,3,0),"")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2">
      <c r="A1070" s="3" t="str">
        <f>IFERROR(VLOOKUP(B1070,'[1]DADOS (OCULTAR)'!$P$3:$R$56,3,0),"")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2">
      <c r="A1071" s="3" t="str">
        <f>IFERROR(VLOOKUP(B1071,'[1]DADOS (OCULTAR)'!$P$3:$R$56,3,0),"")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2">
      <c r="A1072" s="3" t="str">
        <f>IFERROR(VLOOKUP(B1072,'[1]DADOS (OCULTAR)'!$P$3:$R$56,3,0),"")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2">
      <c r="A1073" s="3" t="str">
        <f>IFERROR(VLOOKUP(B1073,'[1]DADOS (OCULTAR)'!$P$3:$R$56,3,0),"")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2">
      <c r="A1074" s="3" t="str">
        <f>IFERROR(VLOOKUP(B1074,'[1]DADOS (OCULTAR)'!$P$3:$R$56,3,0),"")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2">
      <c r="A1075" s="3" t="str">
        <f>IFERROR(VLOOKUP(B1075,'[1]DADOS (OCULTAR)'!$P$3:$R$56,3,0),"")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2">
      <c r="A1076" s="3" t="str">
        <f>IFERROR(VLOOKUP(B1076,'[1]DADOS (OCULTAR)'!$P$3:$R$56,3,0),"")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2">
      <c r="A1077" s="3" t="str">
        <f>IFERROR(VLOOKUP(B1077,'[1]DADOS (OCULTAR)'!$P$3:$R$56,3,0),"")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2">
      <c r="A1078" s="3" t="str">
        <f>IFERROR(VLOOKUP(B1078,'[1]DADOS (OCULTAR)'!$P$3:$R$56,3,0),"")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2">
      <c r="A1079" s="3" t="str">
        <f>IFERROR(VLOOKUP(B1079,'[1]DADOS (OCULTAR)'!$P$3:$R$56,3,0),"")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2">
      <c r="A1080" s="3" t="str">
        <f>IFERROR(VLOOKUP(B1080,'[1]DADOS (OCULTAR)'!$P$3:$R$56,3,0),"")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2">
      <c r="A1081" s="3" t="str">
        <f>IFERROR(VLOOKUP(B1081,'[1]DADOS (OCULTAR)'!$P$3:$R$56,3,0),"")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2">
      <c r="A1082" s="3" t="str">
        <f>IFERROR(VLOOKUP(B1082,'[1]DADOS (OCULTAR)'!$P$3:$R$56,3,0),"")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2">
      <c r="A1083" s="3" t="str">
        <f>IFERROR(VLOOKUP(B1083,'[1]DADOS (OCULTAR)'!$P$3:$R$56,3,0),"")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2">
      <c r="A1084" s="3" t="str">
        <f>IFERROR(VLOOKUP(B1084,'[1]DADOS (OCULTAR)'!$P$3:$R$56,3,0),"")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2">
      <c r="A1085" s="3" t="str">
        <f>IFERROR(VLOOKUP(B1085,'[1]DADOS (OCULTAR)'!$P$3:$R$56,3,0),"")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2">
      <c r="A1086" s="3" t="str">
        <f>IFERROR(VLOOKUP(B1086,'[1]DADOS (OCULTAR)'!$P$3:$R$56,3,0),"")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2">
      <c r="A1087" s="3" t="str">
        <f>IFERROR(VLOOKUP(B1087,'[1]DADOS (OCULTAR)'!$P$3:$R$56,3,0),"")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2">
      <c r="A1088" s="3" t="str">
        <f>IFERROR(VLOOKUP(B1088,'[1]DADOS (OCULTAR)'!$P$3:$R$56,3,0),"")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2">
      <c r="A1089" s="3" t="str">
        <f>IFERROR(VLOOKUP(B1089,'[1]DADOS (OCULTAR)'!$P$3:$R$56,3,0),"")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2">
      <c r="A1090" s="3" t="str">
        <f>IFERROR(VLOOKUP(B1090,'[1]DADOS (OCULTAR)'!$P$3:$R$56,3,0),"")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2">
      <c r="A1091" s="3" t="str">
        <f>IFERROR(VLOOKUP(B1091,'[1]DADOS (OCULTAR)'!$P$3:$R$56,3,0),"")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2">
      <c r="A1092" s="3" t="str">
        <f>IFERROR(VLOOKUP(B1092,'[1]DADOS (OCULTAR)'!$P$3:$R$56,3,0),"")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2">
      <c r="A1093" s="3" t="str">
        <f>IFERROR(VLOOKUP(B1093,'[1]DADOS (OCULTAR)'!$P$3:$R$56,3,0),"")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2">
      <c r="A1094" s="3" t="str">
        <f>IFERROR(VLOOKUP(B1094,'[1]DADOS (OCULTAR)'!$P$3:$R$56,3,0),"")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2">
      <c r="A1095" s="3" t="str">
        <f>IFERROR(VLOOKUP(B1095,'[1]DADOS (OCULTAR)'!$P$3:$R$56,3,0),"")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2">
      <c r="A1096" s="3" t="str">
        <f>IFERROR(VLOOKUP(B1096,'[1]DADOS (OCULTAR)'!$P$3:$R$56,3,0),"")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2">
      <c r="A1097" s="3" t="str">
        <f>IFERROR(VLOOKUP(B1097,'[1]DADOS (OCULTAR)'!$P$3:$R$56,3,0),"")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2">
      <c r="A1098" s="3" t="str">
        <f>IFERROR(VLOOKUP(B1098,'[1]DADOS (OCULTAR)'!$P$3:$R$56,3,0),"")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2">
      <c r="A1099" s="3" t="str">
        <f>IFERROR(VLOOKUP(B1099,'[1]DADOS (OCULTAR)'!$P$3:$R$56,3,0),"")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2">
      <c r="A1100" s="3" t="str">
        <f>IFERROR(VLOOKUP(B1100,'[1]DADOS (OCULTAR)'!$P$3:$R$56,3,0),"")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2">
      <c r="A1101" s="3" t="str">
        <f>IFERROR(VLOOKUP(B1101,'[1]DADOS (OCULTAR)'!$P$3:$R$56,3,0),"")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2">
      <c r="A1102" s="3" t="str">
        <f>IFERROR(VLOOKUP(B1102,'[1]DADOS (OCULTAR)'!$P$3:$R$56,3,0),"")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2">
      <c r="A1103" s="3" t="str">
        <f>IFERROR(VLOOKUP(B1103,'[1]DADOS (OCULTAR)'!$P$3:$R$56,3,0),"")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2">
      <c r="A1104" s="3" t="str">
        <f>IFERROR(VLOOKUP(B1104,'[1]DADOS (OCULTAR)'!$P$3:$R$56,3,0),"")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2">
      <c r="A1105" s="3" t="str">
        <f>IFERROR(VLOOKUP(B1105,'[1]DADOS (OCULTAR)'!$P$3:$R$56,3,0),"")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2">
      <c r="A1106" s="3" t="str">
        <f>IFERROR(VLOOKUP(B1106,'[1]DADOS (OCULTAR)'!$P$3:$R$56,3,0),"")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2">
      <c r="A1107" s="3" t="str">
        <f>IFERROR(VLOOKUP(B1107,'[1]DADOS (OCULTAR)'!$P$3:$R$56,3,0),"")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2">
      <c r="A1108" s="3" t="str">
        <f>IFERROR(VLOOKUP(B1108,'[1]DADOS (OCULTAR)'!$P$3:$R$56,3,0),"")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2">
      <c r="A1109" s="3" t="str">
        <f>IFERROR(VLOOKUP(B1109,'[1]DADOS (OCULTAR)'!$P$3:$R$56,3,0),"")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2">
      <c r="A1110" s="3" t="str">
        <f>IFERROR(VLOOKUP(B1110,'[1]DADOS (OCULTAR)'!$P$3:$R$56,3,0),"")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2">
      <c r="A1111" s="3" t="str">
        <f>IFERROR(VLOOKUP(B1111,'[1]DADOS (OCULTAR)'!$P$3:$R$56,3,0),"")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2">
      <c r="A1112" s="3" t="str">
        <f>IFERROR(VLOOKUP(B1112,'[1]DADOS (OCULTAR)'!$P$3:$R$56,3,0),"")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2">
      <c r="A1113" s="3" t="str">
        <f>IFERROR(VLOOKUP(B1113,'[1]DADOS (OCULTAR)'!$P$3:$R$56,3,0),"")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2">
      <c r="A1114" s="3" t="str">
        <f>IFERROR(VLOOKUP(B1114,'[1]DADOS (OCULTAR)'!$P$3:$R$56,3,0),"")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2">
      <c r="A1115" s="3" t="str">
        <f>IFERROR(VLOOKUP(B1115,'[1]DADOS (OCULTAR)'!$P$3:$R$56,3,0),"")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2">
      <c r="A1116" s="3" t="str">
        <f>IFERROR(VLOOKUP(B1116,'[1]DADOS (OCULTAR)'!$P$3:$R$56,3,0),"")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2">
      <c r="A1117" s="3" t="str">
        <f>IFERROR(VLOOKUP(B1117,'[1]DADOS (OCULTAR)'!$P$3:$R$56,3,0),"")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2">
      <c r="A1118" s="3" t="str">
        <f>IFERROR(VLOOKUP(B1118,'[1]DADOS (OCULTAR)'!$P$3:$R$56,3,0),"")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2">
      <c r="A1119" s="3" t="str">
        <f>IFERROR(VLOOKUP(B1119,'[1]DADOS (OCULTAR)'!$P$3:$R$56,3,0),"")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2">
      <c r="A1120" s="3" t="str">
        <f>IFERROR(VLOOKUP(B1120,'[1]DADOS (OCULTAR)'!$P$3:$R$56,3,0),"")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2">
      <c r="A1121" s="3" t="str">
        <f>IFERROR(VLOOKUP(B1121,'[1]DADOS (OCULTAR)'!$P$3:$R$56,3,0),"")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2">
      <c r="A1122" s="3" t="str">
        <f>IFERROR(VLOOKUP(B1122,'[1]DADOS (OCULTAR)'!$P$3:$R$56,3,0),"")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2">
      <c r="A1123" s="3" t="str">
        <f>IFERROR(VLOOKUP(B1123,'[1]DADOS (OCULTAR)'!$P$3:$R$56,3,0),"")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2">
      <c r="A1124" s="3" t="str">
        <f>IFERROR(VLOOKUP(B1124,'[1]DADOS (OCULTAR)'!$P$3:$R$56,3,0),"")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2">
      <c r="A1125" s="3" t="str">
        <f>IFERROR(VLOOKUP(B1125,'[1]DADOS (OCULTAR)'!$P$3:$R$56,3,0),"")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2">
      <c r="A1126" s="3" t="str">
        <f>IFERROR(VLOOKUP(B1126,'[1]DADOS (OCULTAR)'!$P$3:$R$56,3,0),"")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2">
      <c r="A1127" s="3" t="str">
        <f>IFERROR(VLOOKUP(B1127,'[1]DADOS (OCULTAR)'!$P$3:$R$56,3,0),"")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2">
      <c r="A1128" s="3" t="str">
        <f>IFERROR(VLOOKUP(B1128,'[1]DADOS (OCULTAR)'!$P$3:$R$56,3,0),"")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2">
      <c r="A1129" s="3" t="str">
        <f>IFERROR(VLOOKUP(B1129,'[1]DADOS (OCULTAR)'!$P$3:$R$56,3,0),"")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2">
      <c r="A1130" s="3" t="str">
        <f>IFERROR(VLOOKUP(B1130,'[1]DADOS (OCULTAR)'!$P$3:$R$56,3,0),"")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2">
      <c r="A1131" s="3" t="str">
        <f>IFERROR(VLOOKUP(B1131,'[1]DADOS (OCULTAR)'!$P$3:$R$56,3,0),"")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2">
      <c r="A1132" s="3" t="str">
        <f>IFERROR(VLOOKUP(B1132,'[1]DADOS (OCULTAR)'!$P$3:$R$56,3,0),"")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2">
      <c r="A1133" s="3" t="str">
        <f>IFERROR(VLOOKUP(B1133,'[1]DADOS (OCULTAR)'!$P$3:$R$56,3,0),"")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2">
      <c r="A1134" s="3" t="str">
        <f>IFERROR(VLOOKUP(B1134,'[1]DADOS (OCULTAR)'!$P$3:$R$56,3,0),"")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2">
      <c r="A1135" s="3" t="str">
        <f>IFERROR(VLOOKUP(B1135,'[1]DADOS (OCULTAR)'!$P$3:$R$56,3,0),"")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2">
      <c r="A1136" s="3" t="str">
        <f>IFERROR(VLOOKUP(B1136,'[1]DADOS (OCULTAR)'!$P$3:$R$56,3,0),"")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2">
      <c r="A1137" s="3" t="str">
        <f>IFERROR(VLOOKUP(B1137,'[1]DADOS (OCULTAR)'!$P$3:$R$56,3,0),"")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2">
      <c r="A1138" s="3" t="str">
        <f>IFERROR(VLOOKUP(B1138,'[1]DADOS (OCULTAR)'!$P$3:$R$56,3,0),"")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2">
      <c r="A1139" s="3" t="str">
        <f>IFERROR(VLOOKUP(B1139,'[1]DADOS (OCULTAR)'!$P$3:$R$56,3,0),"")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2">
      <c r="A1140" s="3" t="str">
        <f>IFERROR(VLOOKUP(B1140,'[1]DADOS (OCULTAR)'!$P$3:$R$56,3,0),"")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2">
      <c r="A1141" s="3" t="str">
        <f>IFERROR(VLOOKUP(B1141,'[1]DADOS (OCULTAR)'!$P$3:$R$56,3,0),"")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2">
      <c r="A1142" s="3" t="str">
        <f>IFERROR(VLOOKUP(B1142,'[1]DADOS (OCULTAR)'!$P$3:$R$56,3,0),"")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2">
      <c r="A1143" s="3" t="str">
        <f>IFERROR(VLOOKUP(B1143,'[1]DADOS (OCULTAR)'!$P$3:$R$56,3,0),"")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2">
      <c r="A1144" s="3" t="str">
        <f>IFERROR(VLOOKUP(B1144,'[1]DADOS (OCULTAR)'!$P$3:$R$56,3,0),"")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2">
      <c r="A1145" s="3" t="str">
        <f>IFERROR(VLOOKUP(B1145,'[1]DADOS (OCULTAR)'!$P$3:$R$56,3,0),"")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2">
      <c r="A1146" s="3" t="str">
        <f>IFERROR(VLOOKUP(B1146,'[1]DADOS (OCULTAR)'!$P$3:$R$56,3,0),"")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2">
      <c r="A1147" s="3" t="str">
        <f>IFERROR(VLOOKUP(B1147,'[1]DADOS (OCULTAR)'!$P$3:$R$56,3,0),"")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2">
      <c r="A1148" s="3" t="str">
        <f>IFERROR(VLOOKUP(B1148,'[1]DADOS (OCULTAR)'!$P$3:$R$56,3,0),"")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2">
      <c r="A1149" s="3" t="str">
        <f>IFERROR(VLOOKUP(B1149,'[1]DADOS (OCULTAR)'!$P$3:$R$56,3,0),"")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2">
      <c r="A1150" s="3" t="str">
        <f>IFERROR(VLOOKUP(B1150,'[1]DADOS (OCULTAR)'!$P$3:$R$56,3,0),"")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2">
      <c r="A1151" s="3" t="str">
        <f>IFERROR(VLOOKUP(B1151,'[1]DADOS (OCULTAR)'!$P$3:$R$56,3,0),"")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2">
      <c r="A1152" s="3" t="str">
        <f>IFERROR(VLOOKUP(B1152,'[1]DADOS (OCULTAR)'!$P$3:$R$56,3,0),"")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2">
      <c r="A1153" s="3" t="str">
        <f>IFERROR(VLOOKUP(B1153,'[1]DADOS (OCULTAR)'!$P$3:$R$56,3,0),"")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2">
      <c r="A1154" s="3" t="str">
        <f>IFERROR(VLOOKUP(B1154,'[1]DADOS (OCULTAR)'!$P$3:$R$56,3,0),"")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2">
      <c r="A1155" s="3" t="str">
        <f>IFERROR(VLOOKUP(B1155,'[1]DADOS (OCULTAR)'!$P$3:$R$56,3,0),"")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2">
      <c r="A1156" s="3" t="str">
        <f>IFERROR(VLOOKUP(B1156,'[1]DADOS (OCULTAR)'!$P$3:$R$56,3,0),"")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2">
      <c r="A1157" s="3" t="str">
        <f>IFERROR(VLOOKUP(B1157,'[1]DADOS (OCULTAR)'!$P$3:$R$56,3,0),"")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2">
      <c r="A1158" s="3" t="str">
        <f>IFERROR(VLOOKUP(B1158,'[1]DADOS (OCULTAR)'!$P$3:$R$56,3,0),"")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2">
      <c r="A1159" s="3" t="str">
        <f>IFERROR(VLOOKUP(B1159,'[1]DADOS (OCULTAR)'!$P$3:$R$56,3,0),"")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2">
      <c r="A1160" s="3" t="str">
        <f>IFERROR(VLOOKUP(B1160,'[1]DADOS (OCULTAR)'!$P$3:$R$56,3,0),"")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2">
      <c r="A1161" s="3" t="str">
        <f>IFERROR(VLOOKUP(B1161,'[1]DADOS (OCULTAR)'!$P$3:$R$56,3,0),"")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2">
      <c r="A1162" s="3" t="str">
        <f>IFERROR(VLOOKUP(B1162,'[1]DADOS (OCULTAR)'!$P$3:$R$56,3,0),"")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2">
      <c r="A1163" s="3" t="str">
        <f>IFERROR(VLOOKUP(B1163,'[1]DADOS (OCULTAR)'!$P$3:$R$56,3,0),"")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2">
      <c r="A1164" s="3" t="str">
        <f>IFERROR(VLOOKUP(B1164,'[1]DADOS (OCULTAR)'!$P$3:$R$56,3,0),"")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2">
      <c r="A1165" s="3" t="str">
        <f>IFERROR(VLOOKUP(B1165,'[1]DADOS (OCULTAR)'!$P$3:$R$56,3,0),"")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2">
      <c r="A1166" s="3" t="str">
        <f>IFERROR(VLOOKUP(B1166,'[1]DADOS (OCULTAR)'!$P$3:$R$56,3,0),"")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2">
      <c r="A1167" s="3" t="str">
        <f>IFERROR(VLOOKUP(B1167,'[1]DADOS (OCULTAR)'!$P$3:$R$56,3,0),"")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2">
      <c r="A1168" s="3" t="str">
        <f>IFERROR(VLOOKUP(B1168,'[1]DADOS (OCULTAR)'!$P$3:$R$56,3,0),"")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2">
      <c r="A1169" s="3" t="str">
        <f>IFERROR(VLOOKUP(B1169,'[1]DADOS (OCULTAR)'!$P$3:$R$56,3,0),"")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2">
      <c r="A1170" s="3" t="str">
        <f>IFERROR(VLOOKUP(B1170,'[1]DADOS (OCULTAR)'!$P$3:$R$56,3,0),"")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2">
      <c r="A1171" s="3" t="str">
        <f>IFERROR(VLOOKUP(B1171,'[1]DADOS (OCULTAR)'!$P$3:$R$56,3,0),"")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2">
      <c r="A1172" s="3" t="str">
        <f>IFERROR(VLOOKUP(B1172,'[1]DADOS (OCULTAR)'!$P$3:$R$56,3,0),"")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2">
      <c r="A1173" s="3" t="str">
        <f>IFERROR(VLOOKUP(B1173,'[1]DADOS (OCULTAR)'!$P$3:$R$56,3,0),"")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2">
      <c r="A1174" s="3" t="str">
        <f>IFERROR(VLOOKUP(B1174,'[1]DADOS (OCULTAR)'!$P$3:$R$56,3,0),"")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2">
      <c r="A1175" s="3" t="str">
        <f>IFERROR(VLOOKUP(B1175,'[1]DADOS (OCULTAR)'!$P$3:$R$56,3,0),"")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2">
      <c r="A1176" s="3" t="str">
        <f>IFERROR(VLOOKUP(B1176,'[1]DADOS (OCULTAR)'!$P$3:$R$56,3,0),"")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2">
      <c r="A1177" s="3" t="str">
        <f>IFERROR(VLOOKUP(B1177,'[1]DADOS (OCULTAR)'!$P$3:$R$56,3,0),"")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2">
      <c r="A1178" s="3" t="str">
        <f>IFERROR(VLOOKUP(B1178,'[1]DADOS (OCULTAR)'!$P$3:$R$56,3,0),"")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2">
      <c r="A1179" s="3" t="str">
        <f>IFERROR(VLOOKUP(B1179,'[1]DADOS (OCULTAR)'!$P$3:$R$56,3,0),"")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2">
      <c r="A1180" s="3" t="str">
        <f>IFERROR(VLOOKUP(B1180,'[1]DADOS (OCULTAR)'!$P$3:$R$56,3,0),"")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2">
      <c r="A1181" s="3" t="str">
        <f>IFERROR(VLOOKUP(B1181,'[1]DADOS (OCULTAR)'!$P$3:$R$56,3,0),"")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2">
      <c r="A1182" s="3" t="str">
        <f>IFERROR(VLOOKUP(B1182,'[1]DADOS (OCULTAR)'!$P$3:$R$56,3,0),"")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2">
      <c r="A1183" s="3" t="str">
        <f>IFERROR(VLOOKUP(B1183,'[1]DADOS (OCULTAR)'!$P$3:$R$56,3,0),"")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2">
      <c r="A1184" s="3" t="str">
        <f>IFERROR(VLOOKUP(B1184,'[1]DADOS (OCULTAR)'!$P$3:$R$56,3,0),"")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2">
      <c r="A1185" s="3" t="str">
        <f>IFERROR(VLOOKUP(B1185,'[1]DADOS (OCULTAR)'!$P$3:$R$56,3,0),"")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2">
      <c r="A1186" s="3" t="str">
        <f>IFERROR(VLOOKUP(B1186,'[1]DADOS (OCULTAR)'!$P$3:$R$56,3,0),"")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2">
      <c r="A1187" s="3" t="str">
        <f>IFERROR(VLOOKUP(B1187,'[1]DADOS (OCULTAR)'!$P$3:$R$56,3,0),"")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2">
      <c r="A1188" s="3" t="str">
        <f>IFERROR(VLOOKUP(B1188,'[1]DADOS (OCULTAR)'!$P$3:$R$56,3,0),"")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2">
      <c r="A1189" s="3" t="str">
        <f>IFERROR(VLOOKUP(B1189,'[1]DADOS (OCULTAR)'!$P$3:$R$56,3,0),"")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2">
      <c r="A1190" s="3" t="str">
        <f>IFERROR(VLOOKUP(B1190,'[1]DADOS (OCULTAR)'!$P$3:$R$56,3,0),"")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2">
      <c r="A1191" s="3" t="str">
        <f>IFERROR(VLOOKUP(B1191,'[1]DADOS (OCULTAR)'!$P$3:$R$56,3,0),"")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2">
      <c r="A1192" s="3" t="str">
        <f>IFERROR(VLOOKUP(B1192,'[1]DADOS (OCULTAR)'!$P$3:$R$56,3,0),"")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2">
      <c r="A1193" s="3" t="str">
        <f>IFERROR(VLOOKUP(B1193,'[1]DADOS (OCULTAR)'!$P$3:$R$56,3,0),"")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2">
      <c r="A1194" s="3" t="str">
        <f>IFERROR(VLOOKUP(B1194,'[1]DADOS (OCULTAR)'!$P$3:$R$56,3,0),"")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2">
      <c r="A1195" s="3" t="str">
        <f>IFERROR(VLOOKUP(B1195,'[1]DADOS (OCULTAR)'!$P$3:$R$56,3,0),"")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2">
      <c r="A1196" s="3" t="str">
        <f>IFERROR(VLOOKUP(B1196,'[1]DADOS (OCULTAR)'!$P$3:$R$56,3,0),"")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2">
      <c r="A1197" s="3" t="str">
        <f>IFERROR(VLOOKUP(B1197,'[1]DADOS (OCULTAR)'!$P$3:$R$56,3,0),"")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2">
      <c r="A1198" s="3" t="str">
        <f>IFERROR(VLOOKUP(B1198,'[1]DADOS (OCULTAR)'!$P$3:$R$56,3,0),"")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2">
      <c r="A1199" s="3" t="str">
        <f>IFERROR(VLOOKUP(B1199,'[1]DADOS (OCULTAR)'!$P$3:$R$56,3,0),"")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2">
      <c r="A1200" s="3" t="str">
        <f>IFERROR(VLOOKUP(B1200,'[1]DADOS (OCULTAR)'!$P$3:$R$56,3,0),"")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2">
      <c r="A1201" s="3" t="str">
        <f>IFERROR(VLOOKUP(B1201,'[1]DADOS (OCULTAR)'!$P$3:$R$56,3,0),"")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2">
      <c r="A1202" s="3" t="str">
        <f>IFERROR(VLOOKUP(B1202,'[1]DADOS (OCULTAR)'!$P$3:$R$56,3,0),"")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2">
      <c r="A1203" s="3" t="str">
        <f>IFERROR(VLOOKUP(B1203,'[1]DADOS (OCULTAR)'!$P$3:$R$56,3,0),"")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2">
      <c r="A1204" s="3" t="str">
        <f>IFERROR(VLOOKUP(B1204,'[1]DADOS (OCULTAR)'!$P$3:$R$56,3,0),"")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2">
      <c r="A1205" s="3" t="str">
        <f>IFERROR(VLOOKUP(B1205,'[1]DADOS (OCULTAR)'!$P$3:$R$56,3,0),"")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2">
      <c r="A1206" s="3" t="str">
        <f>IFERROR(VLOOKUP(B1206,'[1]DADOS (OCULTAR)'!$P$3:$R$56,3,0),"")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2">
      <c r="A1207" s="3" t="str">
        <f>IFERROR(VLOOKUP(B1207,'[1]DADOS (OCULTAR)'!$P$3:$R$56,3,0),"")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2">
      <c r="A1208" s="3" t="str">
        <f>IFERROR(VLOOKUP(B1208,'[1]DADOS (OCULTAR)'!$P$3:$R$56,3,0),"")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2">
      <c r="A1209" s="3" t="str">
        <f>IFERROR(VLOOKUP(B1209,'[1]DADOS (OCULTAR)'!$P$3:$R$56,3,0),"")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2">
      <c r="A1210" s="3" t="str">
        <f>IFERROR(VLOOKUP(B1210,'[1]DADOS (OCULTAR)'!$P$3:$R$56,3,0),"")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2">
      <c r="A1211" s="3" t="str">
        <f>IFERROR(VLOOKUP(B1211,'[1]DADOS (OCULTAR)'!$P$3:$R$56,3,0),"")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2">
      <c r="A1212" s="3" t="str">
        <f>IFERROR(VLOOKUP(B1212,'[1]DADOS (OCULTAR)'!$P$3:$R$56,3,0),"")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2">
      <c r="A1213" s="3" t="str">
        <f>IFERROR(VLOOKUP(B1213,'[1]DADOS (OCULTAR)'!$P$3:$R$56,3,0),"")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2">
      <c r="A1214" s="3" t="str">
        <f>IFERROR(VLOOKUP(B1214,'[1]DADOS (OCULTAR)'!$P$3:$R$56,3,0),"")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2">
      <c r="A1215" s="3" t="str">
        <f>IFERROR(VLOOKUP(B1215,'[1]DADOS (OCULTAR)'!$P$3:$R$56,3,0),"")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2">
      <c r="A1216" s="3" t="str">
        <f>IFERROR(VLOOKUP(B1216,'[1]DADOS (OCULTAR)'!$P$3:$R$56,3,0),"")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2">
      <c r="A1217" s="3" t="str">
        <f>IFERROR(VLOOKUP(B1217,'[1]DADOS (OCULTAR)'!$P$3:$R$56,3,0),"")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2">
      <c r="A1218" s="3" t="str">
        <f>IFERROR(VLOOKUP(B1218,'[1]DADOS (OCULTAR)'!$P$3:$R$56,3,0),"")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2">
      <c r="A1219" s="3" t="str">
        <f>IFERROR(VLOOKUP(B1219,'[1]DADOS (OCULTAR)'!$P$3:$R$56,3,0),"")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2">
      <c r="A1220" s="3" t="str">
        <f>IFERROR(VLOOKUP(B1220,'[1]DADOS (OCULTAR)'!$P$3:$R$56,3,0),"")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2">
      <c r="A1221" s="3" t="str">
        <f>IFERROR(VLOOKUP(B1221,'[1]DADOS (OCULTAR)'!$P$3:$R$56,3,0),"")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2">
      <c r="A1222" s="3" t="str">
        <f>IFERROR(VLOOKUP(B1222,'[1]DADOS (OCULTAR)'!$P$3:$R$56,3,0),"")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2">
      <c r="A1223" s="3" t="str">
        <f>IFERROR(VLOOKUP(B1223,'[1]DADOS (OCULTAR)'!$P$3:$R$56,3,0),"")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2">
      <c r="A1224" s="3" t="str">
        <f>IFERROR(VLOOKUP(B1224,'[1]DADOS (OCULTAR)'!$P$3:$R$56,3,0),"")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2">
      <c r="A1225" s="3" t="str">
        <f>IFERROR(VLOOKUP(B1225,'[1]DADOS (OCULTAR)'!$P$3:$R$56,3,0),"")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2">
      <c r="A1226" s="3" t="str">
        <f>IFERROR(VLOOKUP(B1226,'[1]DADOS (OCULTAR)'!$P$3:$R$56,3,0),"")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2">
      <c r="A1227" s="3" t="str">
        <f>IFERROR(VLOOKUP(B1227,'[1]DADOS (OCULTAR)'!$P$3:$R$56,3,0),"")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2">
      <c r="A1228" s="3" t="str">
        <f>IFERROR(VLOOKUP(B1228,'[1]DADOS (OCULTAR)'!$P$3:$R$56,3,0),"")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2">
      <c r="A1229" s="3" t="str">
        <f>IFERROR(VLOOKUP(B1229,'[1]DADOS (OCULTAR)'!$P$3:$R$56,3,0),"")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2">
      <c r="A1230" s="3" t="str">
        <f>IFERROR(VLOOKUP(B1230,'[1]DADOS (OCULTAR)'!$P$3:$R$56,3,0),"")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2">
      <c r="A1231" s="3" t="str">
        <f>IFERROR(VLOOKUP(B1231,'[1]DADOS (OCULTAR)'!$P$3:$R$56,3,0),"")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2">
      <c r="A1232" s="3" t="str">
        <f>IFERROR(VLOOKUP(B1232,'[1]DADOS (OCULTAR)'!$P$3:$R$56,3,0),"")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2">
      <c r="A1233" s="3" t="str">
        <f>IFERROR(VLOOKUP(B1233,'[1]DADOS (OCULTAR)'!$P$3:$R$56,3,0),"")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2">
      <c r="A1234" s="3" t="str">
        <f>IFERROR(VLOOKUP(B1234,'[1]DADOS (OCULTAR)'!$P$3:$R$56,3,0),"")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2">
      <c r="A1235" s="3" t="str">
        <f>IFERROR(VLOOKUP(B1235,'[1]DADOS (OCULTAR)'!$P$3:$R$56,3,0),"")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2">
      <c r="A1236" s="3" t="str">
        <f>IFERROR(VLOOKUP(B1236,'[1]DADOS (OCULTAR)'!$P$3:$R$56,3,0),"")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2">
      <c r="A1237" s="3" t="str">
        <f>IFERROR(VLOOKUP(B1237,'[1]DADOS (OCULTAR)'!$P$3:$R$56,3,0),"")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2">
      <c r="A1238" s="3" t="str">
        <f>IFERROR(VLOOKUP(B1238,'[1]DADOS (OCULTAR)'!$P$3:$R$56,3,0),"")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2">
      <c r="A1239" s="3" t="str">
        <f>IFERROR(VLOOKUP(B1239,'[1]DADOS (OCULTAR)'!$P$3:$R$56,3,0),"")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2">
      <c r="A1240" s="3" t="str">
        <f>IFERROR(VLOOKUP(B1240,'[1]DADOS (OCULTAR)'!$P$3:$R$56,3,0),"")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2">
      <c r="A1241" s="3" t="str">
        <f>IFERROR(VLOOKUP(B1241,'[1]DADOS (OCULTAR)'!$P$3:$R$56,3,0),"")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2">
      <c r="A1242" s="3" t="str">
        <f>IFERROR(VLOOKUP(B1242,'[1]DADOS (OCULTAR)'!$P$3:$R$56,3,0),"")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2">
      <c r="A1243" s="3" t="str">
        <f>IFERROR(VLOOKUP(B1243,'[1]DADOS (OCULTAR)'!$P$3:$R$56,3,0),"")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2">
      <c r="A1244" s="3" t="str">
        <f>IFERROR(VLOOKUP(B1244,'[1]DADOS (OCULTAR)'!$P$3:$R$56,3,0),"")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2">
      <c r="A1245" s="3" t="str">
        <f>IFERROR(VLOOKUP(B1245,'[1]DADOS (OCULTAR)'!$P$3:$R$56,3,0),"")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2">
      <c r="A1246" s="3" t="str">
        <f>IFERROR(VLOOKUP(B1246,'[1]DADOS (OCULTAR)'!$P$3:$R$56,3,0),"")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2">
      <c r="A1247" s="3" t="str">
        <f>IFERROR(VLOOKUP(B1247,'[1]DADOS (OCULTAR)'!$P$3:$R$56,3,0),"")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2">
      <c r="A1248" s="3" t="str">
        <f>IFERROR(VLOOKUP(B1248,'[1]DADOS (OCULTAR)'!$P$3:$R$56,3,0),"")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2">
      <c r="A1249" s="3" t="str">
        <f>IFERROR(VLOOKUP(B1249,'[1]DADOS (OCULTAR)'!$P$3:$R$56,3,0),"")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2">
      <c r="A1250" s="3" t="str">
        <f>IFERROR(VLOOKUP(B1250,'[1]DADOS (OCULTAR)'!$P$3:$R$56,3,0),"")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2">
      <c r="A1251" s="3" t="str">
        <f>IFERROR(VLOOKUP(B1251,'[1]DADOS (OCULTAR)'!$P$3:$R$56,3,0),"")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2">
      <c r="A1252" s="3" t="str">
        <f>IFERROR(VLOOKUP(B1252,'[1]DADOS (OCULTAR)'!$P$3:$R$56,3,0),"")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2">
      <c r="A1253" s="3" t="str">
        <f>IFERROR(VLOOKUP(B1253,'[1]DADOS (OCULTAR)'!$P$3:$R$56,3,0),"")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2">
      <c r="A1254" s="3" t="str">
        <f>IFERROR(VLOOKUP(B1254,'[1]DADOS (OCULTAR)'!$P$3:$R$56,3,0),"")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2">
      <c r="A1255" s="3" t="str">
        <f>IFERROR(VLOOKUP(B1255,'[1]DADOS (OCULTAR)'!$P$3:$R$56,3,0),"")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2">
      <c r="A1256" s="3" t="str">
        <f>IFERROR(VLOOKUP(B1256,'[1]DADOS (OCULTAR)'!$P$3:$R$56,3,0),"")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2">
      <c r="A1257" s="3" t="str">
        <f>IFERROR(VLOOKUP(B1257,'[1]DADOS (OCULTAR)'!$P$3:$R$56,3,0),"")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2">
      <c r="A1258" s="3" t="str">
        <f>IFERROR(VLOOKUP(B1258,'[1]DADOS (OCULTAR)'!$P$3:$R$56,3,0),"")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2">
      <c r="A1259" s="3" t="str">
        <f>IFERROR(VLOOKUP(B1259,'[1]DADOS (OCULTAR)'!$P$3:$R$56,3,0),"")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2">
      <c r="A1260" s="3" t="str">
        <f>IFERROR(VLOOKUP(B1260,'[1]DADOS (OCULTAR)'!$P$3:$R$56,3,0),"")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2">
      <c r="A1261" s="3" t="str">
        <f>IFERROR(VLOOKUP(B1261,'[1]DADOS (OCULTAR)'!$P$3:$R$56,3,0),"")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2">
      <c r="A1262" s="3" t="str">
        <f>IFERROR(VLOOKUP(B1262,'[1]DADOS (OCULTAR)'!$P$3:$R$56,3,0),"")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2">
      <c r="A1263" s="3" t="str">
        <f>IFERROR(VLOOKUP(B1263,'[1]DADOS (OCULTAR)'!$P$3:$R$56,3,0),"")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2">
      <c r="A1264" s="3" t="str">
        <f>IFERROR(VLOOKUP(B1264,'[1]DADOS (OCULTAR)'!$P$3:$R$56,3,0),"")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2">
      <c r="A1265" s="3" t="str">
        <f>IFERROR(VLOOKUP(B1265,'[1]DADOS (OCULTAR)'!$P$3:$R$56,3,0),"")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2">
      <c r="A1266" s="3" t="str">
        <f>IFERROR(VLOOKUP(B1266,'[1]DADOS (OCULTAR)'!$P$3:$R$56,3,0),"")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2">
      <c r="A1267" s="3" t="str">
        <f>IFERROR(VLOOKUP(B1267,'[1]DADOS (OCULTAR)'!$P$3:$R$56,3,0),"")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2">
      <c r="A1268" s="3" t="str">
        <f>IFERROR(VLOOKUP(B1268,'[1]DADOS (OCULTAR)'!$P$3:$R$56,3,0),"")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2">
      <c r="A1269" s="3" t="str">
        <f>IFERROR(VLOOKUP(B1269,'[1]DADOS (OCULTAR)'!$P$3:$R$56,3,0),"")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2">
      <c r="A1270" s="3" t="str">
        <f>IFERROR(VLOOKUP(B1270,'[1]DADOS (OCULTAR)'!$P$3:$R$56,3,0),"")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2">
      <c r="A1271" s="3" t="str">
        <f>IFERROR(VLOOKUP(B1271,'[1]DADOS (OCULTAR)'!$P$3:$R$56,3,0),"")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2">
      <c r="A1272" s="3" t="str">
        <f>IFERROR(VLOOKUP(B1272,'[1]DADOS (OCULTAR)'!$P$3:$R$56,3,0),"")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2">
      <c r="A1273" s="3" t="str">
        <f>IFERROR(VLOOKUP(B1273,'[1]DADOS (OCULTAR)'!$P$3:$R$56,3,0),"")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2">
      <c r="A1274" s="3" t="str">
        <f>IFERROR(VLOOKUP(B1274,'[1]DADOS (OCULTAR)'!$P$3:$R$56,3,0),"")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2">
      <c r="A1275" s="3" t="str">
        <f>IFERROR(VLOOKUP(B1275,'[1]DADOS (OCULTAR)'!$P$3:$R$56,3,0),"")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2">
      <c r="A1276" s="3" t="str">
        <f>IFERROR(VLOOKUP(B1276,'[1]DADOS (OCULTAR)'!$P$3:$R$56,3,0),"")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2">
      <c r="A1277" s="3" t="str">
        <f>IFERROR(VLOOKUP(B1277,'[1]DADOS (OCULTAR)'!$P$3:$R$56,3,0),"")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2">
      <c r="A1278" s="3" t="str">
        <f>IFERROR(VLOOKUP(B1278,'[1]DADOS (OCULTAR)'!$P$3:$R$56,3,0),"")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2">
      <c r="A1279" s="3" t="str">
        <f>IFERROR(VLOOKUP(B1279,'[1]DADOS (OCULTAR)'!$P$3:$R$56,3,0),"")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2">
      <c r="A1280" s="3" t="str">
        <f>IFERROR(VLOOKUP(B1280,'[1]DADOS (OCULTAR)'!$P$3:$R$56,3,0),"")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2">
      <c r="A1281" s="3" t="str">
        <f>IFERROR(VLOOKUP(B1281,'[1]DADOS (OCULTAR)'!$P$3:$R$56,3,0),"")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2">
      <c r="A1282" s="3" t="str">
        <f>IFERROR(VLOOKUP(B1282,'[1]DADOS (OCULTAR)'!$P$3:$R$56,3,0),"")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2">
      <c r="A1283" s="3" t="str">
        <f>IFERROR(VLOOKUP(B1283,'[1]DADOS (OCULTAR)'!$P$3:$R$56,3,0),"")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2">
      <c r="A1284" s="3" t="str">
        <f>IFERROR(VLOOKUP(B1284,'[1]DADOS (OCULTAR)'!$P$3:$R$56,3,0),"")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2">
      <c r="A1285" s="3" t="str">
        <f>IFERROR(VLOOKUP(B1285,'[1]DADOS (OCULTAR)'!$P$3:$R$56,3,0),"")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2">
      <c r="A1286" s="3" t="str">
        <f>IFERROR(VLOOKUP(B1286,'[1]DADOS (OCULTAR)'!$P$3:$R$56,3,0),"")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2">
      <c r="A1287" s="3" t="str">
        <f>IFERROR(VLOOKUP(B1287,'[1]DADOS (OCULTAR)'!$P$3:$R$56,3,0),"")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2">
      <c r="A1288" s="3" t="str">
        <f>IFERROR(VLOOKUP(B1288,'[1]DADOS (OCULTAR)'!$P$3:$R$56,3,0),"")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2">
      <c r="A1289" s="3" t="str">
        <f>IFERROR(VLOOKUP(B1289,'[1]DADOS (OCULTAR)'!$P$3:$R$56,3,0),"")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2">
      <c r="A1290" s="3" t="str">
        <f>IFERROR(VLOOKUP(B1290,'[1]DADOS (OCULTAR)'!$P$3:$R$56,3,0),"")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2">
      <c r="A1291" s="3" t="str">
        <f>IFERROR(VLOOKUP(B1291,'[1]DADOS (OCULTAR)'!$P$3:$R$56,3,0),"")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2">
      <c r="A1292" s="3" t="str">
        <f>IFERROR(VLOOKUP(B1292,'[1]DADOS (OCULTAR)'!$P$3:$R$56,3,0),"")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2">
      <c r="A1293" s="3" t="str">
        <f>IFERROR(VLOOKUP(B1293,'[1]DADOS (OCULTAR)'!$P$3:$R$56,3,0),"")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2">
      <c r="A1294" s="3" t="str">
        <f>IFERROR(VLOOKUP(B1294,'[1]DADOS (OCULTAR)'!$P$3:$R$56,3,0),"")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2">
      <c r="A1295" s="3" t="str">
        <f>IFERROR(VLOOKUP(B1295,'[1]DADOS (OCULTAR)'!$P$3:$R$56,3,0),"")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2">
      <c r="A1296" s="3" t="str">
        <f>IFERROR(VLOOKUP(B1296,'[1]DADOS (OCULTAR)'!$P$3:$R$56,3,0),"")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2">
      <c r="A1297" s="3" t="str">
        <f>IFERROR(VLOOKUP(B1297,'[1]DADOS (OCULTAR)'!$P$3:$R$56,3,0),"")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2">
      <c r="A1298" s="3" t="str">
        <f>IFERROR(VLOOKUP(B1298,'[1]DADOS (OCULTAR)'!$P$3:$R$56,3,0),"")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2">
      <c r="A1299" s="3" t="str">
        <f>IFERROR(VLOOKUP(B1299,'[1]DADOS (OCULTAR)'!$P$3:$R$56,3,0),"")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2">
      <c r="A1300" s="3" t="str">
        <f>IFERROR(VLOOKUP(B1300,'[1]DADOS (OCULTAR)'!$P$3:$R$56,3,0),"")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2">
      <c r="A1301" s="3" t="str">
        <f>IFERROR(VLOOKUP(B1301,'[1]DADOS (OCULTAR)'!$P$3:$R$56,3,0),"")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2">
      <c r="A1302" s="3" t="str">
        <f>IFERROR(VLOOKUP(B1302,'[1]DADOS (OCULTAR)'!$P$3:$R$56,3,0),"")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2">
      <c r="A1303" s="3" t="str">
        <f>IFERROR(VLOOKUP(B1303,'[1]DADOS (OCULTAR)'!$P$3:$R$56,3,0),"")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2">
      <c r="A1304" s="3" t="str">
        <f>IFERROR(VLOOKUP(B1304,'[1]DADOS (OCULTAR)'!$P$3:$R$56,3,0),"")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2">
      <c r="A1305" s="3" t="str">
        <f>IFERROR(VLOOKUP(B1305,'[1]DADOS (OCULTAR)'!$P$3:$R$56,3,0),"")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2">
      <c r="A1306" s="3" t="str">
        <f>IFERROR(VLOOKUP(B1306,'[1]DADOS (OCULTAR)'!$P$3:$R$56,3,0),"")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2">
      <c r="A1307" s="3" t="str">
        <f>IFERROR(VLOOKUP(B1307,'[1]DADOS (OCULTAR)'!$P$3:$R$56,3,0),"")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2">
      <c r="A1308" s="3" t="str">
        <f>IFERROR(VLOOKUP(B1308,'[1]DADOS (OCULTAR)'!$P$3:$R$56,3,0),"")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2">
      <c r="A1309" s="3" t="str">
        <f>IFERROR(VLOOKUP(B1309,'[1]DADOS (OCULTAR)'!$P$3:$R$56,3,0),"")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2">
      <c r="A1310" s="3" t="str">
        <f>IFERROR(VLOOKUP(B1310,'[1]DADOS (OCULTAR)'!$P$3:$R$56,3,0),"")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2">
      <c r="A1311" s="3" t="str">
        <f>IFERROR(VLOOKUP(B1311,'[1]DADOS (OCULTAR)'!$P$3:$R$56,3,0),"")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2">
      <c r="A1312" s="3" t="str">
        <f>IFERROR(VLOOKUP(B1312,'[1]DADOS (OCULTAR)'!$P$3:$R$56,3,0),"")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2">
      <c r="A1313" s="3" t="str">
        <f>IFERROR(VLOOKUP(B1313,'[1]DADOS (OCULTAR)'!$P$3:$R$56,3,0),"")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2">
      <c r="A1314" s="3" t="str">
        <f>IFERROR(VLOOKUP(B1314,'[1]DADOS (OCULTAR)'!$P$3:$R$56,3,0),"")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2">
      <c r="A1315" s="3" t="str">
        <f>IFERROR(VLOOKUP(B1315,'[1]DADOS (OCULTAR)'!$P$3:$R$56,3,0),"")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2">
      <c r="A1316" s="3" t="str">
        <f>IFERROR(VLOOKUP(B1316,'[1]DADOS (OCULTAR)'!$P$3:$R$56,3,0),"")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2">
      <c r="A1317" s="3" t="str">
        <f>IFERROR(VLOOKUP(B1317,'[1]DADOS (OCULTAR)'!$P$3:$R$56,3,0),"")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2">
      <c r="A1318" s="3" t="str">
        <f>IFERROR(VLOOKUP(B1318,'[1]DADOS (OCULTAR)'!$P$3:$R$56,3,0),"")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2">
      <c r="A1319" s="3" t="str">
        <f>IFERROR(VLOOKUP(B1319,'[1]DADOS (OCULTAR)'!$P$3:$R$56,3,0),"")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2">
      <c r="A1320" s="3" t="str">
        <f>IFERROR(VLOOKUP(B1320,'[1]DADOS (OCULTAR)'!$P$3:$R$56,3,0),"")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2">
      <c r="A1321" s="3" t="str">
        <f>IFERROR(VLOOKUP(B1321,'[1]DADOS (OCULTAR)'!$P$3:$R$56,3,0),"")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2">
      <c r="A1322" s="3" t="str">
        <f>IFERROR(VLOOKUP(B1322,'[1]DADOS (OCULTAR)'!$P$3:$R$56,3,0),"")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2">
      <c r="A1323" s="3" t="str">
        <f>IFERROR(VLOOKUP(B1323,'[1]DADOS (OCULTAR)'!$P$3:$R$56,3,0),"")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2">
      <c r="A1324" s="3" t="str">
        <f>IFERROR(VLOOKUP(B1324,'[1]DADOS (OCULTAR)'!$P$3:$R$56,3,0),"")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2">
      <c r="A1325" s="3" t="str">
        <f>IFERROR(VLOOKUP(B1325,'[1]DADOS (OCULTAR)'!$P$3:$R$56,3,0),"")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2">
      <c r="A1326" s="3" t="str">
        <f>IFERROR(VLOOKUP(B1326,'[1]DADOS (OCULTAR)'!$P$3:$R$56,3,0),"")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2">
      <c r="A1327" s="3" t="str">
        <f>IFERROR(VLOOKUP(B1327,'[1]DADOS (OCULTAR)'!$P$3:$R$56,3,0),"")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2">
      <c r="A1328" s="3" t="str">
        <f>IFERROR(VLOOKUP(B1328,'[1]DADOS (OCULTAR)'!$P$3:$R$56,3,0),"")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2">
      <c r="A1329" s="3" t="str">
        <f>IFERROR(VLOOKUP(B1329,'[1]DADOS (OCULTAR)'!$P$3:$R$56,3,0),"")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2">
      <c r="A1330" s="3" t="str">
        <f>IFERROR(VLOOKUP(B1330,'[1]DADOS (OCULTAR)'!$P$3:$R$56,3,0),"")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2">
      <c r="A1331" s="3" t="str">
        <f>IFERROR(VLOOKUP(B1331,'[1]DADOS (OCULTAR)'!$P$3:$R$56,3,0),"")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2">
      <c r="A1332" s="3" t="str">
        <f>IFERROR(VLOOKUP(B1332,'[1]DADOS (OCULTAR)'!$P$3:$R$56,3,0),"")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2">
      <c r="A1333" s="3" t="str">
        <f>IFERROR(VLOOKUP(B1333,'[1]DADOS (OCULTAR)'!$P$3:$R$56,3,0),"")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2">
      <c r="A1334" s="3" t="str">
        <f>IFERROR(VLOOKUP(B1334,'[1]DADOS (OCULTAR)'!$P$3:$R$56,3,0),"")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2">
      <c r="A1335" s="3" t="str">
        <f>IFERROR(VLOOKUP(B1335,'[1]DADOS (OCULTAR)'!$P$3:$R$56,3,0),"")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2">
      <c r="A1336" s="3" t="str">
        <f>IFERROR(VLOOKUP(B1336,'[1]DADOS (OCULTAR)'!$P$3:$R$56,3,0),"")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2">
      <c r="A1337" s="3" t="str">
        <f>IFERROR(VLOOKUP(B1337,'[1]DADOS (OCULTAR)'!$P$3:$R$56,3,0),"")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2">
      <c r="A1338" s="3" t="str">
        <f>IFERROR(VLOOKUP(B1338,'[1]DADOS (OCULTAR)'!$P$3:$R$56,3,0),"")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2">
      <c r="A1339" s="3" t="str">
        <f>IFERROR(VLOOKUP(B1339,'[1]DADOS (OCULTAR)'!$P$3:$R$56,3,0),"")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2">
      <c r="A1340" s="3" t="str">
        <f>IFERROR(VLOOKUP(B1340,'[1]DADOS (OCULTAR)'!$P$3:$R$56,3,0),"")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2">
      <c r="A1341" s="3" t="str">
        <f>IFERROR(VLOOKUP(B1341,'[1]DADOS (OCULTAR)'!$P$3:$R$56,3,0),"")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2">
      <c r="A1342" s="3" t="str">
        <f>IFERROR(VLOOKUP(B1342,'[1]DADOS (OCULTAR)'!$P$3:$R$56,3,0),"")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2">
      <c r="A1343" s="3" t="str">
        <f>IFERROR(VLOOKUP(B1343,'[1]DADOS (OCULTAR)'!$P$3:$R$56,3,0),"")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2">
      <c r="A1344" s="3" t="str">
        <f>IFERROR(VLOOKUP(B1344,'[1]DADOS (OCULTAR)'!$P$3:$R$56,3,0),"")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2">
      <c r="A1345" s="3" t="str">
        <f>IFERROR(VLOOKUP(B1345,'[1]DADOS (OCULTAR)'!$P$3:$R$56,3,0),"")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2">
      <c r="A1346" s="3" t="str">
        <f>IFERROR(VLOOKUP(B1346,'[1]DADOS (OCULTAR)'!$P$3:$R$56,3,0),"")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2">
      <c r="A1347" s="3" t="str">
        <f>IFERROR(VLOOKUP(B1347,'[1]DADOS (OCULTAR)'!$P$3:$R$56,3,0),"")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2">
      <c r="A1348" s="3" t="str">
        <f>IFERROR(VLOOKUP(B1348,'[1]DADOS (OCULTAR)'!$P$3:$R$56,3,0),"")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2">
      <c r="A1349" s="3" t="str">
        <f>IFERROR(VLOOKUP(B1349,'[1]DADOS (OCULTAR)'!$P$3:$R$56,3,0),"")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2">
      <c r="A1350" s="3" t="str">
        <f>IFERROR(VLOOKUP(B1350,'[1]DADOS (OCULTAR)'!$P$3:$R$56,3,0),"")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2">
      <c r="A1351" s="3" t="str">
        <f>IFERROR(VLOOKUP(B1351,'[1]DADOS (OCULTAR)'!$P$3:$R$56,3,0),"")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2">
      <c r="A1352" s="3" t="str">
        <f>IFERROR(VLOOKUP(B1352,'[1]DADOS (OCULTAR)'!$P$3:$R$56,3,0),"")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2">
      <c r="A1353" s="3" t="str">
        <f>IFERROR(VLOOKUP(B1353,'[1]DADOS (OCULTAR)'!$P$3:$R$56,3,0),"")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2">
      <c r="A1354" s="3" t="str">
        <f>IFERROR(VLOOKUP(B1354,'[1]DADOS (OCULTAR)'!$P$3:$R$56,3,0),"")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2">
      <c r="A1355" s="3" t="str">
        <f>IFERROR(VLOOKUP(B1355,'[1]DADOS (OCULTAR)'!$P$3:$R$56,3,0),"")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2">
      <c r="A1356" s="3" t="str">
        <f>IFERROR(VLOOKUP(B1356,'[1]DADOS (OCULTAR)'!$P$3:$R$56,3,0),"")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2">
      <c r="A1357" s="3" t="str">
        <f>IFERROR(VLOOKUP(B1357,'[1]DADOS (OCULTAR)'!$P$3:$R$56,3,0),"")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2">
      <c r="A1358" s="3" t="str">
        <f>IFERROR(VLOOKUP(B1358,'[1]DADOS (OCULTAR)'!$P$3:$R$56,3,0),"")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2">
      <c r="A1359" s="3" t="str">
        <f>IFERROR(VLOOKUP(B1359,'[1]DADOS (OCULTAR)'!$P$3:$R$56,3,0),"")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2">
      <c r="A1360" s="3" t="str">
        <f>IFERROR(VLOOKUP(B1360,'[1]DADOS (OCULTAR)'!$P$3:$R$56,3,0),"")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2">
      <c r="A1361" s="3" t="str">
        <f>IFERROR(VLOOKUP(B1361,'[1]DADOS (OCULTAR)'!$P$3:$R$56,3,0),"")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2">
      <c r="A1362" s="3" t="str">
        <f>IFERROR(VLOOKUP(B1362,'[1]DADOS (OCULTAR)'!$P$3:$R$56,3,0),"")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2">
      <c r="A1363" s="3" t="str">
        <f>IFERROR(VLOOKUP(B1363,'[1]DADOS (OCULTAR)'!$P$3:$R$56,3,0),"")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2">
      <c r="A1364" s="3" t="str">
        <f>IFERROR(VLOOKUP(B1364,'[1]DADOS (OCULTAR)'!$P$3:$R$56,3,0),"")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2">
      <c r="A1365" s="3" t="str">
        <f>IFERROR(VLOOKUP(B1365,'[1]DADOS (OCULTAR)'!$P$3:$R$56,3,0),"")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2">
      <c r="A1366" s="3" t="str">
        <f>IFERROR(VLOOKUP(B1366,'[1]DADOS (OCULTAR)'!$P$3:$R$56,3,0),"")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2">
      <c r="A1367" s="3" t="str">
        <f>IFERROR(VLOOKUP(B1367,'[1]DADOS (OCULTAR)'!$P$3:$R$56,3,0),"")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2">
      <c r="A1368" s="3" t="str">
        <f>IFERROR(VLOOKUP(B1368,'[1]DADOS (OCULTAR)'!$P$3:$R$56,3,0),"")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2">
      <c r="A1369" s="3" t="str">
        <f>IFERROR(VLOOKUP(B1369,'[1]DADOS (OCULTAR)'!$P$3:$R$56,3,0),"")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2">
      <c r="A1370" s="3" t="str">
        <f>IFERROR(VLOOKUP(B1370,'[1]DADOS (OCULTAR)'!$P$3:$R$56,3,0),"")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2">
      <c r="A1371" s="3" t="str">
        <f>IFERROR(VLOOKUP(B1371,'[1]DADOS (OCULTAR)'!$P$3:$R$56,3,0),"")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2">
      <c r="A1372" s="3" t="str">
        <f>IFERROR(VLOOKUP(B1372,'[1]DADOS (OCULTAR)'!$P$3:$R$56,3,0),"")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2">
      <c r="A1373" s="3" t="str">
        <f>IFERROR(VLOOKUP(B1373,'[1]DADOS (OCULTAR)'!$P$3:$R$56,3,0),"")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2">
      <c r="A1374" s="3" t="str">
        <f>IFERROR(VLOOKUP(B1374,'[1]DADOS (OCULTAR)'!$P$3:$R$56,3,0),"")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2">
      <c r="A1375" s="3" t="str">
        <f>IFERROR(VLOOKUP(B1375,'[1]DADOS (OCULTAR)'!$P$3:$R$56,3,0),"")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2">
      <c r="A1376" s="3" t="str">
        <f>IFERROR(VLOOKUP(B1376,'[1]DADOS (OCULTAR)'!$P$3:$R$56,3,0),"")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2">
      <c r="A1377" s="3" t="str">
        <f>IFERROR(VLOOKUP(B1377,'[1]DADOS (OCULTAR)'!$P$3:$R$56,3,0),"")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2">
      <c r="A1378" s="3" t="str">
        <f>IFERROR(VLOOKUP(B1378,'[1]DADOS (OCULTAR)'!$P$3:$R$56,3,0),"")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2">
      <c r="A1379" s="3" t="str">
        <f>IFERROR(VLOOKUP(B1379,'[1]DADOS (OCULTAR)'!$P$3:$R$56,3,0),"")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2">
      <c r="A1380" s="3" t="str">
        <f>IFERROR(VLOOKUP(B1380,'[1]DADOS (OCULTAR)'!$P$3:$R$56,3,0),"")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2">
      <c r="A1381" s="3" t="str">
        <f>IFERROR(VLOOKUP(B1381,'[1]DADOS (OCULTAR)'!$P$3:$R$56,3,0),"")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2">
      <c r="A1382" s="3" t="str">
        <f>IFERROR(VLOOKUP(B1382,'[1]DADOS (OCULTAR)'!$P$3:$R$56,3,0),"")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2">
      <c r="A1383" s="3" t="str">
        <f>IFERROR(VLOOKUP(B1383,'[1]DADOS (OCULTAR)'!$P$3:$R$56,3,0),"")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2">
      <c r="A1384" s="3" t="str">
        <f>IFERROR(VLOOKUP(B1384,'[1]DADOS (OCULTAR)'!$P$3:$R$56,3,0),"")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2">
      <c r="A1385" s="3" t="str">
        <f>IFERROR(VLOOKUP(B1385,'[1]DADOS (OCULTAR)'!$P$3:$R$56,3,0),"")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2">
      <c r="A1386" s="3" t="str">
        <f>IFERROR(VLOOKUP(B1386,'[1]DADOS (OCULTAR)'!$P$3:$R$56,3,0),"")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2">
      <c r="A1387" s="3" t="str">
        <f>IFERROR(VLOOKUP(B1387,'[1]DADOS (OCULTAR)'!$P$3:$R$56,3,0),"")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2">
      <c r="A1388" s="3" t="str">
        <f>IFERROR(VLOOKUP(B1388,'[1]DADOS (OCULTAR)'!$P$3:$R$56,3,0),"")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2">
      <c r="A1389" s="3" t="str">
        <f>IFERROR(VLOOKUP(B1389,'[1]DADOS (OCULTAR)'!$P$3:$R$56,3,0),"")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2">
      <c r="A1390" s="3" t="str">
        <f>IFERROR(VLOOKUP(B1390,'[1]DADOS (OCULTAR)'!$P$3:$R$56,3,0),"")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2">
      <c r="A1391" s="3" t="str">
        <f>IFERROR(VLOOKUP(B1391,'[1]DADOS (OCULTAR)'!$P$3:$R$56,3,0),"")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2">
      <c r="A1392" s="3" t="str">
        <f>IFERROR(VLOOKUP(B1392,'[1]DADOS (OCULTAR)'!$P$3:$R$56,3,0),"")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2">
      <c r="A1393" s="3" t="str">
        <f>IFERROR(VLOOKUP(B1393,'[1]DADOS (OCULTAR)'!$P$3:$R$56,3,0),"")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2">
      <c r="A1394" s="3" t="str">
        <f>IFERROR(VLOOKUP(B1394,'[1]DADOS (OCULTAR)'!$P$3:$R$56,3,0),"")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2">
      <c r="A1395" s="3" t="str">
        <f>IFERROR(VLOOKUP(B1395,'[1]DADOS (OCULTAR)'!$P$3:$R$56,3,0),"")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2">
      <c r="A1396" s="3" t="str">
        <f>IFERROR(VLOOKUP(B1396,'[1]DADOS (OCULTAR)'!$P$3:$R$56,3,0),"")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2">
      <c r="A1397" s="3" t="str">
        <f>IFERROR(VLOOKUP(B1397,'[1]DADOS (OCULTAR)'!$P$3:$R$56,3,0),"")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2">
      <c r="A1398" s="3" t="str">
        <f>IFERROR(VLOOKUP(B1398,'[1]DADOS (OCULTAR)'!$P$3:$R$56,3,0),"")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2">
      <c r="A1399" s="3" t="str">
        <f>IFERROR(VLOOKUP(B1399,'[1]DADOS (OCULTAR)'!$P$3:$R$56,3,0),"")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2">
      <c r="A1400" s="3" t="str">
        <f>IFERROR(VLOOKUP(B1400,'[1]DADOS (OCULTAR)'!$P$3:$R$56,3,0),"")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2">
      <c r="A1401" s="3" t="str">
        <f>IFERROR(VLOOKUP(B1401,'[1]DADOS (OCULTAR)'!$P$3:$R$56,3,0),"")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2">
      <c r="A1402" s="3" t="str">
        <f>IFERROR(VLOOKUP(B1402,'[1]DADOS (OCULTAR)'!$P$3:$R$56,3,0),"")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2">
      <c r="A1403" s="3" t="str">
        <f>IFERROR(VLOOKUP(B1403,'[1]DADOS (OCULTAR)'!$P$3:$R$56,3,0),"")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2">
      <c r="A1404" s="3" t="str">
        <f>IFERROR(VLOOKUP(B1404,'[1]DADOS (OCULTAR)'!$P$3:$R$56,3,0),"")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2">
      <c r="A1405" s="3" t="str">
        <f>IFERROR(VLOOKUP(B1405,'[1]DADOS (OCULTAR)'!$P$3:$R$56,3,0),"")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2">
      <c r="A1406" s="3" t="str">
        <f>IFERROR(VLOOKUP(B1406,'[1]DADOS (OCULTAR)'!$P$3:$R$56,3,0),"")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2">
      <c r="A1407" s="3" t="str">
        <f>IFERROR(VLOOKUP(B1407,'[1]DADOS (OCULTAR)'!$P$3:$R$56,3,0),"")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2">
      <c r="A1408" s="3" t="str">
        <f>IFERROR(VLOOKUP(B1408,'[1]DADOS (OCULTAR)'!$P$3:$R$56,3,0),"")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2">
      <c r="A1409" s="3" t="str">
        <f>IFERROR(VLOOKUP(B1409,'[1]DADOS (OCULTAR)'!$P$3:$R$56,3,0),"")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2">
      <c r="A1410" s="3" t="str">
        <f>IFERROR(VLOOKUP(B1410,'[1]DADOS (OCULTAR)'!$P$3:$R$56,3,0),"")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2">
      <c r="A1411" s="3" t="str">
        <f>IFERROR(VLOOKUP(B1411,'[1]DADOS (OCULTAR)'!$P$3:$R$56,3,0),"")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2">
      <c r="A1412" s="3" t="str">
        <f>IFERROR(VLOOKUP(B1412,'[1]DADOS (OCULTAR)'!$P$3:$R$56,3,0),"")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2">
      <c r="A1413" s="3" t="str">
        <f>IFERROR(VLOOKUP(B1413,'[1]DADOS (OCULTAR)'!$P$3:$R$56,3,0),"")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2">
      <c r="A1414" s="3" t="str">
        <f>IFERROR(VLOOKUP(B1414,'[1]DADOS (OCULTAR)'!$P$3:$R$56,3,0),"")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2">
      <c r="A1415" s="3" t="str">
        <f>IFERROR(VLOOKUP(B1415,'[1]DADOS (OCULTAR)'!$P$3:$R$56,3,0),"")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2">
      <c r="A1416" s="3" t="str">
        <f>IFERROR(VLOOKUP(B1416,'[1]DADOS (OCULTAR)'!$P$3:$R$56,3,0),"")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2">
      <c r="A1417" s="3" t="str">
        <f>IFERROR(VLOOKUP(B1417,'[1]DADOS (OCULTAR)'!$P$3:$R$56,3,0),"")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2">
      <c r="A1418" s="3" t="str">
        <f>IFERROR(VLOOKUP(B1418,'[1]DADOS (OCULTAR)'!$P$3:$R$56,3,0),"")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2">
      <c r="A1419" s="3" t="str">
        <f>IFERROR(VLOOKUP(B1419,'[1]DADOS (OCULTAR)'!$P$3:$R$56,3,0),"")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2">
      <c r="A1420" s="3" t="str">
        <f>IFERROR(VLOOKUP(B1420,'[1]DADOS (OCULTAR)'!$P$3:$R$56,3,0),"")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2">
      <c r="A1421" s="3" t="str">
        <f>IFERROR(VLOOKUP(B1421,'[1]DADOS (OCULTAR)'!$P$3:$R$56,3,0),"")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2">
      <c r="A1422" s="3" t="str">
        <f>IFERROR(VLOOKUP(B1422,'[1]DADOS (OCULTAR)'!$P$3:$R$56,3,0),"")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2">
      <c r="A1423" s="3" t="str">
        <f>IFERROR(VLOOKUP(B1423,'[1]DADOS (OCULTAR)'!$P$3:$R$56,3,0),"")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2">
      <c r="A1424" s="3" t="str">
        <f>IFERROR(VLOOKUP(B1424,'[1]DADOS (OCULTAR)'!$P$3:$R$56,3,0),"")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2">
      <c r="A1425" s="3" t="str">
        <f>IFERROR(VLOOKUP(B1425,'[1]DADOS (OCULTAR)'!$P$3:$R$56,3,0),"")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2">
      <c r="A1426" s="3" t="str">
        <f>IFERROR(VLOOKUP(B1426,'[1]DADOS (OCULTAR)'!$P$3:$R$56,3,0),"")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2">
      <c r="A1427" s="3" t="str">
        <f>IFERROR(VLOOKUP(B1427,'[1]DADOS (OCULTAR)'!$P$3:$R$56,3,0),"")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2">
      <c r="A1428" s="3" t="str">
        <f>IFERROR(VLOOKUP(B1428,'[1]DADOS (OCULTAR)'!$P$3:$R$56,3,0),"")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2">
      <c r="A1429" s="3" t="str">
        <f>IFERROR(VLOOKUP(B1429,'[1]DADOS (OCULTAR)'!$P$3:$R$56,3,0),"")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2">
      <c r="A1430" s="3" t="str">
        <f>IFERROR(VLOOKUP(B1430,'[1]DADOS (OCULTAR)'!$P$3:$R$56,3,0),"")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2">
      <c r="A1431" s="3" t="str">
        <f>IFERROR(VLOOKUP(B1431,'[1]DADOS (OCULTAR)'!$P$3:$R$56,3,0),"")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2">
      <c r="A1432" s="3" t="str">
        <f>IFERROR(VLOOKUP(B1432,'[1]DADOS (OCULTAR)'!$P$3:$R$56,3,0),"")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2">
      <c r="A1433" s="3" t="str">
        <f>IFERROR(VLOOKUP(B1433,'[1]DADOS (OCULTAR)'!$P$3:$R$56,3,0),"")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2">
      <c r="A1434" s="3" t="str">
        <f>IFERROR(VLOOKUP(B1434,'[1]DADOS (OCULTAR)'!$P$3:$R$56,3,0),"")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2">
      <c r="A1435" s="3" t="str">
        <f>IFERROR(VLOOKUP(B1435,'[1]DADOS (OCULTAR)'!$P$3:$R$56,3,0),"")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2">
      <c r="A1436" s="3" t="str">
        <f>IFERROR(VLOOKUP(B1436,'[1]DADOS (OCULTAR)'!$P$3:$R$56,3,0),"")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2">
      <c r="A1437" s="3" t="str">
        <f>IFERROR(VLOOKUP(B1437,'[1]DADOS (OCULTAR)'!$P$3:$R$56,3,0),"")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2">
      <c r="A1438" s="3" t="str">
        <f>IFERROR(VLOOKUP(B1438,'[1]DADOS (OCULTAR)'!$P$3:$R$56,3,0),"")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2">
      <c r="A1439" s="3" t="str">
        <f>IFERROR(VLOOKUP(B1439,'[1]DADOS (OCULTAR)'!$P$3:$R$56,3,0),"")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2">
      <c r="A1440" s="3" t="str">
        <f>IFERROR(VLOOKUP(B1440,'[1]DADOS (OCULTAR)'!$P$3:$R$56,3,0),"")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2">
      <c r="A1441" s="3" t="str">
        <f>IFERROR(VLOOKUP(B1441,'[1]DADOS (OCULTAR)'!$P$3:$R$56,3,0),"")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2">
      <c r="A1442" s="3" t="str">
        <f>IFERROR(VLOOKUP(B1442,'[1]DADOS (OCULTAR)'!$P$3:$R$56,3,0),"")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2">
      <c r="A1443" s="3" t="str">
        <f>IFERROR(VLOOKUP(B1443,'[1]DADOS (OCULTAR)'!$P$3:$R$56,3,0),"")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2">
      <c r="A1444" s="3" t="str">
        <f>IFERROR(VLOOKUP(B1444,'[1]DADOS (OCULTAR)'!$P$3:$R$56,3,0),"")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2">
      <c r="A1445" s="3" t="str">
        <f>IFERROR(VLOOKUP(B1445,'[1]DADOS (OCULTAR)'!$P$3:$R$56,3,0),"")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2">
      <c r="A1446" s="3" t="str">
        <f>IFERROR(VLOOKUP(B1446,'[1]DADOS (OCULTAR)'!$P$3:$R$56,3,0),"")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2">
      <c r="A1447" s="3" t="str">
        <f>IFERROR(VLOOKUP(B1447,'[1]DADOS (OCULTAR)'!$P$3:$R$56,3,0),"")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2">
      <c r="A1448" s="3" t="str">
        <f>IFERROR(VLOOKUP(B1448,'[1]DADOS (OCULTAR)'!$P$3:$R$56,3,0),"")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2">
      <c r="A1449" s="3" t="str">
        <f>IFERROR(VLOOKUP(B1449,'[1]DADOS (OCULTAR)'!$P$3:$R$56,3,0),"")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2">
      <c r="A1450" s="3" t="str">
        <f>IFERROR(VLOOKUP(B1450,'[1]DADOS (OCULTAR)'!$P$3:$R$56,3,0),"")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2">
      <c r="A1451" s="3" t="str">
        <f>IFERROR(VLOOKUP(B1451,'[1]DADOS (OCULTAR)'!$P$3:$R$56,3,0),"")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2">
      <c r="A1452" s="3" t="str">
        <f>IFERROR(VLOOKUP(B1452,'[1]DADOS (OCULTAR)'!$P$3:$R$56,3,0),"")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2">
      <c r="A1453" s="3" t="str">
        <f>IFERROR(VLOOKUP(B1453,'[1]DADOS (OCULTAR)'!$P$3:$R$56,3,0),"")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2">
      <c r="A1454" s="3" t="str">
        <f>IFERROR(VLOOKUP(B1454,'[1]DADOS (OCULTAR)'!$P$3:$R$56,3,0),"")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2">
      <c r="A1455" s="3" t="str">
        <f>IFERROR(VLOOKUP(B1455,'[1]DADOS (OCULTAR)'!$P$3:$R$56,3,0),"")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2">
      <c r="A1456" s="3" t="str">
        <f>IFERROR(VLOOKUP(B1456,'[1]DADOS (OCULTAR)'!$P$3:$R$56,3,0),"")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2">
      <c r="A1457" s="3" t="str">
        <f>IFERROR(VLOOKUP(B1457,'[1]DADOS (OCULTAR)'!$P$3:$R$56,3,0),"")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2">
      <c r="A1458" s="3" t="str">
        <f>IFERROR(VLOOKUP(B1458,'[1]DADOS (OCULTAR)'!$P$3:$R$56,3,0),"")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2">
      <c r="A1459" s="3" t="str">
        <f>IFERROR(VLOOKUP(B1459,'[1]DADOS (OCULTAR)'!$P$3:$R$56,3,0),"")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2">
      <c r="A1460" s="3" t="str">
        <f>IFERROR(VLOOKUP(B1460,'[1]DADOS (OCULTAR)'!$P$3:$R$56,3,0),"")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2">
      <c r="A1461" s="3" t="str">
        <f>IFERROR(VLOOKUP(B1461,'[1]DADOS (OCULTAR)'!$P$3:$R$56,3,0),"")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2">
      <c r="A1462" s="3" t="str">
        <f>IFERROR(VLOOKUP(B1462,'[1]DADOS (OCULTAR)'!$P$3:$R$56,3,0),"")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2">
      <c r="A1463" s="3" t="str">
        <f>IFERROR(VLOOKUP(B1463,'[1]DADOS (OCULTAR)'!$P$3:$R$56,3,0),"")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2">
      <c r="A1464" s="3" t="str">
        <f>IFERROR(VLOOKUP(B1464,'[1]DADOS (OCULTAR)'!$P$3:$R$56,3,0),"")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2">
      <c r="A1465" s="3" t="str">
        <f>IFERROR(VLOOKUP(B1465,'[1]DADOS (OCULTAR)'!$P$3:$R$56,3,0),"")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2">
      <c r="A1466" s="3" t="str">
        <f>IFERROR(VLOOKUP(B1466,'[1]DADOS (OCULTAR)'!$P$3:$R$56,3,0),"")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2">
      <c r="A1467" s="3" t="str">
        <f>IFERROR(VLOOKUP(B1467,'[1]DADOS (OCULTAR)'!$P$3:$R$56,3,0),"")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2">
      <c r="A1468" s="3" t="str">
        <f>IFERROR(VLOOKUP(B1468,'[1]DADOS (OCULTAR)'!$P$3:$R$56,3,0),"")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2">
      <c r="A1469" s="3" t="str">
        <f>IFERROR(VLOOKUP(B1469,'[1]DADOS (OCULTAR)'!$P$3:$R$56,3,0),"")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2">
      <c r="A1470" s="3" t="str">
        <f>IFERROR(VLOOKUP(B1470,'[1]DADOS (OCULTAR)'!$P$3:$R$56,3,0),"")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2">
      <c r="A1471" s="3" t="str">
        <f>IFERROR(VLOOKUP(B1471,'[1]DADOS (OCULTAR)'!$P$3:$R$56,3,0),"")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2">
      <c r="A1472" s="3" t="str">
        <f>IFERROR(VLOOKUP(B1472,'[1]DADOS (OCULTAR)'!$P$3:$R$56,3,0),"")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2">
      <c r="A1473" s="3" t="str">
        <f>IFERROR(VLOOKUP(B1473,'[1]DADOS (OCULTAR)'!$P$3:$R$56,3,0),"")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2">
      <c r="A1474" s="3" t="str">
        <f>IFERROR(VLOOKUP(B1474,'[1]DADOS (OCULTAR)'!$P$3:$R$56,3,0),"")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2">
      <c r="A1475" s="3" t="str">
        <f>IFERROR(VLOOKUP(B1475,'[1]DADOS (OCULTAR)'!$P$3:$R$56,3,0),"")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2">
      <c r="A1476" s="3" t="str">
        <f>IFERROR(VLOOKUP(B1476,'[1]DADOS (OCULTAR)'!$P$3:$R$56,3,0),"")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2">
      <c r="A1477" s="3" t="str">
        <f>IFERROR(VLOOKUP(B1477,'[1]DADOS (OCULTAR)'!$P$3:$R$56,3,0),"")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2">
      <c r="A1478" s="3" t="str">
        <f>IFERROR(VLOOKUP(B1478,'[1]DADOS (OCULTAR)'!$P$3:$R$56,3,0),"")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2">
      <c r="A1479" s="3" t="str">
        <f>IFERROR(VLOOKUP(B1479,'[1]DADOS (OCULTAR)'!$P$3:$R$56,3,0),"")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2">
      <c r="A1480" s="3" t="str">
        <f>IFERROR(VLOOKUP(B1480,'[1]DADOS (OCULTAR)'!$P$3:$R$56,3,0),"")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2">
      <c r="A1481" s="3" t="str">
        <f>IFERROR(VLOOKUP(B1481,'[1]DADOS (OCULTAR)'!$P$3:$R$56,3,0),"")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2">
      <c r="A1482" s="3" t="str">
        <f>IFERROR(VLOOKUP(B1482,'[1]DADOS (OCULTAR)'!$P$3:$R$56,3,0),"")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2">
      <c r="A1483" s="3" t="str">
        <f>IFERROR(VLOOKUP(B1483,'[1]DADOS (OCULTAR)'!$P$3:$R$56,3,0),"")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2">
      <c r="A1484" s="3" t="str">
        <f>IFERROR(VLOOKUP(B1484,'[1]DADOS (OCULTAR)'!$P$3:$R$56,3,0),"")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2">
      <c r="A1485" s="3" t="str">
        <f>IFERROR(VLOOKUP(B1485,'[1]DADOS (OCULTAR)'!$P$3:$R$56,3,0),"")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2">
      <c r="A1486" s="3" t="str">
        <f>IFERROR(VLOOKUP(B1486,'[1]DADOS (OCULTAR)'!$P$3:$R$56,3,0),"")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2">
      <c r="A1487" s="3" t="str">
        <f>IFERROR(VLOOKUP(B1487,'[1]DADOS (OCULTAR)'!$P$3:$R$56,3,0),"")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2">
      <c r="A1488" s="3" t="str">
        <f>IFERROR(VLOOKUP(B1488,'[1]DADOS (OCULTAR)'!$P$3:$R$56,3,0),"")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2">
      <c r="A1489" s="3" t="str">
        <f>IFERROR(VLOOKUP(B1489,'[1]DADOS (OCULTAR)'!$P$3:$R$56,3,0),"")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2">
      <c r="A1490" s="3" t="str">
        <f>IFERROR(VLOOKUP(B1490,'[1]DADOS (OCULTAR)'!$P$3:$R$56,3,0),"")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2">
      <c r="A1491" s="3" t="str">
        <f>IFERROR(VLOOKUP(B1491,'[1]DADOS (OCULTAR)'!$P$3:$R$56,3,0),"")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2">
      <c r="A1492" s="3" t="str">
        <f>IFERROR(VLOOKUP(B1492,'[1]DADOS (OCULTAR)'!$P$3:$R$56,3,0),"")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2">
      <c r="A1493" s="3" t="str">
        <f>IFERROR(VLOOKUP(B1493,'[1]DADOS (OCULTAR)'!$P$3:$R$56,3,0),"")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2">
      <c r="A1494" s="3" t="str">
        <f>IFERROR(VLOOKUP(B1494,'[1]DADOS (OCULTAR)'!$P$3:$R$56,3,0),"")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2">
      <c r="A1495" s="3" t="str">
        <f>IFERROR(VLOOKUP(B1495,'[1]DADOS (OCULTAR)'!$P$3:$R$56,3,0),"")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2">
      <c r="A1496" s="3" t="str">
        <f>IFERROR(VLOOKUP(B1496,'[1]DADOS (OCULTAR)'!$P$3:$R$56,3,0),"")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2">
      <c r="A1497" s="3" t="str">
        <f>IFERROR(VLOOKUP(B1497,'[1]DADOS (OCULTAR)'!$P$3:$R$56,3,0),"")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2">
      <c r="A1498" s="3" t="str">
        <f>IFERROR(VLOOKUP(B1498,'[1]DADOS (OCULTAR)'!$P$3:$R$56,3,0),"")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2">
      <c r="A1499" s="3" t="str">
        <f>IFERROR(VLOOKUP(B1499,'[1]DADOS (OCULTAR)'!$P$3:$R$56,3,0),"")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2">
      <c r="A1500" s="3" t="str">
        <f>IFERROR(VLOOKUP(B1500,'[1]DADOS (OCULTAR)'!$P$3:$R$56,3,0),"")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2">
      <c r="A1501" s="3" t="str">
        <f>IFERROR(VLOOKUP(B1501,'[1]DADOS (OCULTAR)'!$P$3:$R$56,3,0),"")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2">
      <c r="A1502" s="3" t="str">
        <f>IFERROR(VLOOKUP(B1502,'[1]DADOS (OCULTAR)'!$P$3:$R$56,3,0),"")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2">
      <c r="A1503" s="3" t="str">
        <f>IFERROR(VLOOKUP(B1503,'[1]DADOS (OCULTAR)'!$P$3:$R$56,3,0),"")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2">
      <c r="A1504" s="3" t="str">
        <f>IFERROR(VLOOKUP(B1504,'[1]DADOS (OCULTAR)'!$P$3:$R$56,3,0),"")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2">
      <c r="A1505" s="3" t="str">
        <f>IFERROR(VLOOKUP(B1505,'[1]DADOS (OCULTAR)'!$P$3:$R$56,3,0),"")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2">
      <c r="A1506" s="3" t="str">
        <f>IFERROR(VLOOKUP(B1506,'[1]DADOS (OCULTAR)'!$P$3:$R$56,3,0),"")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2">
      <c r="A1507" s="3" t="str">
        <f>IFERROR(VLOOKUP(B1507,'[1]DADOS (OCULTAR)'!$P$3:$R$56,3,0),"")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2">
      <c r="A1508" s="3" t="str">
        <f>IFERROR(VLOOKUP(B1508,'[1]DADOS (OCULTAR)'!$P$3:$R$56,3,0),"")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2">
      <c r="A1509" s="3" t="str">
        <f>IFERROR(VLOOKUP(B1509,'[1]DADOS (OCULTAR)'!$P$3:$R$56,3,0),"")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2">
      <c r="A1510" s="3" t="str">
        <f>IFERROR(VLOOKUP(B1510,'[1]DADOS (OCULTAR)'!$P$3:$R$56,3,0),"")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2">
      <c r="A1511" s="3" t="str">
        <f>IFERROR(VLOOKUP(B1511,'[1]DADOS (OCULTAR)'!$P$3:$R$56,3,0),"")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2">
      <c r="A1512" s="3" t="str">
        <f>IFERROR(VLOOKUP(B1512,'[1]DADOS (OCULTAR)'!$P$3:$R$56,3,0),"")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2">
      <c r="A1513" s="3" t="str">
        <f>IFERROR(VLOOKUP(B1513,'[1]DADOS (OCULTAR)'!$P$3:$R$56,3,0),"")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2">
      <c r="A1514" s="3" t="str">
        <f>IFERROR(VLOOKUP(B1514,'[1]DADOS (OCULTAR)'!$P$3:$R$56,3,0),"")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2">
      <c r="A1515" s="3" t="str">
        <f>IFERROR(VLOOKUP(B1515,'[1]DADOS (OCULTAR)'!$P$3:$R$56,3,0),"")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2">
      <c r="A1516" s="3" t="str">
        <f>IFERROR(VLOOKUP(B1516,'[1]DADOS (OCULTAR)'!$P$3:$R$56,3,0),"")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2">
      <c r="A1517" s="3" t="str">
        <f>IFERROR(VLOOKUP(B1517,'[1]DADOS (OCULTAR)'!$P$3:$R$56,3,0),"")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2">
      <c r="A1518" s="3" t="str">
        <f>IFERROR(VLOOKUP(B1518,'[1]DADOS (OCULTAR)'!$P$3:$R$56,3,0),"")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2">
      <c r="A1519" s="3" t="str">
        <f>IFERROR(VLOOKUP(B1519,'[1]DADOS (OCULTAR)'!$P$3:$R$56,3,0),"")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2">
      <c r="A1520" s="3" t="str">
        <f>IFERROR(VLOOKUP(B1520,'[1]DADOS (OCULTAR)'!$P$3:$R$56,3,0),"")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2">
      <c r="A1521" s="3" t="str">
        <f>IFERROR(VLOOKUP(B1521,'[1]DADOS (OCULTAR)'!$P$3:$R$56,3,0),"")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2">
      <c r="A1522" s="3" t="str">
        <f>IFERROR(VLOOKUP(B1522,'[1]DADOS (OCULTAR)'!$P$3:$R$56,3,0),"")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2">
      <c r="A1523" s="3" t="str">
        <f>IFERROR(VLOOKUP(B1523,'[1]DADOS (OCULTAR)'!$P$3:$R$56,3,0),"")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2">
      <c r="A1524" s="3" t="str">
        <f>IFERROR(VLOOKUP(B1524,'[1]DADOS (OCULTAR)'!$P$3:$R$56,3,0),"")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2">
      <c r="A1525" s="3" t="str">
        <f>IFERROR(VLOOKUP(B1525,'[1]DADOS (OCULTAR)'!$P$3:$R$56,3,0),"")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2">
      <c r="A1526" s="3" t="str">
        <f>IFERROR(VLOOKUP(B1526,'[1]DADOS (OCULTAR)'!$P$3:$R$56,3,0),"")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2">
      <c r="A1527" s="3" t="str">
        <f>IFERROR(VLOOKUP(B1527,'[1]DADOS (OCULTAR)'!$P$3:$R$56,3,0),"")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2">
      <c r="A1528" s="3" t="str">
        <f>IFERROR(VLOOKUP(B1528,'[1]DADOS (OCULTAR)'!$P$3:$R$56,3,0),"")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2">
      <c r="A1529" s="3" t="str">
        <f>IFERROR(VLOOKUP(B1529,'[1]DADOS (OCULTAR)'!$P$3:$R$56,3,0),"")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2">
      <c r="A1530" s="3" t="str">
        <f>IFERROR(VLOOKUP(B1530,'[1]DADOS (OCULTAR)'!$P$3:$R$56,3,0),"")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2">
      <c r="A1531" s="3" t="str">
        <f>IFERROR(VLOOKUP(B1531,'[1]DADOS (OCULTAR)'!$P$3:$R$56,3,0),"")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2">
      <c r="A1532" s="3" t="str">
        <f>IFERROR(VLOOKUP(B1532,'[1]DADOS (OCULTAR)'!$P$3:$R$56,3,0),"")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2">
      <c r="A1533" s="3" t="str">
        <f>IFERROR(VLOOKUP(B1533,'[1]DADOS (OCULTAR)'!$P$3:$R$56,3,0),"")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2">
      <c r="A1534" s="3" t="str">
        <f>IFERROR(VLOOKUP(B1534,'[1]DADOS (OCULTAR)'!$P$3:$R$56,3,0),"")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2">
      <c r="A1535" s="3" t="str">
        <f>IFERROR(VLOOKUP(B1535,'[1]DADOS (OCULTAR)'!$P$3:$R$56,3,0),"")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2">
      <c r="A1536" s="3" t="str">
        <f>IFERROR(VLOOKUP(B1536,'[1]DADOS (OCULTAR)'!$P$3:$R$56,3,0),"")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2">
      <c r="A1537" s="3" t="str">
        <f>IFERROR(VLOOKUP(B1537,'[1]DADOS (OCULTAR)'!$P$3:$R$56,3,0),"")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2">
      <c r="A1538" s="3" t="str">
        <f>IFERROR(VLOOKUP(B1538,'[1]DADOS (OCULTAR)'!$P$3:$R$56,3,0),"")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2">
      <c r="A1539" s="3" t="str">
        <f>IFERROR(VLOOKUP(B1539,'[1]DADOS (OCULTAR)'!$P$3:$R$56,3,0),"")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2">
      <c r="A1540" s="3" t="str">
        <f>IFERROR(VLOOKUP(B1540,'[1]DADOS (OCULTAR)'!$P$3:$R$56,3,0),"")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2">
      <c r="A1541" s="3" t="str">
        <f>IFERROR(VLOOKUP(B1541,'[1]DADOS (OCULTAR)'!$P$3:$R$56,3,0),"")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2">
      <c r="A1542" s="3" t="str">
        <f>IFERROR(VLOOKUP(B1542,'[1]DADOS (OCULTAR)'!$P$3:$R$56,3,0),"")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2">
      <c r="A1543" s="3" t="str">
        <f>IFERROR(VLOOKUP(B1543,'[1]DADOS (OCULTAR)'!$P$3:$R$56,3,0),"")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2">
      <c r="A1544" s="3" t="str">
        <f>IFERROR(VLOOKUP(B1544,'[1]DADOS (OCULTAR)'!$P$3:$R$56,3,0),"")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2">
      <c r="A1545" s="3" t="str">
        <f>IFERROR(VLOOKUP(B1545,'[1]DADOS (OCULTAR)'!$P$3:$R$56,3,0),"")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2">
      <c r="A1546" s="3" t="str">
        <f>IFERROR(VLOOKUP(B1546,'[1]DADOS (OCULTAR)'!$P$3:$R$56,3,0),"")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2">
      <c r="A1547" s="3" t="str">
        <f>IFERROR(VLOOKUP(B1547,'[1]DADOS (OCULTAR)'!$P$3:$R$56,3,0),"")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2">
      <c r="A1548" s="3" t="str">
        <f>IFERROR(VLOOKUP(B1548,'[1]DADOS (OCULTAR)'!$P$3:$R$56,3,0),"")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2">
      <c r="A1549" s="3" t="str">
        <f>IFERROR(VLOOKUP(B1549,'[1]DADOS (OCULTAR)'!$P$3:$R$56,3,0),"")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2">
      <c r="A1550" s="3" t="str">
        <f>IFERROR(VLOOKUP(B1550,'[1]DADOS (OCULTAR)'!$P$3:$R$56,3,0),"")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2">
      <c r="A1551" s="3" t="str">
        <f>IFERROR(VLOOKUP(B1551,'[1]DADOS (OCULTAR)'!$P$3:$R$56,3,0),"")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2">
      <c r="A1552" s="3" t="str">
        <f>IFERROR(VLOOKUP(B1552,'[1]DADOS (OCULTAR)'!$P$3:$R$56,3,0),"")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2">
      <c r="A1553" s="3" t="str">
        <f>IFERROR(VLOOKUP(B1553,'[1]DADOS (OCULTAR)'!$P$3:$R$56,3,0),"")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2">
      <c r="A1554" s="3" t="str">
        <f>IFERROR(VLOOKUP(B1554,'[1]DADOS (OCULTAR)'!$P$3:$R$56,3,0),"")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2">
      <c r="A1555" s="3" t="str">
        <f>IFERROR(VLOOKUP(B1555,'[1]DADOS (OCULTAR)'!$P$3:$R$56,3,0),"")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2">
      <c r="A1556" s="3" t="str">
        <f>IFERROR(VLOOKUP(B1556,'[1]DADOS (OCULTAR)'!$P$3:$R$56,3,0),"")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2">
      <c r="A1557" s="3" t="str">
        <f>IFERROR(VLOOKUP(B1557,'[1]DADOS (OCULTAR)'!$P$3:$R$56,3,0),"")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2">
      <c r="A1558" s="3" t="str">
        <f>IFERROR(VLOOKUP(B1558,'[1]DADOS (OCULTAR)'!$P$3:$R$56,3,0),"")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2">
      <c r="A1559" s="3" t="str">
        <f>IFERROR(VLOOKUP(B1559,'[1]DADOS (OCULTAR)'!$P$3:$R$56,3,0),"")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2">
      <c r="A1560" s="3" t="str">
        <f>IFERROR(VLOOKUP(B1560,'[1]DADOS (OCULTAR)'!$P$3:$R$56,3,0),"")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2">
      <c r="A1561" s="3" t="str">
        <f>IFERROR(VLOOKUP(B1561,'[1]DADOS (OCULTAR)'!$P$3:$R$56,3,0),"")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2">
      <c r="A1562" s="3" t="str">
        <f>IFERROR(VLOOKUP(B1562,'[1]DADOS (OCULTAR)'!$P$3:$R$56,3,0),"")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2">
      <c r="A1563" s="3" t="str">
        <f>IFERROR(VLOOKUP(B1563,'[1]DADOS (OCULTAR)'!$P$3:$R$56,3,0),"")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2">
      <c r="A1564" s="3" t="str">
        <f>IFERROR(VLOOKUP(B1564,'[1]DADOS (OCULTAR)'!$P$3:$R$56,3,0),"")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2">
      <c r="A1565" s="3" t="str">
        <f>IFERROR(VLOOKUP(B1565,'[1]DADOS (OCULTAR)'!$P$3:$R$56,3,0),"")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2">
      <c r="A1566" s="3" t="str">
        <f>IFERROR(VLOOKUP(B1566,'[1]DADOS (OCULTAR)'!$P$3:$R$56,3,0),"")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2">
      <c r="A1567" s="3" t="str">
        <f>IFERROR(VLOOKUP(B1567,'[1]DADOS (OCULTAR)'!$P$3:$R$56,3,0),"")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2">
      <c r="A1568" s="3" t="str">
        <f>IFERROR(VLOOKUP(B1568,'[1]DADOS (OCULTAR)'!$P$3:$R$56,3,0),"")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2">
      <c r="A1569" s="3" t="str">
        <f>IFERROR(VLOOKUP(B1569,'[1]DADOS (OCULTAR)'!$P$3:$R$56,3,0),"")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2">
      <c r="A1570" s="3" t="str">
        <f>IFERROR(VLOOKUP(B1570,'[1]DADOS (OCULTAR)'!$P$3:$R$56,3,0),"")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2">
      <c r="A1571" s="3" t="str">
        <f>IFERROR(VLOOKUP(B1571,'[1]DADOS (OCULTAR)'!$P$3:$R$56,3,0),"")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2">
      <c r="A1572" s="3" t="str">
        <f>IFERROR(VLOOKUP(B1572,'[1]DADOS (OCULTAR)'!$P$3:$R$56,3,0),"")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2">
      <c r="A1573" s="3" t="str">
        <f>IFERROR(VLOOKUP(B1573,'[1]DADOS (OCULTAR)'!$P$3:$R$56,3,0),"")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2">
      <c r="A1574" s="3" t="str">
        <f>IFERROR(VLOOKUP(B1574,'[1]DADOS (OCULTAR)'!$P$3:$R$56,3,0),"")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2">
      <c r="A1575" s="3" t="str">
        <f>IFERROR(VLOOKUP(B1575,'[1]DADOS (OCULTAR)'!$P$3:$R$56,3,0),"")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2">
      <c r="A1576" s="3" t="str">
        <f>IFERROR(VLOOKUP(B1576,'[1]DADOS (OCULTAR)'!$P$3:$R$56,3,0),"")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2">
      <c r="A1577" s="3" t="str">
        <f>IFERROR(VLOOKUP(B1577,'[1]DADOS (OCULTAR)'!$P$3:$R$56,3,0),"")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2">
      <c r="A1578" s="3" t="str">
        <f>IFERROR(VLOOKUP(B1578,'[1]DADOS (OCULTAR)'!$P$3:$R$56,3,0),"")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2">
      <c r="A1579" s="3" t="str">
        <f>IFERROR(VLOOKUP(B1579,'[1]DADOS (OCULTAR)'!$P$3:$R$56,3,0),"")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2">
      <c r="A1580" s="3" t="str">
        <f>IFERROR(VLOOKUP(B1580,'[1]DADOS (OCULTAR)'!$P$3:$R$56,3,0),"")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2">
      <c r="A1581" s="3" t="str">
        <f>IFERROR(VLOOKUP(B1581,'[1]DADOS (OCULTAR)'!$P$3:$R$56,3,0),"")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2">
      <c r="A1582" s="3" t="str">
        <f>IFERROR(VLOOKUP(B1582,'[1]DADOS (OCULTAR)'!$P$3:$R$56,3,0),"")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2">
      <c r="A1583" s="3" t="str">
        <f>IFERROR(VLOOKUP(B1583,'[1]DADOS (OCULTAR)'!$P$3:$R$56,3,0),"")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2">
      <c r="A1584" s="3" t="str">
        <f>IFERROR(VLOOKUP(B1584,'[1]DADOS (OCULTAR)'!$P$3:$R$56,3,0),"")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2">
      <c r="A1585" s="3" t="str">
        <f>IFERROR(VLOOKUP(B1585,'[1]DADOS (OCULTAR)'!$P$3:$R$56,3,0),"")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2">
      <c r="A1586" s="3" t="str">
        <f>IFERROR(VLOOKUP(B1586,'[1]DADOS (OCULTAR)'!$P$3:$R$56,3,0),"")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2">
      <c r="A1587" s="3" t="str">
        <f>IFERROR(VLOOKUP(B1587,'[1]DADOS (OCULTAR)'!$P$3:$R$56,3,0),"")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2">
      <c r="A1588" s="3" t="str">
        <f>IFERROR(VLOOKUP(B1588,'[1]DADOS (OCULTAR)'!$P$3:$R$56,3,0),"")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2">
      <c r="A1589" s="3" t="str">
        <f>IFERROR(VLOOKUP(B1589,'[1]DADOS (OCULTAR)'!$P$3:$R$56,3,0),"")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2">
      <c r="A1590" s="3" t="str">
        <f>IFERROR(VLOOKUP(B1590,'[1]DADOS (OCULTAR)'!$P$3:$R$56,3,0),"")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2">
      <c r="A1591" s="3" t="str">
        <f>IFERROR(VLOOKUP(B1591,'[1]DADOS (OCULTAR)'!$P$3:$R$56,3,0),"")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2">
      <c r="A1592" s="3" t="str">
        <f>IFERROR(VLOOKUP(B1592,'[1]DADOS (OCULTAR)'!$P$3:$R$56,3,0),"")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2">
      <c r="A1593" s="3" t="str">
        <f>IFERROR(VLOOKUP(B1593,'[1]DADOS (OCULTAR)'!$P$3:$R$56,3,0),"")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2">
      <c r="A1594" s="3" t="str">
        <f>IFERROR(VLOOKUP(B1594,'[1]DADOS (OCULTAR)'!$P$3:$R$56,3,0),"")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2">
      <c r="A1595" s="3" t="str">
        <f>IFERROR(VLOOKUP(B1595,'[1]DADOS (OCULTAR)'!$P$3:$R$56,3,0),"")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2">
      <c r="A1596" s="3" t="str">
        <f>IFERROR(VLOOKUP(B1596,'[1]DADOS (OCULTAR)'!$P$3:$R$56,3,0),"")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2">
      <c r="A1597" s="3" t="str">
        <f>IFERROR(VLOOKUP(B1597,'[1]DADOS (OCULTAR)'!$P$3:$R$56,3,0),"")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2">
      <c r="A1598" s="3" t="str">
        <f>IFERROR(VLOOKUP(B1598,'[1]DADOS (OCULTAR)'!$P$3:$R$56,3,0),"")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2">
      <c r="A1599" s="3" t="str">
        <f>IFERROR(VLOOKUP(B1599,'[1]DADOS (OCULTAR)'!$P$3:$R$56,3,0),"")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2">
      <c r="A1600" s="3" t="str">
        <f>IFERROR(VLOOKUP(B1600,'[1]DADOS (OCULTAR)'!$P$3:$R$56,3,0),"")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2">
      <c r="A1601" s="3" t="str">
        <f>IFERROR(VLOOKUP(B1601,'[1]DADOS (OCULTAR)'!$P$3:$R$56,3,0),"")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2">
      <c r="A1602" s="3" t="str">
        <f>IFERROR(VLOOKUP(B1602,'[1]DADOS (OCULTAR)'!$P$3:$R$56,3,0),"")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2">
      <c r="A1603" s="3" t="str">
        <f>IFERROR(VLOOKUP(B1603,'[1]DADOS (OCULTAR)'!$P$3:$R$56,3,0),"")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2">
      <c r="A1604" s="3" t="str">
        <f>IFERROR(VLOOKUP(B1604,'[1]DADOS (OCULTAR)'!$P$3:$R$56,3,0),"")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2">
      <c r="A1605" s="3" t="str">
        <f>IFERROR(VLOOKUP(B1605,'[1]DADOS (OCULTAR)'!$P$3:$R$56,3,0),"")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2">
      <c r="A1606" s="3" t="str">
        <f>IFERROR(VLOOKUP(B1606,'[1]DADOS (OCULTAR)'!$P$3:$R$56,3,0),"")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2">
      <c r="A1607" s="3" t="str">
        <f>IFERROR(VLOOKUP(B1607,'[1]DADOS (OCULTAR)'!$P$3:$R$56,3,0),"")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2">
      <c r="A1608" s="3" t="str">
        <f>IFERROR(VLOOKUP(B1608,'[1]DADOS (OCULTAR)'!$P$3:$R$56,3,0),"")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2">
      <c r="A1609" s="3" t="str">
        <f>IFERROR(VLOOKUP(B1609,'[1]DADOS (OCULTAR)'!$P$3:$R$56,3,0),"")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2">
      <c r="A1610" s="3" t="str">
        <f>IFERROR(VLOOKUP(B1610,'[1]DADOS (OCULTAR)'!$P$3:$R$56,3,0),"")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2">
      <c r="A1611" s="3" t="str">
        <f>IFERROR(VLOOKUP(B1611,'[1]DADOS (OCULTAR)'!$P$3:$R$56,3,0),"")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2">
      <c r="A1612" s="3" t="str">
        <f>IFERROR(VLOOKUP(B1612,'[1]DADOS (OCULTAR)'!$P$3:$R$56,3,0),"")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2">
      <c r="A1613" s="3" t="str">
        <f>IFERROR(VLOOKUP(B1613,'[1]DADOS (OCULTAR)'!$P$3:$R$56,3,0),"")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2">
      <c r="A1614" s="3" t="str">
        <f>IFERROR(VLOOKUP(B1614,'[1]DADOS (OCULTAR)'!$P$3:$R$56,3,0),"")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2">
      <c r="A1615" s="3" t="str">
        <f>IFERROR(VLOOKUP(B1615,'[1]DADOS (OCULTAR)'!$P$3:$R$56,3,0),"")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2">
      <c r="A1616" s="3" t="str">
        <f>IFERROR(VLOOKUP(B1616,'[1]DADOS (OCULTAR)'!$P$3:$R$56,3,0),"")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2">
      <c r="A1617" s="3" t="str">
        <f>IFERROR(VLOOKUP(B1617,'[1]DADOS (OCULTAR)'!$P$3:$R$56,3,0),"")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2">
      <c r="A1618" s="3" t="str">
        <f>IFERROR(VLOOKUP(B1618,'[1]DADOS (OCULTAR)'!$P$3:$R$56,3,0),"")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2">
      <c r="A1619" s="3" t="str">
        <f>IFERROR(VLOOKUP(B1619,'[1]DADOS (OCULTAR)'!$P$3:$R$56,3,0),"")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2">
      <c r="A1620" s="3" t="str">
        <f>IFERROR(VLOOKUP(B1620,'[1]DADOS (OCULTAR)'!$P$3:$R$56,3,0),"")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2">
      <c r="A1621" s="3" t="str">
        <f>IFERROR(VLOOKUP(B1621,'[1]DADOS (OCULTAR)'!$P$3:$R$56,3,0),"")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2">
      <c r="A1622" s="3" t="str">
        <f>IFERROR(VLOOKUP(B1622,'[1]DADOS (OCULTAR)'!$P$3:$R$56,3,0),"")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2">
      <c r="A1623" s="3" t="str">
        <f>IFERROR(VLOOKUP(B1623,'[1]DADOS (OCULTAR)'!$P$3:$R$56,3,0),"")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2">
      <c r="A1624" s="3" t="str">
        <f>IFERROR(VLOOKUP(B1624,'[1]DADOS (OCULTAR)'!$P$3:$R$56,3,0),"")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2">
      <c r="A1625" s="3" t="str">
        <f>IFERROR(VLOOKUP(B1625,'[1]DADOS (OCULTAR)'!$P$3:$R$56,3,0),"")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2">
      <c r="A1626" s="3" t="str">
        <f>IFERROR(VLOOKUP(B1626,'[1]DADOS (OCULTAR)'!$P$3:$R$56,3,0),"")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2">
      <c r="A1627" s="3" t="str">
        <f>IFERROR(VLOOKUP(B1627,'[1]DADOS (OCULTAR)'!$P$3:$R$56,3,0),"")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2">
      <c r="A1628" s="3" t="str">
        <f>IFERROR(VLOOKUP(B1628,'[1]DADOS (OCULTAR)'!$P$3:$R$56,3,0),"")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2">
      <c r="A1629" s="3" t="str">
        <f>IFERROR(VLOOKUP(B1629,'[1]DADOS (OCULTAR)'!$P$3:$R$56,3,0),"")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2">
      <c r="A1630" s="3" t="str">
        <f>IFERROR(VLOOKUP(B1630,'[1]DADOS (OCULTAR)'!$P$3:$R$56,3,0),"")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2">
      <c r="A1631" s="3" t="str">
        <f>IFERROR(VLOOKUP(B1631,'[1]DADOS (OCULTAR)'!$P$3:$R$56,3,0),"")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2">
      <c r="A1632" s="3" t="str">
        <f>IFERROR(VLOOKUP(B1632,'[1]DADOS (OCULTAR)'!$P$3:$R$56,3,0),"")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2">
      <c r="A1633" s="3" t="str">
        <f>IFERROR(VLOOKUP(B1633,'[1]DADOS (OCULTAR)'!$P$3:$R$56,3,0),"")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2">
      <c r="A1634" s="3" t="str">
        <f>IFERROR(VLOOKUP(B1634,'[1]DADOS (OCULTAR)'!$P$3:$R$56,3,0),"")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2">
      <c r="A1635" s="3" t="str">
        <f>IFERROR(VLOOKUP(B1635,'[1]DADOS (OCULTAR)'!$P$3:$R$56,3,0),"")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2">
      <c r="A1636" s="3" t="str">
        <f>IFERROR(VLOOKUP(B1636,'[1]DADOS (OCULTAR)'!$P$3:$R$56,3,0),"")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2">
      <c r="A1637" s="3" t="str">
        <f>IFERROR(VLOOKUP(B1637,'[1]DADOS (OCULTAR)'!$P$3:$R$56,3,0),"")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2">
      <c r="A1638" s="3" t="str">
        <f>IFERROR(VLOOKUP(B1638,'[1]DADOS (OCULTAR)'!$P$3:$R$56,3,0),"")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2">
      <c r="A1639" s="3" t="str">
        <f>IFERROR(VLOOKUP(B1639,'[1]DADOS (OCULTAR)'!$P$3:$R$56,3,0),"")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2">
      <c r="A1640" s="3" t="str">
        <f>IFERROR(VLOOKUP(B1640,'[1]DADOS (OCULTAR)'!$P$3:$R$56,3,0),"")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2">
      <c r="A1641" s="3" t="str">
        <f>IFERROR(VLOOKUP(B1641,'[1]DADOS (OCULTAR)'!$P$3:$R$56,3,0),"")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2">
      <c r="A1642" s="3" t="str">
        <f>IFERROR(VLOOKUP(B1642,'[1]DADOS (OCULTAR)'!$P$3:$R$56,3,0),"")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2">
      <c r="A1643" s="3" t="str">
        <f>IFERROR(VLOOKUP(B1643,'[1]DADOS (OCULTAR)'!$P$3:$R$56,3,0),"")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2">
      <c r="A1644" s="3" t="str">
        <f>IFERROR(VLOOKUP(B1644,'[1]DADOS (OCULTAR)'!$P$3:$R$56,3,0),"")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2">
      <c r="A1645" s="3" t="str">
        <f>IFERROR(VLOOKUP(B1645,'[1]DADOS (OCULTAR)'!$P$3:$R$56,3,0),"")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2">
      <c r="A1646" s="3" t="str">
        <f>IFERROR(VLOOKUP(B1646,'[1]DADOS (OCULTAR)'!$P$3:$R$56,3,0),"")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2">
      <c r="A1647" s="3" t="str">
        <f>IFERROR(VLOOKUP(B1647,'[1]DADOS (OCULTAR)'!$P$3:$R$56,3,0),"")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2">
      <c r="A1648" s="3" t="str">
        <f>IFERROR(VLOOKUP(B1648,'[1]DADOS (OCULTAR)'!$P$3:$R$56,3,0),"")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2">
      <c r="A1649" s="3" t="str">
        <f>IFERROR(VLOOKUP(B1649,'[1]DADOS (OCULTAR)'!$P$3:$R$56,3,0),"")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2">
      <c r="A1650" s="3" t="str">
        <f>IFERROR(VLOOKUP(B1650,'[1]DADOS (OCULTAR)'!$P$3:$R$56,3,0),"")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2">
      <c r="A1651" s="3" t="str">
        <f>IFERROR(VLOOKUP(B1651,'[1]DADOS (OCULTAR)'!$P$3:$R$56,3,0),"")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2">
      <c r="A1652" s="3" t="str">
        <f>IFERROR(VLOOKUP(B1652,'[1]DADOS (OCULTAR)'!$P$3:$R$56,3,0),"")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2">
      <c r="A1653" s="3" t="str">
        <f>IFERROR(VLOOKUP(B1653,'[1]DADOS (OCULTAR)'!$P$3:$R$56,3,0),"")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2">
      <c r="A1654" s="3" t="str">
        <f>IFERROR(VLOOKUP(B1654,'[1]DADOS (OCULTAR)'!$P$3:$R$56,3,0),"")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2">
      <c r="A1655" s="3" t="str">
        <f>IFERROR(VLOOKUP(B1655,'[1]DADOS (OCULTAR)'!$P$3:$R$56,3,0),"")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2">
      <c r="A1656" s="3" t="str">
        <f>IFERROR(VLOOKUP(B1656,'[1]DADOS (OCULTAR)'!$P$3:$R$56,3,0),"")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2">
      <c r="A1657" s="3" t="str">
        <f>IFERROR(VLOOKUP(B1657,'[1]DADOS (OCULTAR)'!$P$3:$R$56,3,0),"")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2">
      <c r="A1658" s="3" t="str">
        <f>IFERROR(VLOOKUP(B1658,'[1]DADOS (OCULTAR)'!$P$3:$R$56,3,0),"")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2">
      <c r="A1659" s="3" t="str">
        <f>IFERROR(VLOOKUP(B1659,'[1]DADOS (OCULTAR)'!$P$3:$R$56,3,0),"")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2">
      <c r="A1660" s="3" t="str">
        <f>IFERROR(VLOOKUP(B1660,'[1]DADOS (OCULTAR)'!$P$3:$R$56,3,0),"")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2">
      <c r="A1661" s="3" t="str">
        <f>IFERROR(VLOOKUP(B1661,'[1]DADOS (OCULTAR)'!$P$3:$R$56,3,0),"")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2">
      <c r="A1662" s="3" t="str">
        <f>IFERROR(VLOOKUP(B1662,'[1]DADOS (OCULTAR)'!$P$3:$R$56,3,0),"")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2">
      <c r="A1663" s="3" t="str">
        <f>IFERROR(VLOOKUP(B1663,'[1]DADOS (OCULTAR)'!$P$3:$R$56,3,0),"")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2">
      <c r="A1664" s="3" t="str">
        <f>IFERROR(VLOOKUP(B1664,'[1]DADOS (OCULTAR)'!$P$3:$R$56,3,0),"")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2">
      <c r="A1665" s="3" t="str">
        <f>IFERROR(VLOOKUP(B1665,'[1]DADOS (OCULTAR)'!$P$3:$R$56,3,0),"")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2">
      <c r="A1666" s="3" t="str">
        <f>IFERROR(VLOOKUP(B1666,'[1]DADOS (OCULTAR)'!$P$3:$R$56,3,0),"")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2">
      <c r="A1667" s="3" t="str">
        <f>IFERROR(VLOOKUP(B1667,'[1]DADOS (OCULTAR)'!$P$3:$R$56,3,0),"")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2">
      <c r="A1668" s="3" t="str">
        <f>IFERROR(VLOOKUP(B1668,'[1]DADOS (OCULTAR)'!$P$3:$R$56,3,0),"")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2">
      <c r="A1669" s="3" t="str">
        <f>IFERROR(VLOOKUP(B1669,'[1]DADOS (OCULTAR)'!$P$3:$R$56,3,0),"")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2">
      <c r="A1670" s="3" t="str">
        <f>IFERROR(VLOOKUP(B1670,'[1]DADOS (OCULTAR)'!$P$3:$R$56,3,0),"")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2">
      <c r="A1671" s="3" t="str">
        <f>IFERROR(VLOOKUP(B1671,'[1]DADOS (OCULTAR)'!$P$3:$R$56,3,0),"")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2">
      <c r="A1672" s="3" t="str">
        <f>IFERROR(VLOOKUP(B1672,'[1]DADOS (OCULTAR)'!$P$3:$R$56,3,0),"")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2">
      <c r="A1673" s="3" t="str">
        <f>IFERROR(VLOOKUP(B1673,'[1]DADOS (OCULTAR)'!$P$3:$R$56,3,0),"")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2">
      <c r="A1674" s="3" t="str">
        <f>IFERROR(VLOOKUP(B1674,'[1]DADOS (OCULTAR)'!$P$3:$R$56,3,0),"")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2">
      <c r="A1675" s="3" t="str">
        <f>IFERROR(VLOOKUP(B1675,'[1]DADOS (OCULTAR)'!$P$3:$R$56,3,0),"")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2">
      <c r="A1676" s="3" t="str">
        <f>IFERROR(VLOOKUP(B1676,'[1]DADOS (OCULTAR)'!$P$3:$R$56,3,0),"")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2">
      <c r="A1677" s="3" t="str">
        <f>IFERROR(VLOOKUP(B1677,'[1]DADOS (OCULTAR)'!$P$3:$R$56,3,0),"")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2">
      <c r="A1678" s="3" t="str">
        <f>IFERROR(VLOOKUP(B1678,'[1]DADOS (OCULTAR)'!$P$3:$R$56,3,0),"")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2">
      <c r="A1679" s="3" t="str">
        <f>IFERROR(VLOOKUP(B1679,'[1]DADOS (OCULTAR)'!$P$3:$R$56,3,0),"")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2">
      <c r="A1680" s="3" t="str">
        <f>IFERROR(VLOOKUP(B1680,'[1]DADOS (OCULTAR)'!$P$3:$R$56,3,0),"")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2">
      <c r="A1681" s="3" t="str">
        <f>IFERROR(VLOOKUP(B1681,'[1]DADOS (OCULTAR)'!$P$3:$R$56,3,0),"")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2">
      <c r="A1682" s="3" t="str">
        <f>IFERROR(VLOOKUP(B1682,'[1]DADOS (OCULTAR)'!$P$3:$R$56,3,0),"")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2">
      <c r="A1683" s="3" t="str">
        <f>IFERROR(VLOOKUP(B1683,'[1]DADOS (OCULTAR)'!$P$3:$R$56,3,0),"")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2">
      <c r="A1684" s="3" t="str">
        <f>IFERROR(VLOOKUP(B1684,'[1]DADOS (OCULTAR)'!$P$3:$R$56,3,0),"")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2">
      <c r="A1685" s="3" t="str">
        <f>IFERROR(VLOOKUP(B1685,'[1]DADOS (OCULTAR)'!$P$3:$R$56,3,0),"")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2">
      <c r="A1686" s="3" t="str">
        <f>IFERROR(VLOOKUP(B1686,'[1]DADOS (OCULTAR)'!$P$3:$R$56,3,0),"")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2">
      <c r="A1687" s="3" t="str">
        <f>IFERROR(VLOOKUP(B1687,'[1]DADOS (OCULTAR)'!$P$3:$R$56,3,0),"")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2">
      <c r="A1688" s="3" t="str">
        <f>IFERROR(VLOOKUP(B1688,'[1]DADOS (OCULTAR)'!$P$3:$R$56,3,0),"")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2">
      <c r="A1689" s="3" t="str">
        <f>IFERROR(VLOOKUP(B1689,'[1]DADOS (OCULTAR)'!$P$3:$R$56,3,0),"")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2">
      <c r="A1690" s="3" t="str">
        <f>IFERROR(VLOOKUP(B1690,'[1]DADOS (OCULTAR)'!$P$3:$R$56,3,0),"")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2">
      <c r="A1691" s="3" t="str">
        <f>IFERROR(VLOOKUP(B1691,'[1]DADOS (OCULTAR)'!$P$3:$R$56,3,0),"")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2">
      <c r="A1692" s="3" t="str">
        <f>IFERROR(VLOOKUP(B1692,'[1]DADOS (OCULTAR)'!$P$3:$R$56,3,0),"")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2">
      <c r="A1693" s="3" t="str">
        <f>IFERROR(VLOOKUP(B1693,'[1]DADOS (OCULTAR)'!$P$3:$R$56,3,0),"")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2">
      <c r="A1694" s="3" t="str">
        <f>IFERROR(VLOOKUP(B1694,'[1]DADOS (OCULTAR)'!$P$3:$R$56,3,0),"")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2">
      <c r="A1695" s="3" t="str">
        <f>IFERROR(VLOOKUP(B1695,'[1]DADOS (OCULTAR)'!$P$3:$R$56,3,0),"")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2">
      <c r="A1696" s="3" t="str">
        <f>IFERROR(VLOOKUP(B1696,'[1]DADOS (OCULTAR)'!$P$3:$R$56,3,0),"")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2">
      <c r="A1697" s="3" t="str">
        <f>IFERROR(VLOOKUP(B1697,'[1]DADOS (OCULTAR)'!$P$3:$R$56,3,0),"")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2">
      <c r="A1698" s="3" t="str">
        <f>IFERROR(VLOOKUP(B1698,'[1]DADOS (OCULTAR)'!$P$3:$R$56,3,0),"")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2">
      <c r="A1699" s="3" t="str">
        <f>IFERROR(VLOOKUP(B1699,'[1]DADOS (OCULTAR)'!$P$3:$R$56,3,0),"")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2">
      <c r="A1700" s="3" t="str">
        <f>IFERROR(VLOOKUP(B1700,'[1]DADOS (OCULTAR)'!$P$3:$R$56,3,0),"")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2">
      <c r="A1701" s="3" t="str">
        <f>IFERROR(VLOOKUP(B1701,'[1]DADOS (OCULTAR)'!$P$3:$R$56,3,0),"")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2">
      <c r="A1702" s="3" t="str">
        <f>IFERROR(VLOOKUP(B1702,'[1]DADOS (OCULTAR)'!$P$3:$R$56,3,0),"")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2">
      <c r="A1703" s="3" t="str">
        <f>IFERROR(VLOOKUP(B1703,'[1]DADOS (OCULTAR)'!$P$3:$R$56,3,0),"")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2">
      <c r="A1704" s="3" t="str">
        <f>IFERROR(VLOOKUP(B1704,'[1]DADOS (OCULTAR)'!$P$3:$R$56,3,0),"")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2">
      <c r="A1705" s="3" t="str">
        <f>IFERROR(VLOOKUP(B1705,'[1]DADOS (OCULTAR)'!$P$3:$R$56,3,0),"")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2">
      <c r="A1706" s="3" t="str">
        <f>IFERROR(VLOOKUP(B1706,'[1]DADOS (OCULTAR)'!$P$3:$R$56,3,0),"")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2">
      <c r="A1707" s="3" t="str">
        <f>IFERROR(VLOOKUP(B1707,'[1]DADOS (OCULTAR)'!$P$3:$R$56,3,0),"")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2">
      <c r="A1708" s="3" t="str">
        <f>IFERROR(VLOOKUP(B1708,'[1]DADOS (OCULTAR)'!$P$3:$R$56,3,0),"")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2">
      <c r="A1709" s="3" t="str">
        <f>IFERROR(VLOOKUP(B1709,'[1]DADOS (OCULTAR)'!$P$3:$R$56,3,0),"")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2">
      <c r="A1710" s="3" t="str">
        <f>IFERROR(VLOOKUP(B1710,'[1]DADOS (OCULTAR)'!$P$3:$R$56,3,0),"")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2">
      <c r="A1711" s="3" t="str">
        <f>IFERROR(VLOOKUP(B1711,'[1]DADOS (OCULTAR)'!$P$3:$R$56,3,0),"")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2">
      <c r="A1712" s="3" t="str">
        <f>IFERROR(VLOOKUP(B1712,'[1]DADOS (OCULTAR)'!$P$3:$R$56,3,0),"")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2">
      <c r="A1713" s="3" t="str">
        <f>IFERROR(VLOOKUP(B1713,'[1]DADOS (OCULTAR)'!$P$3:$R$56,3,0),"")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2">
      <c r="A1714" s="3" t="str">
        <f>IFERROR(VLOOKUP(B1714,'[1]DADOS (OCULTAR)'!$P$3:$R$56,3,0),"")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2">
      <c r="A1715" s="3" t="str">
        <f>IFERROR(VLOOKUP(B1715,'[1]DADOS (OCULTAR)'!$P$3:$R$56,3,0),"")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2">
      <c r="A1716" s="3" t="str">
        <f>IFERROR(VLOOKUP(B1716,'[1]DADOS (OCULTAR)'!$P$3:$R$56,3,0),"")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2">
      <c r="A1717" s="3" t="str">
        <f>IFERROR(VLOOKUP(B1717,'[1]DADOS (OCULTAR)'!$P$3:$R$56,3,0),"")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2">
      <c r="A1718" s="3" t="str">
        <f>IFERROR(VLOOKUP(B1718,'[1]DADOS (OCULTAR)'!$P$3:$R$56,3,0),"")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2">
      <c r="A1719" s="3" t="str">
        <f>IFERROR(VLOOKUP(B1719,'[1]DADOS (OCULTAR)'!$P$3:$R$56,3,0),"")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2">
      <c r="A1720" s="3" t="str">
        <f>IFERROR(VLOOKUP(B1720,'[1]DADOS (OCULTAR)'!$P$3:$R$56,3,0),"")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2">
      <c r="A1721" s="3" t="str">
        <f>IFERROR(VLOOKUP(B1721,'[1]DADOS (OCULTAR)'!$P$3:$R$56,3,0),"")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2">
      <c r="A1722" s="3" t="str">
        <f>IFERROR(VLOOKUP(B1722,'[1]DADOS (OCULTAR)'!$P$3:$R$56,3,0),"")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2">
      <c r="A1723" s="3" t="str">
        <f>IFERROR(VLOOKUP(B1723,'[1]DADOS (OCULTAR)'!$P$3:$R$56,3,0),"")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2">
      <c r="A1724" s="3" t="str">
        <f>IFERROR(VLOOKUP(B1724,'[1]DADOS (OCULTAR)'!$P$3:$R$56,3,0),"")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2">
      <c r="A1725" s="3" t="str">
        <f>IFERROR(VLOOKUP(B1725,'[1]DADOS (OCULTAR)'!$P$3:$R$56,3,0),"")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2">
      <c r="A1726" s="3" t="str">
        <f>IFERROR(VLOOKUP(B1726,'[1]DADOS (OCULTAR)'!$P$3:$R$56,3,0),"")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2">
      <c r="A1727" s="3" t="str">
        <f>IFERROR(VLOOKUP(B1727,'[1]DADOS (OCULTAR)'!$P$3:$R$56,3,0),"")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2">
      <c r="A1728" s="3" t="str">
        <f>IFERROR(VLOOKUP(B1728,'[1]DADOS (OCULTAR)'!$P$3:$R$56,3,0),"")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2">
      <c r="A1729" s="3" t="str">
        <f>IFERROR(VLOOKUP(B1729,'[1]DADOS (OCULTAR)'!$P$3:$R$56,3,0),"")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2">
      <c r="A1730" s="3" t="str">
        <f>IFERROR(VLOOKUP(B1730,'[1]DADOS (OCULTAR)'!$P$3:$R$56,3,0),"")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2">
      <c r="A1731" s="3" t="str">
        <f>IFERROR(VLOOKUP(B1731,'[1]DADOS (OCULTAR)'!$P$3:$R$56,3,0),"")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2">
      <c r="A1732" s="3" t="str">
        <f>IFERROR(VLOOKUP(B1732,'[1]DADOS (OCULTAR)'!$P$3:$R$56,3,0),"")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2">
      <c r="A1733" s="3" t="str">
        <f>IFERROR(VLOOKUP(B1733,'[1]DADOS (OCULTAR)'!$P$3:$R$56,3,0),"")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2">
      <c r="A1734" s="3" t="str">
        <f>IFERROR(VLOOKUP(B1734,'[1]DADOS (OCULTAR)'!$P$3:$R$56,3,0),"")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2">
      <c r="A1735" s="3" t="str">
        <f>IFERROR(VLOOKUP(B1735,'[1]DADOS (OCULTAR)'!$P$3:$R$56,3,0),"")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2">
      <c r="A1736" s="3" t="str">
        <f>IFERROR(VLOOKUP(B1736,'[1]DADOS (OCULTAR)'!$P$3:$R$56,3,0),"")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2">
      <c r="A1737" s="3" t="str">
        <f>IFERROR(VLOOKUP(B1737,'[1]DADOS (OCULTAR)'!$P$3:$R$56,3,0),"")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2">
      <c r="A1738" s="3" t="str">
        <f>IFERROR(VLOOKUP(B1738,'[1]DADOS (OCULTAR)'!$P$3:$R$56,3,0),"")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2">
      <c r="A1739" s="3" t="str">
        <f>IFERROR(VLOOKUP(B1739,'[1]DADOS (OCULTAR)'!$P$3:$R$56,3,0),"")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2">
      <c r="A1740" s="3" t="str">
        <f>IFERROR(VLOOKUP(B1740,'[1]DADOS (OCULTAR)'!$P$3:$R$56,3,0),"")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2">
      <c r="A1741" s="3" t="str">
        <f>IFERROR(VLOOKUP(B1741,'[1]DADOS (OCULTAR)'!$P$3:$R$56,3,0),"")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2">
      <c r="A1742" s="3" t="str">
        <f>IFERROR(VLOOKUP(B1742,'[1]DADOS (OCULTAR)'!$P$3:$R$56,3,0),"")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2">
      <c r="A1743" s="3" t="str">
        <f>IFERROR(VLOOKUP(B1743,'[1]DADOS (OCULTAR)'!$P$3:$R$56,3,0),"")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2">
      <c r="A1744" s="3" t="str">
        <f>IFERROR(VLOOKUP(B1744,'[1]DADOS (OCULTAR)'!$P$3:$R$56,3,0),"")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2">
      <c r="A1745" s="3" t="str">
        <f>IFERROR(VLOOKUP(B1745,'[1]DADOS (OCULTAR)'!$P$3:$R$56,3,0),"")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2">
      <c r="A1746" s="3" t="str">
        <f>IFERROR(VLOOKUP(B1746,'[1]DADOS (OCULTAR)'!$P$3:$R$56,3,0),"")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2">
      <c r="A1747" s="3" t="str">
        <f>IFERROR(VLOOKUP(B1747,'[1]DADOS (OCULTAR)'!$P$3:$R$56,3,0),"")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2">
      <c r="A1748" s="3" t="str">
        <f>IFERROR(VLOOKUP(B1748,'[1]DADOS (OCULTAR)'!$P$3:$R$56,3,0),"")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2">
      <c r="A1749" s="3" t="str">
        <f>IFERROR(VLOOKUP(B1749,'[1]DADOS (OCULTAR)'!$P$3:$R$56,3,0),"")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2">
      <c r="A1750" s="3" t="str">
        <f>IFERROR(VLOOKUP(B1750,'[1]DADOS (OCULTAR)'!$P$3:$R$56,3,0),"")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2">
      <c r="A1751" s="3" t="str">
        <f>IFERROR(VLOOKUP(B1751,'[1]DADOS (OCULTAR)'!$P$3:$R$56,3,0),"")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2">
      <c r="A1752" s="3" t="str">
        <f>IFERROR(VLOOKUP(B1752,'[1]DADOS (OCULTAR)'!$P$3:$R$56,3,0),"")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2">
      <c r="A1753" s="3" t="str">
        <f>IFERROR(VLOOKUP(B1753,'[1]DADOS (OCULTAR)'!$P$3:$R$56,3,0),"")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2">
      <c r="A1754" s="3" t="str">
        <f>IFERROR(VLOOKUP(B1754,'[1]DADOS (OCULTAR)'!$P$3:$R$56,3,0),"")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2">
      <c r="A1755" s="3" t="str">
        <f>IFERROR(VLOOKUP(B1755,'[1]DADOS (OCULTAR)'!$P$3:$R$56,3,0),"")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2">
      <c r="A1756" s="3" t="str">
        <f>IFERROR(VLOOKUP(B1756,'[1]DADOS (OCULTAR)'!$P$3:$R$56,3,0),"")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2">
      <c r="A1757" s="3" t="str">
        <f>IFERROR(VLOOKUP(B1757,'[1]DADOS (OCULTAR)'!$P$3:$R$56,3,0),"")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2">
      <c r="A1758" s="3" t="str">
        <f>IFERROR(VLOOKUP(B1758,'[1]DADOS (OCULTAR)'!$P$3:$R$56,3,0),"")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2">
      <c r="A1759" s="3" t="str">
        <f>IFERROR(VLOOKUP(B1759,'[1]DADOS (OCULTAR)'!$P$3:$R$56,3,0),"")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2">
      <c r="A1760" s="3" t="str">
        <f>IFERROR(VLOOKUP(B1760,'[1]DADOS (OCULTAR)'!$P$3:$R$56,3,0),"")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2">
      <c r="A1761" s="3" t="str">
        <f>IFERROR(VLOOKUP(B1761,'[1]DADOS (OCULTAR)'!$P$3:$R$56,3,0),"")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2">
      <c r="A1762" s="3" t="str">
        <f>IFERROR(VLOOKUP(B1762,'[1]DADOS (OCULTAR)'!$P$3:$R$56,3,0),"")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2">
      <c r="A1763" s="3" t="str">
        <f>IFERROR(VLOOKUP(B1763,'[1]DADOS (OCULTAR)'!$P$3:$R$56,3,0),"")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2">
      <c r="A1764" s="3" t="str">
        <f>IFERROR(VLOOKUP(B1764,'[1]DADOS (OCULTAR)'!$P$3:$R$56,3,0),"")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2">
      <c r="A1765" s="3" t="str">
        <f>IFERROR(VLOOKUP(B1765,'[1]DADOS (OCULTAR)'!$P$3:$R$56,3,0),"")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2">
      <c r="A1766" s="3" t="str">
        <f>IFERROR(VLOOKUP(B1766,'[1]DADOS (OCULTAR)'!$P$3:$R$56,3,0),"")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2">
      <c r="A1767" s="3" t="str">
        <f>IFERROR(VLOOKUP(B1767,'[1]DADOS (OCULTAR)'!$P$3:$R$56,3,0),"")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2">
      <c r="A1768" s="3" t="str">
        <f>IFERROR(VLOOKUP(B1768,'[1]DADOS (OCULTAR)'!$P$3:$R$56,3,0),"")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2">
      <c r="A1769" s="3" t="str">
        <f>IFERROR(VLOOKUP(B1769,'[1]DADOS (OCULTAR)'!$P$3:$R$56,3,0),"")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2">
      <c r="A1770" s="3" t="str">
        <f>IFERROR(VLOOKUP(B1770,'[1]DADOS (OCULTAR)'!$P$3:$R$56,3,0),"")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2">
      <c r="A1771" s="3" t="str">
        <f>IFERROR(VLOOKUP(B1771,'[1]DADOS (OCULTAR)'!$P$3:$R$56,3,0),"")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2">
      <c r="A1772" s="3" t="str">
        <f>IFERROR(VLOOKUP(B1772,'[1]DADOS (OCULTAR)'!$P$3:$R$56,3,0),"")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2">
      <c r="A1773" s="3" t="str">
        <f>IFERROR(VLOOKUP(B1773,'[1]DADOS (OCULTAR)'!$P$3:$R$56,3,0),"")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2">
      <c r="A1774" s="3" t="str">
        <f>IFERROR(VLOOKUP(B1774,'[1]DADOS (OCULTAR)'!$P$3:$R$56,3,0),"")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2">
      <c r="A1775" s="3" t="str">
        <f>IFERROR(VLOOKUP(B1775,'[1]DADOS (OCULTAR)'!$P$3:$R$56,3,0),"")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2">
      <c r="A1776" s="3" t="str">
        <f>IFERROR(VLOOKUP(B1776,'[1]DADOS (OCULTAR)'!$P$3:$R$56,3,0),"")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2">
      <c r="A1777" s="3" t="str">
        <f>IFERROR(VLOOKUP(B1777,'[1]DADOS (OCULTAR)'!$P$3:$R$56,3,0),"")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2">
      <c r="A1778" s="3" t="str">
        <f>IFERROR(VLOOKUP(B1778,'[1]DADOS (OCULTAR)'!$P$3:$R$56,3,0),"")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2">
      <c r="A1779" s="3" t="str">
        <f>IFERROR(VLOOKUP(B1779,'[1]DADOS (OCULTAR)'!$P$3:$R$56,3,0),"")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2">
      <c r="A1780" s="3" t="str">
        <f>IFERROR(VLOOKUP(B1780,'[1]DADOS (OCULTAR)'!$P$3:$R$56,3,0),"")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2">
      <c r="A1781" s="3" t="str">
        <f>IFERROR(VLOOKUP(B1781,'[1]DADOS (OCULTAR)'!$P$3:$R$56,3,0),"")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2">
      <c r="A1782" s="3" t="str">
        <f>IFERROR(VLOOKUP(B1782,'[1]DADOS (OCULTAR)'!$P$3:$R$56,3,0),"")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2">
      <c r="A1783" s="3" t="str">
        <f>IFERROR(VLOOKUP(B1783,'[1]DADOS (OCULTAR)'!$P$3:$R$56,3,0),"")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2">
      <c r="A1784" s="3" t="str">
        <f>IFERROR(VLOOKUP(B1784,'[1]DADOS (OCULTAR)'!$P$3:$R$56,3,0),"")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2">
      <c r="A1785" s="3" t="str">
        <f>IFERROR(VLOOKUP(B1785,'[1]DADOS (OCULTAR)'!$P$3:$R$56,3,0),"")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2">
      <c r="A1786" s="3" t="str">
        <f>IFERROR(VLOOKUP(B1786,'[1]DADOS (OCULTAR)'!$P$3:$R$56,3,0),"")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2">
      <c r="A1787" s="3" t="str">
        <f>IFERROR(VLOOKUP(B1787,'[1]DADOS (OCULTAR)'!$P$3:$R$56,3,0),"")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2">
      <c r="A1788" s="3" t="str">
        <f>IFERROR(VLOOKUP(B1788,'[1]DADOS (OCULTAR)'!$P$3:$R$56,3,0),"")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2">
      <c r="A1789" s="3" t="str">
        <f>IFERROR(VLOOKUP(B1789,'[1]DADOS (OCULTAR)'!$P$3:$R$56,3,0),"")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2">
      <c r="A1790" s="3" t="str">
        <f>IFERROR(VLOOKUP(B1790,'[1]DADOS (OCULTAR)'!$P$3:$R$56,3,0),"")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2">
      <c r="A1791" s="3" t="str">
        <f>IFERROR(VLOOKUP(B1791,'[1]DADOS (OCULTAR)'!$P$3:$R$56,3,0),"")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2">
      <c r="A1792" s="3" t="str">
        <f>IFERROR(VLOOKUP(B1792,'[1]DADOS (OCULTAR)'!$P$3:$R$56,3,0),"")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2">
      <c r="A1793" s="3" t="str">
        <f>IFERROR(VLOOKUP(B1793,'[1]DADOS (OCULTAR)'!$P$3:$R$56,3,0),"")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2">
      <c r="A1794" s="3" t="str">
        <f>IFERROR(VLOOKUP(B1794,'[1]DADOS (OCULTAR)'!$P$3:$R$56,3,0),"")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2">
      <c r="A1795" s="3" t="str">
        <f>IFERROR(VLOOKUP(B1795,'[1]DADOS (OCULTAR)'!$P$3:$R$56,3,0),"")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2">
      <c r="A1796" s="3" t="str">
        <f>IFERROR(VLOOKUP(B1796,'[1]DADOS (OCULTAR)'!$P$3:$R$56,3,0),"")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2">
      <c r="A1797" s="3" t="str">
        <f>IFERROR(VLOOKUP(B1797,'[1]DADOS (OCULTAR)'!$P$3:$R$56,3,0),"")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2">
      <c r="A1798" s="3" t="str">
        <f>IFERROR(VLOOKUP(B1798,'[1]DADOS (OCULTAR)'!$P$3:$R$56,3,0),"")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2">
      <c r="A1799" s="3" t="str">
        <f>IFERROR(VLOOKUP(B1799,'[1]DADOS (OCULTAR)'!$P$3:$R$56,3,0),"")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2">
      <c r="A1800" s="3" t="str">
        <f>IFERROR(VLOOKUP(B1800,'[1]DADOS (OCULTAR)'!$P$3:$R$56,3,0),"")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2">
      <c r="A1801" s="3" t="str">
        <f>IFERROR(VLOOKUP(B1801,'[1]DADOS (OCULTAR)'!$P$3:$R$56,3,0),"")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2">
      <c r="A1802" s="3" t="str">
        <f>IFERROR(VLOOKUP(B1802,'[1]DADOS (OCULTAR)'!$P$3:$R$56,3,0),"")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2">
      <c r="A1803" s="3" t="str">
        <f>IFERROR(VLOOKUP(B1803,'[1]DADOS (OCULTAR)'!$P$3:$R$56,3,0),"")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2">
      <c r="A1804" s="3" t="str">
        <f>IFERROR(VLOOKUP(B1804,'[1]DADOS (OCULTAR)'!$P$3:$R$56,3,0),"")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2">
      <c r="A1805" s="3" t="str">
        <f>IFERROR(VLOOKUP(B1805,'[1]DADOS (OCULTAR)'!$P$3:$R$56,3,0),"")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2">
      <c r="A1806" s="3" t="str">
        <f>IFERROR(VLOOKUP(B1806,'[1]DADOS (OCULTAR)'!$P$3:$R$56,3,0),"")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2">
      <c r="A1807" s="3" t="str">
        <f>IFERROR(VLOOKUP(B1807,'[1]DADOS (OCULTAR)'!$P$3:$R$56,3,0),"")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2">
      <c r="A1808" s="3" t="str">
        <f>IFERROR(VLOOKUP(B1808,'[1]DADOS (OCULTAR)'!$P$3:$R$56,3,0),"")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2">
      <c r="A1809" s="3" t="str">
        <f>IFERROR(VLOOKUP(B1809,'[1]DADOS (OCULTAR)'!$P$3:$R$56,3,0),"")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2">
      <c r="A1810" s="3" t="str">
        <f>IFERROR(VLOOKUP(B1810,'[1]DADOS (OCULTAR)'!$P$3:$R$56,3,0),"")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2">
      <c r="A1811" s="3" t="str">
        <f>IFERROR(VLOOKUP(B1811,'[1]DADOS (OCULTAR)'!$P$3:$R$56,3,0),"")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2">
      <c r="A1812" s="3" t="str">
        <f>IFERROR(VLOOKUP(B1812,'[1]DADOS (OCULTAR)'!$P$3:$R$56,3,0),"")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2">
      <c r="A1813" s="3" t="str">
        <f>IFERROR(VLOOKUP(B1813,'[1]DADOS (OCULTAR)'!$P$3:$R$56,3,0),"")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2">
      <c r="A1814" s="3" t="str">
        <f>IFERROR(VLOOKUP(B1814,'[1]DADOS (OCULTAR)'!$P$3:$R$56,3,0),"")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2">
      <c r="A1815" s="3" t="str">
        <f>IFERROR(VLOOKUP(B1815,'[1]DADOS (OCULTAR)'!$P$3:$R$56,3,0),"")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2">
      <c r="A1816" s="3" t="str">
        <f>IFERROR(VLOOKUP(B1816,'[1]DADOS (OCULTAR)'!$P$3:$R$56,3,0),"")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2">
      <c r="A1817" s="3" t="str">
        <f>IFERROR(VLOOKUP(B1817,'[1]DADOS (OCULTAR)'!$P$3:$R$56,3,0),"")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2">
      <c r="A1818" s="3" t="str">
        <f>IFERROR(VLOOKUP(B1818,'[1]DADOS (OCULTAR)'!$P$3:$R$56,3,0),"")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2">
      <c r="A1819" s="3" t="str">
        <f>IFERROR(VLOOKUP(B1819,'[1]DADOS (OCULTAR)'!$P$3:$R$56,3,0),"")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2">
      <c r="A1820" s="3" t="str">
        <f>IFERROR(VLOOKUP(B1820,'[1]DADOS (OCULTAR)'!$P$3:$R$56,3,0),"")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2">
      <c r="A1821" s="3" t="str">
        <f>IFERROR(VLOOKUP(B1821,'[1]DADOS (OCULTAR)'!$P$3:$R$56,3,0),"")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2">
      <c r="A1822" s="3" t="str">
        <f>IFERROR(VLOOKUP(B1822,'[1]DADOS (OCULTAR)'!$P$3:$R$56,3,0),"")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2">
      <c r="A1823" s="3" t="str">
        <f>IFERROR(VLOOKUP(B1823,'[1]DADOS (OCULTAR)'!$P$3:$R$56,3,0),"")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2">
      <c r="A1824" s="3" t="str">
        <f>IFERROR(VLOOKUP(B1824,'[1]DADOS (OCULTAR)'!$P$3:$R$56,3,0),"")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2">
      <c r="A1825" s="3" t="str">
        <f>IFERROR(VLOOKUP(B1825,'[1]DADOS (OCULTAR)'!$P$3:$R$56,3,0),"")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2">
      <c r="A1826" s="3" t="str">
        <f>IFERROR(VLOOKUP(B1826,'[1]DADOS (OCULTAR)'!$P$3:$R$56,3,0),"")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2">
      <c r="A1827" s="3" t="str">
        <f>IFERROR(VLOOKUP(B1827,'[1]DADOS (OCULTAR)'!$P$3:$R$56,3,0),"")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2">
      <c r="A1828" s="3" t="str">
        <f>IFERROR(VLOOKUP(B1828,'[1]DADOS (OCULTAR)'!$P$3:$R$56,3,0),"")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2">
      <c r="A1829" s="3" t="str">
        <f>IFERROR(VLOOKUP(B1829,'[1]DADOS (OCULTAR)'!$P$3:$R$56,3,0),"")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2">
      <c r="A1830" s="3" t="str">
        <f>IFERROR(VLOOKUP(B1830,'[1]DADOS (OCULTAR)'!$P$3:$R$56,3,0),"")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2">
      <c r="A1831" s="3" t="str">
        <f>IFERROR(VLOOKUP(B1831,'[1]DADOS (OCULTAR)'!$P$3:$R$56,3,0),"")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2">
      <c r="A1832" s="3" t="str">
        <f>IFERROR(VLOOKUP(B1832,'[1]DADOS (OCULTAR)'!$P$3:$R$56,3,0),"")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2">
      <c r="A1833" s="3" t="str">
        <f>IFERROR(VLOOKUP(B1833,'[1]DADOS (OCULTAR)'!$P$3:$R$56,3,0),"")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2">
      <c r="A1834" s="3" t="str">
        <f>IFERROR(VLOOKUP(B1834,'[1]DADOS (OCULTAR)'!$P$3:$R$56,3,0),"")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2">
      <c r="A1835" s="3" t="str">
        <f>IFERROR(VLOOKUP(B1835,'[1]DADOS (OCULTAR)'!$P$3:$R$56,3,0),"")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2">
      <c r="A1836" s="3" t="str">
        <f>IFERROR(VLOOKUP(B1836,'[1]DADOS (OCULTAR)'!$P$3:$R$56,3,0),"")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2">
      <c r="A1837" s="3" t="str">
        <f>IFERROR(VLOOKUP(B1837,'[1]DADOS (OCULTAR)'!$P$3:$R$56,3,0),"")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2">
      <c r="A1838" s="3" t="str">
        <f>IFERROR(VLOOKUP(B1838,'[1]DADOS (OCULTAR)'!$P$3:$R$56,3,0),"")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2">
      <c r="A1839" s="3" t="str">
        <f>IFERROR(VLOOKUP(B1839,'[1]DADOS (OCULTAR)'!$P$3:$R$56,3,0),"")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2">
      <c r="A1840" s="3" t="str">
        <f>IFERROR(VLOOKUP(B1840,'[1]DADOS (OCULTAR)'!$P$3:$R$56,3,0),"")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2">
      <c r="A1841" s="3" t="str">
        <f>IFERROR(VLOOKUP(B1841,'[1]DADOS (OCULTAR)'!$P$3:$R$56,3,0),"")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2">
      <c r="A1842" s="3" t="str">
        <f>IFERROR(VLOOKUP(B1842,'[1]DADOS (OCULTAR)'!$P$3:$R$56,3,0),"")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2">
      <c r="A1843" s="3" t="str">
        <f>IFERROR(VLOOKUP(B1843,'[1]DADOS (OCULTAR)'!$P$3:$R$56,3,0),"")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2">
      <c r="A1844" s="3" t="str">
        <f>IFERROR(VLOOKUP(B1844,'[1]DADOS (OCULTAR)'!$P$3:$R$56,3,0),"")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2">
      <c r="A1845" s="3" t="str">
        <f>IFERROR(VLOOKUP(B1845,'[1]DADOS (OCULTAR)'!$P$3:$R$56,3,0),"")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2">
      <c r="A1846" s="3" t="str">
        <f>IFERROR(VLOOKUP(B1846,'[1]DADOS (OCULTAR)'!$P$3:$R$56,3,0),"")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2">
      <c r="A1847" s="3" t="str">
        <f>IFERROR(VLOOKUP(B1847,'[1]DADOS (OCULTAR)'!$P$3:$R$56,3,0),"")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2">
      <c r="A1848" s="3" t="str">
        <f>IFERROR(VLOOKUP(B1848,'[1]DADOS (OCULTAR)'!$P$3:$R$56,3,0),"")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2">
      <c r="A1849" s="3" t="str">
        <f>IFERROR(VLOOKUP(B1849,'[1]DADOS (OCULTAR)'!$P$3:$R$56,3,0),"")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2">
      <c r="A1850" s="3" t="str">
        <f>IFERROR(VLOOKUP(B1850,'[1]DADOS (OCULTAR)'!$P$3:$R$56,3,0),"")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2">
      <c r="A1851" s="3" t="str">
        <f>IFERROR(VLOOKUP(B1851,'[1]DADOS (OCULTAR)'!$P$3:$R$56,3,0),"")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2">
      <c r="A1852" s="3" t="str">
        <f>IFERROR(VLOOKUP(B1852,'[1]DADOS (OCULTAR)'!$P$3:$R$56,3,0),"")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2">
      <c r="A1853" s="3" t="str">
        <f>IFERROR(VLOOKUP(B1853,'[1]DADOS (OCULTAR)'!$P$3:$R$56,3,0),"")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2">
      <c r="A1854" s="3" t="str">
        <f>IFERROR(VLOOKUP(B1854,'[1]DADOS (OCULTAR)'!$P$3:$R$56,3,0),"")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2">
      <c r="A1855" s="3" t="str">
        <f>IFERROR(VLOOKUP(B1855,'[1]DADOS (OCULTAR)'!$P$3:$R$56,3,0),"")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2">
      <c r="A1856" s="3" t="str">
        <f>IFERROR(VLOOKUP(B1856,'[1]DADOS (OCULTAR)'!$P$3:$R$56,3,0),"")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2">
      <c r="A1857" s="3" t="str">
        <f>IFERROR(VLOOKUP(B1857,'[1]DADOS (OCULTAR)'!$P$3:$R$56,3,0),"")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2">
      <c r="A1858" s="3" t="str">
        <f>IFERROR(VLOOKUP(B1858,'[1]DADOS (OCULTAR)'!$P$3:$R$56,3,0),"")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2">
      <c r="A1859" s="3" t="str">
        <f>IFERROR(VLOOKUP(B1859,'[1]DADOS (OCULTAR)'!$P$3:$R$56,3,0),"")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2">
      <c r="A1860" s="3" t="str">
        <f>IFERROR(VLOOKUP(B1860,'[1]DADOS (OCULTAR)'!$P$3:$R$56,3,0),"")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2">
      <c r="A1861" s="3" t="str">
        <f>IFERROR(VLOOKUP(B1861,'[1]DADOS (OCULTAR)'!$P$3:$R$56,3,0),"")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2">
      <c r="A1862" s="3" t="str">
        <f>IFERROR(VLOOKUP(B1862,'[1]DADOS (OCULTAR)'!$P$3:$R$56,3,0),"")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2">
      <c r="A1863" s="3" t="str">
        <f>IFERROR(VLOOKUP(B1863,'[1]DADOS (OCULTAR)'!$P$3:$R$56,3,0),"")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2">
      <c r="A1864" s="3" t="str">
        <f>IFERROR(VLOOKUP(B1864,'[1]DADOS (OCULTAR)'!$P$3:$R$56,3,0),"")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2">
      <c r="A1865" s="3" t="str">
        <f>IFERROR(VLOOKUP(B1865,'[1]DADOS (OCULTAR)'!$P$3:$R$56,3,0),"")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2">
      <c r="A1866" s="3" t="str">
        <f>IFERROR(VLOOKUP(B1866,'[1]DADOS (OCULTAR)'!$P$3:$R$56,3,0),"")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2">
      <c r="A1867" s="3" t="str">
        <f>IFERROR(VLOOKUP(B1867,'[1]DADOS (OCULTAR)'!$P$3:$R$56,3,0),"")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2">
      <c r="A1868" s="3" t="str">
        <f>IFERROR(VLOOKUP(B1868,'[1]DADOS (OCULTAR)'!$P$3:$R$56,3,0),"")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2">
      <c r="A1869" s="3" t="str">
        <f>IFERROR(VLOOKUP(B1869,'[1]DADOS (OCULTAR)'!$P$3:$R$56,3,0),"")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2">
      <c r="A1870" s="3" t="str">
        <f>IFERROR(VLOOKUP(B1870,'[1]DADOS (OCULTAR)'!$P$3:$R$56,3,0),"")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2">
      <c r="A1871" s="3" t="str">
        <f>IFERROR(VLOOKUP(B1871,'[1]DADOS (OCULTAR)'!$P$3:$R$56,3,0),"")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2">
      <c r="A1872" s="3" t="str">
        <f>IFERROR(VLOOKUP(B1872,'[1]DADOS (OCULTAR)'!$P$3:$R$56,3,0),"")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2">
      <c r="A1873" s="3" t="str">
        <f>IFERROR(VLOOKUP(B1873,'[1]DADOS (OCULTAR)'!$P$3:$R$56,3,0),"")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2">
      <c r="A1874" s="3" t="str">
        <f>IFERROR(VLOOKUP(B1874,'[1]DADOS (OCULTAR)'!$P$3:$R$56,3,0),"")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2">
      <c r="A1875" s="3" t="str">
        <f>IFERROR(VLOOKUP(B1875,'[1]DADOS (OCULTAR)'!$P$3:$R$56,3,0),"")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2">
      <c r="A1876" s="3" t="str">
        <f>IFERROR(VLOOKUP(B1876,'[1]DADOS (OCULTAR)'!$P$3:$R$56,3,0),"")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2">
      <c r="A1877" s="3" t="str">
        <f>IFERROR(VLOOKUP(B1877,'[1]DADOS (OCULTAR)'!$P$3:$R$56,3,0),"")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2">
      <c r="A1878" s="3" t="str">
        <f>IFERROR(VLOOKUP(B1878,'[1]DADOS (OCULTAR)'!$P$3:$R$56,3,0),"")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2">
      <c r="A1879" s="3" t="str">
        <f>IFERROR(VLOOKUP(B1879,'[1]DADOS (OCULTAR)'!$P$3:$R$56,3,0),"")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2">
      <c r="A1880" s="3" t="str">
        <f>IFERROR(VLOOKUP(B1880,'[1]DADOS (OCULTAR)'!$P$3:$R$56,3,0),"")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2">
      <c r="A1881" s="3" t="str">
        <f>IFERROR(VLOOKUP(B1881,'[1]DADOS (OCULTAR)'!$P$3:$R$56,3,0),"")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2">
      <c r="A1882" s="3" t="str">
        <f>IFERROR(VLOOKUP(B1882,'[1]DADOS (OCULTAR)'!$P$3:$R$56,3,0),"")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2">
      <c r="A1883" s="3" t="str">
        <f>IFERROR(VLOOKUP(B1883,'[1]DADOS (OCULTAR)'!$P$3:$R$56,3,0),"")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2">
      <c r="A1884" s="3" t="str">
        <f>IFERROR(VLOOKUP(B1884,'[1]DADOS (OCULTAR)'!$P$3:$R$56,3,0),"")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2">
      <c r="A1885" s="3" t="str">
        <f>IFERROR(VLOOKUP(B1885,'[1]DADOS (OCULTAR)'!$P$3:$R$56,3,0),"")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2">
      <c r="A1886" s="3" t="str">
        <f>IFERROR(VLOOKUP(B1886,'[1]DADOS (OCULTAR)'!$P$3:$R$56,3,0),"")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2">
      <c r="A1887" s="3" t="str">
        <f>IFERROR(VLOOKUP(B1887,'[1]DADOS (OCULTAR)'!$P$3:$R$56,3,0),"")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2">
      <c r="A1888" s="3" t="str">
        <f>IFERROR(VLOOKUP(B1888,'[1]DADOS (OCULTAR)'!$P$3:$R$56,3,0),"")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2">
      <c r="A1889" s="3" t="str">
        <f>IFERROR(VLOOKUP(B1889,'[1]DADOS (OCULTAR)'!$P$3:$R$56,3,0),"")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2">
      <c r="A1890" s="3" t="str">
        <f>IFERROR(VLOOKUP(B1890,'[1]DADOS (OCULTAR)'!$P$3:$R$56,3,0),"")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2">
      <c r="A1891" s="3" t="str">
        <f>IFERROR(VLOOKUP(B1891,'[1]DADOS (OCULTAR)'!$P$3:$R$56,3,0),"")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2">
      <c r="A1892" s="3" t="str">
        <f>IFERROR(VLOOKUP(B1892,'[1]DADOS (OCULTAR)'!$P$3:$R$56,3,0),"")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2">
      <c r="A1893" s="3" t="str">
        <f>IFERROR(VLOOKUP(B1893,'[1]DADOS (OCULTAR)'!$P$3:$R$56,3,0),"")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2">
      <c r="A1894" s="3" t="str">
        <f>IFERROR(VLOOKUP(B1894,'[1]DADOS (OCULTAR)'!$P$3:$R$56,3,0),"")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2">
      <c r="A1895" s="3" t="str">
        <f>IFERROR(VLOOKUP(B1895,'[1]DADOS (OCULTAR)'!$P$3:$R$56,3,0),"")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2">
      <c r="A1896" s="3" t="str">
        <f>IFERROR(VLOOKUP(B1896,'[1]DADOS (OCULTAR)'!$P$3:$R$56,3,0),"")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2">
      <c r="A1897" s="3" t="str">
        <f>IFERROR(VLOOKUP(B1897,'[1]DADOS (OCULTAR)'!$P$3:$R$56,3,0),"")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2">
      <c r="A1898" s="3" t="str">
        <f>IFERROR(VLOOKUP(B1898,'[1]DADOS (OCULTAR)'!$P$3:$R$56,3,0),"")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2">
      <c r="A1899" s="3" t="str">
        <f>IFERROR(VLOOKUP(B1899,'[1]DADOS (OCULTAR)'!$P$3:$R$56,3,0),"")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2">
      <c r="A1900" s="3" t="str">
        <f>IFERROR(VLOOKUP(B1900,'[1]DADOS (OCULTAR)'!$P$3:$R$56,3,0),"")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2">
      <c r="A1901" s="3" t="str">
        <f>IFERROR(VLOOKUP(B1901,'[1]DADOS (OCULTAR)'!$P$3:$R$56,3,0),"")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2">
      <c r="A1902" s="3" t="str">
        <f>IFERROR(VLOOKUP(B1902,'[1]DADOS (OCULTAR)'!$P$3:$R$56,3,0),"")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2">
      <c r="A1903" s="3" t="str">
        <f>IFERROR(VLOOKUP(B1903,'[1]DADOS (OCULTAR)'!$P$3:$R$56,3,0),"")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2">
      <c r="A1904" s="3" t="str">
        <f>IFERROR(VLOOKUP(B1904,'[1]DADOS (OCULTAR)'!$P$3:$R$56,3,0),"")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2">
      <c r="A1905" s="3" t="str">
        <f>IFERROR(VLOOKUP(B1905,'[1]DADOS (OCULTAR)'!$P$3:$R$56,3,0),"")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2">
      <c r="A1906" s="3" t="str">
        <f>IFERROR(VLOOKUP(B1906,'[1]DADOS (OCULTAR)'!$P$3:$R$56,3,0),"")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2">
      <c r="A1907" s="3" t="str">
        <f>IFERROR(VLOOKUP(B1907,'[1]DADOS (OCULTAR)'!$P$3:$R$56,3,0),"")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2">
      <c r="A1908" s="3" t="str">
        <f>IFERROR(VLOOKUP(B1908,'[1]DADOS (OCULTAR)'!$P$3:$R$56,3,0),"")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2">
      <c r="A1909" s="3" t="str">
        <f>IFERROR(VLOOKUP(B1909,'[1]DADOS (OCULTAR)'!$P$3:$R$56,3,0),"")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2">
      <c r="A1910" s="3" t="str">
        <f>IFERROR(VLOOKUP(B1910,'[1]DADOS (OCULTAR)'!$P$3:$R$56,3,0),"")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2">
      <c r="A1911" s="3" t="str">
        <f>IFERROR(VLOOKUP(B1911,'[1]DADOS (OCULTAR)'!$P$3:$R$56,3,0),"")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2">
      <c r="A1912" s="3" t="str">
        <f>IFERROR(VLOOKUP(B1912,'[1]DADOS (OCULTAR)'!$P$3:$R$56,3,0),"")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2">
      <c r="A1913" s="3" t="str">
        <f>IFERROR(VLOOKUP(B1913,'[1]DADOS (OCULTAR)'!$P$3:$R$56,3,0),"")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2">
      <c r="A1914" s="3" t="str">
        <f>IFERROR(VLOOKUP(B1914,'[1]DADOS (OCULTAR)'!$P$3:$R$56,3,0),"")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2">
      <c r="A1915" s="3" t="str">
        <f>IFERROR(VLOOKUP(B1915,'[1]DADOS (OCULTAR)'!$P$3:$R$56,3,0),"")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2">
      <c r="A1916" s="3" t="str">
        <f>IFERROR(VLOOKUP(B1916,'[1]DADOS (OCULTAR)'!$P$3:$R$56,3,0),"")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2">
      <c r="A1917" s="3" t="str">
        <f>IFERROR(VLOOKUP(B1917,'[1]DADOS (OCULTAR)'!$P$3:$R$56,3,0),"")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2">
      <c r="A1918" s="3" t="str">
        <f>IFERROR(VLOOKUP(B1918,'[1]DADOS (OCULTAR)'!$P$3:$R$56,3,0),"")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2">
      <c r="A1919" s="3" t="str">
        <f>IFERROR(VLOOKUP(B1919,'[1]DADOS (OCULTAR)'!$P$3:$R$56,3,0),"")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2">
      <c r="A1920" s="3" t="str">
        <f>IFERROR(VLOOKUP(B1920,'[1]DADOS (OCULTAR)'!$P$3:$R$56,3,0),"")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2">
      <c r="A1921" s="3" t="str">
        <f>IFERROR(VLOOKUP(B1921,'[1]DADOS (OCULTAR)'!$P$3:$R$56,3,0),"")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2">
      <c r="A1922" s="3" t="str">
        <f>IFERROR(VLOOKUP(B1922,'[1]DADOS (OCULTAR)'!$P$3:$R$56,3,0),"")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2">
      <c r="A1923" s="3" t="str">
        <f>IFERROR(VLOOKUP(B1923,'[1]DADOS (OCULTAR)'!$P$3:$R$56,3,0),"")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2">
      <c r="A1924" s="3" t="str">
        <f>IFERROR(VLOOKUP(B1924,'[1]DADOS (OCULTAR)'!$P$3:$R$56,3,0),"")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2">
      <c r="A1925" s="3" t="str">
        <f>IFERROR(VLOOKUP(B1925,'[1]DADOS (OCULTAR)'!$P$3:$R$56,3,0),"")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2">
      <c r="A1926" s="3" t="str">
        <f>IFERROR(VLOOKUP(B1926,'[1]DADOS (OCULTAR)'!$P$3:$R$56,3,0),"")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2">
      <c r="A1927" s="3" t="str">
        <f>IFERROR(VLOOKUP(B1927,'[1]DADOS (OCULTAR)'!$P$3:$R$56,3,0),"")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2">
      <c r="A1928" s="3" t="str">
        <f>IFERROR(VLOOKUP(B1928,'[1]DADOS (OCULTAR)'!$P$3:$R$56,3,0),"")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2">
      <c r="A1929" s="3" t="str">
        <f>IFERROR(VLOOKUP(B1929,'[1]DADOS (OCULTAR)'!$P$3:$R$56,3,0),"")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2">
      <c r="A1930" s="3" t="str">
        <f>IFERROR(VLOOKUP(B1930,'[1]DADOS (OCULTAR)'!$P$3:$R$56,3,0),"")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2">
      <c r="A1931" s="3" t="str">
        <f>IFERROR(VLOOKUP(B1931,'[1]DADOS (OCULTAR)'!$P$3:$R$56,3,0),"")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2">
      <c r="A1932" s="3" t="str">
        <f>IFERROR(VLOOKUP(B1932,'[1]DADOS (OCULTAR)'!$P$3:$R$56,3,0),"")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2">
      <c r="A1933" s="3" t="str">
        <f>IFERROR(VLOOKUP(B1933,'[1]DADOS (OCULTAR)'!$P$3:$R$56,3,0),"")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2">
      <c r="A1934" s="3" t="str">
        <f>IFERROR(VLOOKUP(B1934,'[1]DADOS (OCULTAR)'!$P$3:$R$56,3,0),"")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2">
      <c r="A1935" s="3" t="str">
        <f>IFERROR(VLOOKUP(B1935,'[1]DADOS (OCULTAR)'!$P$3:$R$56,3,0),"")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2">
      <c r="A1936" s="3" t="str">
        <f>IFERROR(VLOOKUP(B1936,'[1]DADOS (OCULTAR)'!$P$3:$R$56,3,0),"")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2">
      <c r="A1937" s="3" t="str">
        <f>IFERROR(VLOOKUP(B1937,'[1]DADOS (OCULTAR)'!$P$3:$R$56,3,0),"")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2">
      <c r="A1938" s="3" t="str">
        <f>IFERROR(VLOOKUP(B1938,'[1]DADOS (OCULTAR)'!$P$3:$R$56,3,0),"")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2">
      <c r="A1939" s="3" t="str">
        <f>IFERROR(VLOOKUP(B1939,'[1]DADOS (OCULTAR)'!$P$3:$R$56,3,0),"")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2">
      <c r="A1940" s="3" t="str">
        <f>IFERROR(VLOOKUP(B1940,'[1]DADOS (OCULTAR)'!$P$3:$R$56,3,0),"")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2">
      <c r="A1941" s="3" t="str">
        <f>IFERROR(VLOOKUP(B1941,'[1]DADOS (OCULTAR)'!$P$3:$R$56,3,0),"")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2">
      <c r="A1942" s="3" t="str">
        <f>IFERROR(VLOOKUP(B1942,'[1]DADOS (OCULTAR)'!$P$3:$R$56,3,0),"")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2">
      <c r="A1943" s="3" t="str">
        <f>IFERROR(VLOOKUP(B1943,'[1]DADOS (OCULTAR)'!$P$3:$R$56,3,0),"")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2">
      <c r="A1944" s="3" t="str">
        <f>IFERROR(VLOOKUP(B1944,'[1]DADOS (OCULTAR)'!$P$3:$R$56,3,0),"")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2">
      <c r="A1945" s="3" t="str">
        <f>IFERROR(VLOOKUP(B1945,'[1]DADOS (OCULTAR)'!$P$3:$R$56,3,0),"")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2">
      <c r="A1946" s="3" t="str">
        <f>IFERROR(VLOOKUP(B1946,'[1]DADOS (OCULTAR)'!$P$3:$R$56,3,0),"")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2">
      <c r="A1947" s="3" t="str">
        <f>IFERROR(VLOOKUP(B1947,'[1]DADOS (OCULTAR)'!$P$3:$R$56,3,0),"")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2">
      <c r="A1948" s="3" t="str">
        <f>IFERROR(VLOOKUP(B1948,'[1]DADOS (OCULTAR)'!$P$3:$R$56,3,0),"")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2">
      <c r="A1949" s="3" t="str">
        <f>IFERROR(VLOOKUP(B1949,'[1]DADOS (OCULTAR)'!$P$3:$R$56,3,0),"")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2">
      <c r="A1950" s="3" t="str">
        <f>IFERROR(VLOOKUP(B1950,'[1]DADOS (OCULTAR)'!$P$3:$R$56,3,0),"")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2">
      <c r="A1951" s="3" t="str">
        <f>IFERROR(VLOOKUP(B1951,'[1]DADOS (OCULTAR)'!$P$3:$R$56,3,0),"")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2">
      <c r="A1952" s="3" t="str">
        <f>IFERROR(VLOOKUP(B1952,'[1]DADOS (OCULTAR)'!$P$3:$R$56,3,0),"")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2">
      <c r="A1953" s="3" t="str">
        <f>IFERROR(VLOOKUP(B1953,'[1]DADOS (OCULTAR)'!$P$3:$R$56,3,0),"")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2">
      <c r="A1954" s="3" t="str">
        <f>IFERROR(VLOOKUP(B1954,'[1]DADOS (OCULTAR)'!$P$3:$R$56,3,0),"")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2">
      <c r="A1955" s="3" t="str">
        <f>IFERROR(VLOOKUP(B1955,'[1]DADOS (OCULTAR)'!$P$3:$R$56,3,0),"")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2">
      <c r="A1956" s="3" t="str">
        <f>IFERROR(VLOOKUP(B1956,'[1]DADOS (OCULTAR)'!$P$3:$R$56,3,0),"")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2">
      <c r="A1957" s="3" t="str">
        <f>IFERROR(VLOOKUP(B1957,'[1]DADOS (OCULTAR)'!$P$3:$R$56,3,0),"")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2">
      <c r="A1958" s="3" t="str">
        <f>IFERROR(VLOOKUP(B1958,'[1]DADOS (OCULTAR)'!$P$3:$R$56,3,0),"")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2">
      <c r="A1959" s="3" t="str">
        <f>IFERROR(VLOOKUP(B1959,'[1]DADOS (OCULTAR)'!$P$3:$R$56,3,0),"")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2">
      <c r="A1960" s="3" t="str">
        <f>IFERROR(VLOOKUP(B1960,'[1]DADOS (OCULTAR)'!$P$3:$R$56,3,0),"")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2">
      <c r="A1961" s="3" t="str">
        <f>IFERROR(VLOOKUP(B1961,'[1]DADOS (OCULTAR)'!$P$3:$R$56,3,0),"")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2">
      <c r="A1962" s="3" t="str">
        <f>IFERROR(VLOOKUP(B1962,'[1]DADOS (OCULTAR)'!$P$3:$R$56,3,0),"")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2">
      <c r="A1963" s="3" t="str">
        <f>IFERROR(VLOOKUP(B1963,'[1]DADOS (OCULTAR)'!$P$3:$R$56,3,0),"")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2">
      <c r="A1964" s="3" t="str">
        <f>IFERROR(VLOOKUP(B1964,'[1]DADOS (OCULTAR)'!$P$3:$R$56,3,0),"")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2">
      <c r="A1965" s="3" t="str">
        <f>IFERROR(VLOOKUP(B1965,'[1]DADOS (OCULTAR)'!$P$3:$R$56,3,0),"")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2">
      <c r="A1966" s="3" t="str">
        <f>IFERROR(VLOOKUP(B1966,'[1]DADOS (OCULTAR)'!$P$3:$R$56,3,0),"")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2">
      <c r="A1967" s="3" t="str">
        <f>IFERROR(VLOOKUP(B1967,'[1]DADOS (OCULTAR)'!$P$3:$R$56,3,0),"")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2">
      <c r="A1968" s="3" t="str">
        <f>IFERROR(VLOOKUP(B1968,'[1]DADOS (OCULTAR)'!$P$3:$R$56,3,0),"")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2">
      <c r="A1969" s="3" t="str">
        <f>IFERROR(VLOOKUP(B1969,'[1]DADOS (OCULTAR)'!$P$3:$R$56,3,0),"")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2">
      <c r="A1970" s="3" t="str">
        <f>IFERROR(VLOOKUP(B1970,'[1]DADOS (OCULTAR)'!$P$3:$R$56,3,0),"")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2">
      <c r="A1971" s="3" t="str">
        <f>IFERROR(VLOOKUP(B1971,'[1]DADOS (OCULTAR)'!$P$3:$R$56,3,0),"")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2">
      <c r="A1972" s="3" t="str">
        <f>IFERROR(VLOOKUP(B1972,'[1]DADOS (OCULTAR)'!$P$3:$R$56,3,0),"")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2">
      <c r="A1973" s="3" t="str">
        <f>IFERROR(VLOOKUP(B1973,'[1]DADOS (OCULTAR)'!$P$3:$R$56,3,0),"")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2">
      <c r="A1974" s="3" t="str">
        <f>IFERROR(VLOOKUP(B1974,'[1]DADOS (OCULTAR)'!$P$3:$R$56,3,0),"")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2">
      <c r="A1975" s="3" t="str">
        <f>IFERROR(VLOOKUP(B1975,'[1]DADOS (OCULTAR)'!$P$3:$R$56,3,0),"")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2">
      <c r="A1976" s="3" t="str">
        <f>IFERROR(VLOOKUP(B1976,'[1]DADOS (OCULTAR)'!$P$3:$R$56,3,0),"")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2">
      <c r="A1977" s="3" t="str">
        <f>IFERROR(VLOOKUP(B1977,'[1]DADOS (OCULTAR)'!$P$3:$R$56,3,0),"")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2">
      <c r="A1978" s="3" t="str">
        <f>IFERROR(VLOOKUP(B1978,'[1]DADOS (OCULTAR)'!$P$3:$R$56,3,0),"")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2">
      <c r="A1979" s="3" t="str">
        <f>IFERROR(VLOOKUP(B1979,'[1]DADOS (OCULTAR)'!$P$3:$R$56,3,0),"")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2">
      <c r="A1980" s="3" t="str">
        <f>IFERROR(VLOOKUP(B1980,'[1]DADOS (OCULTAR)'!$P$3:$R$56,3,0),"")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2">
      <c r="A1981" s="3" t="str">
        <f>IFERROR(VLOOKUP(B1981,'[1]DADOS (OCULTAR)'!$P$3:$R$56,3,0),"")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2">
      <c r="A1982" s="3" t="str">
        <f>IFERROR(VLOOKUP(B1982,'[1]DADOS (OCULTAR)'!$P$3:$R$56,3,0),"")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2">
      <c r="A1983" s="3" t="str">
        <f>IFERROR(VLOOKUP(B1983,'[1]DADOS (OCULTAR)'!$P$3:$R$56,3,0),"")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2">
      <c r="A1984" s="3" t="str">
        <f>IFERROR(VLOOKUP(B1984,'[1]DADOS (OCULTAR)'!$P$3:$R$56,3,0),"")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2">
      <c r="A1985" s="3" t="str">
        <f>IFERROR(VLOOKUP(B1985,'[1]DADOS (OCULTAR)'!$P$3:$R$56,3,0),"")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2">
      <c r="A1986" s="3" t="str">
        <f>IFERROR(VLOOKUP(B1986,'[1]DADOS (OCULTAR)'!$P$3:$R$56,3,0),"")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2">
      <c r="A1987" s="3" t="str">
        <f>IFERROR(VLOOKUP(B1987,'[1]DADOS (OCULTAR)'!$P$3:$R$56,3,0),"")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2">
      <c r="A1988" s="3" t="str">
        <f>IFERROR(VLOOKUP(B1988,'[1]DADOS (OCULTAR)'!$P$3:$R$56,3,0),"")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2">
      <c r="A1989" s="3" t="str">
        <f>IFERROR(VLOOKUP(B1989,'[1]DADOS (OCULTAR)'!$P$3:$R$56,3,0),"")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2">
      <c r="A1990" s="3" t="str">
        <f>IFERROR(VLOOKUP(B1990,'[1]DADOS (OCULTAR)'!$P$3:$R$56,3,0),"")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2">
      <c r="A1991" s="3" t="str">
        <f>IFERROR(VLOOKUP(B1991,'[1]DADOS (OCULTAR)'!$P$3:$R$56,3,0),"")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2">
      <c r="A1992" s="3" t="str">
        <f>IFERROR(VLOOKUP(B1992,'[1]DADOS (OCULTAR)'!$P$3:$R$56,3,0),"")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RwHrr0mx43n0NVz45QKI8W5shy4XajeM3alO/tsyMWyKXXXVRYQWHQ029pKekq6T+GEnCrcGhACxw8P5ClMRdQ==" saltValue="NBjoAhY/aaFe3656cyvID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2021-02-11T19:36:10Z</dcterms:created>
  <dcterms:modified xsi:type="dcterms:W3CDTF">2021-02-11T19:36:27Z</dcterms:modified>
</cp:coreProperties>
</file>