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0\12-DEZEMBRO\DEZEMBRO - CAMPANHA\TCE\"/>
    </mc:Choice>
  </mc:AlternateContent>
  <xr:revisionPtr revIDLastSave="0" documentId="8_{B39BB4CC-202A-4448-AF36-D6D965C3FB41}" xr6:coauthVersionLast="46" xr6:coauthVersionMax="46" xr10:uidLastSave="{00000000-0000-0000-0000-000000000000}"/>
  <bookViews>
    <workbookView xWindow="-120" yWindow="-120" windowWidth="24240" windowHeight="13140" xr2:uid="{CA598032-A8B1-460A-8A5C-0F9C1AE4B2A3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<sst xmlns="http://schemas.openxmlformats.org/spreadsheetml/2006/main" count="12" uniqueCount="12">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</sst>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2-DEZEMBRO/DEZEMBRO%20-%20CAMPANHA/PCF%202020%20-%20REV%2007%20editada%20em%2024.09.2020%20-H-CAMPANHA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1.99 - Outras Despesas com Pessoal</v>
          </cell>
          <cell r="F11">
            <v>10548532000111</v>
          </cell>
          <cell r="G11" t="str">
            <v>Associação das Emp. De Transp. De Passag. do Mun. de Caruaru</v>
          </cell>
          <cell r="H11" t="str">
            <v>S</v>
          </cell>
          <cell r="I11" t="str">
            <v>N</v>
          </cell>
          <cell r="N11">
            <v>211.2</v>
          </cell>
        </row>
        <row r="12">
          <cell r="C12" t="str">
            <v>HOSPITAL MESTRE VITALINO (COVID-19 CAMPANHA)</v>
          </cell>
          <cell r="E12" t="str">
            <v>1.99 - Outras Despesas com Pessoal</v>
          </cell>
          <cell r="F12">
            <v>10548532000111</v>
          </cell>
          <cell r="G12" t="str">
            <v>Associação das Emp. De Transp. De Passag. do Mun. de Caruaru</v>
          </cell>
          <cell r="H12" t="str">
            <v>S</v>
          </cell>
          <cell r="I12" t="str">
            <v>N</v>
          </cell>
          <cell r="N12">
            <v>4026</v>
          </cell>
        </row>
        <row r="13">
          <cell r="C13" t="str">
            <v>HOSPITAL MESTRE VITALINO (COVID-19 CAMPANHA)</v>
          </cell>
          <cell r="E13" t="str">
            <v>1.99 - Outras Despesas com Pessoal</v>
          </cell>
          <cell r="F13">
            <v>21986074000119</v>
          </cell>
          <cell r="G13" t="str">
            <v>PRUDENTIAL DO BRASIL VIDA EM GRUPO SA</v>
          </cell>
          <cell r="H13" t="str">
            <v>S</v>
          </cell>
          <cell r="I13" t="str">
            <v>N</v>
          </cell>
          <cell r="N13">
            <v>77.28</v>
          </cell>
        </row>
        <row r="14">
          <cell r="C14" t="str">
            <v>HOSPITAL MESTRE VITALINO (COVID-19 CAMPANHA)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SA</v>
          </cell>
          <cell r="H14" t="str">
            <v>S</v>
          </cell>
          <cell r="I14" t="str">
            <v>N</v>
          </cell>
          <cell r="N14">
            <v>530.5</v>
          </cell>
        </row>
        <row r="15">
          <cell r="C15" t="str">
            <v>HOSPITAL MESTRE VITALINO (COVID-19 CAMPANHA)</v>
          </cell>
          <cell r="E15" t="str">
            <v>1.99 - Outras Despesas com Pessoal</v>
          </cell>
          <cell r="F15">
            <v>7021544000189</v>
          </cell>
          <cell r="G15" t="str">
            <v>BERKLEY INTERNATIONAL DO BRASIL SEGUROS AS</v>
          </cell>
          <cell r="H15" t="str">
            <v>S</v>
          </cell>
          <cell r="I15" t="str">
            <v>S</v>
          </cell>
          <cell r="J15" t="str">
            <v>13</v>
          </cell>
          <cell r="K15">
            <v>43857</v>
          </cell>
          <cell r="M15" t="str">
            <v>2611606 - Recife - PE</v>
          </cell>
          <cell r="N15">
            <v>251.33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</v>
          </cell>
          <cell r="H16" t="str">
            <v>B</v>
          </cell>
          <cell r="I16" t="str">
            <v>S</v>
          </cell>
          <cell r="J16">
            <v>516401</v>
          </cell>
          <cell r="K16">
            <v>44167</v>
          </cell>
          <cell r="L16" t="str">
            <v>26201210779833000156550010005164011143536876</v>
          </cell>
          <cell r="M16" t="str">
            <v>26 -  Pernambuco</v>
          </cell>
          <cell r="N16">
            <v>1505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28461889000123</v>
          </cell>
          <cell r="G17" t="str">
            <v>JPM PRODUTOS HOSPITALARES LTDA</v>
          </cell>
          <cell r="H17" t="str">
            <v>B</v>
          </cell>
          <cell r="I17" t="str">
            <v>S</v>
          </cell>
          <cell r="J17" t="str">
            <v>000.002.029</v>
          </cell>
          <cell r="K17">
            <v>44167</v>
          </cell>
          <cell r="L17" t="str">
            <v>26201228461889000123550010000020291636893272</v>
          </cell>
          <cell r="M17" t="str">
            <v>26 -  Pernambuco</v>
          </cell>
          <cell r="N17">
            <v>665.6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28461889000123</v>
          </cell>
          <cell r="G18" t="str">
            <v>JPM PRODUTOS HOSPITALARES LTDA</v>
          </cell>
          <cell r="H18" t="str">
            <v>B</v>
          </cell>
          <cell r="I18" t="str">
            <v>S</v>
          </cell>
          <cell r="J18" t="str">
            <v>000.002.028</v>
          </cell>
          <cell r="K18">
            <v>44167</v>
          </cell>
          <cell r="L18" t="str">
            <v>26201228461889000123550010000020281768059302</v>
          </cell>
          <cell r="M18" t="str">
            <v>26 -  Pernambuco</v>
          </cell>
          <cell r="N18">
            <v>6048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1348814000184</v>
          </cell>
          <cell r="G19" t="str">
            <v>BDL BEZERRA DISTRIBUIDORA LTDA</v>
          </cell>
          <cell r="H19" t="str">
            <v>B</v>
          </cell>
          <cell r="I19" t="str">
            <v>S</v>
          </cell>
          <cell r="J19" t="str">
            <v>000.018.841</v>
          </cell>
          <cell r="K19">
            <v>44169</v>
          </cell>
          <cell r="L19" t="str">
            <v>26201201348814000184550010000188411046403279</v>
          </cell>
          <cell r="M19" t="str">
            <v>26 -  Pernambuco</v>
          </cell>
          <cell r="N19">
            <v>330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21596736000144</v>
          </cell>
          <cell r="G20" t="str">
            <v>ULTRAMEGA DIST LTDA</v>
          </cell>
          <cell r="H20" t="str">
            <v>B</v>
          </cell>
          <cell r="I20" t="str">
            <v>S</v>
          </cell>
          <cell r="J20">
            <v>115369</v>
          </cell>
          <cell r="K20">
            <v>44169</v>
          </cell>
          <cell r="L20" t="str">
            <v>26201221596736000144550010001153691001162063</v>
          </cell>
          <cell r="M20" t="str">
            <v>26 -  Pernambuco</v>
          </cell>
          <cell r="N20">
            <v>679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82641325004377</v>
          </cell>
          <cell r="G21" t="str">
            <v>CREMER SA</v>
          </cell>
          <cell r="H21" t="str">
            <v>B</v>
          </cell>
          <cell r="I21" t="str">
            <v>S</v>
          </cell>
          <cell r="J21">
            <v>547424</v>
          </cell>
          <cell r="K21">
            <v>44169</v>
          </cell>
          <cell r="L21" t="str">
            <v>42201182641325004377550010005474241100085301</v>
          </cell>
          <cell r="M21" t="str">
            <v>42 -  Santa Catarina</v>
          </cell>
          <cell r="N21">
            <v>17426.5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>
            <v>1117</v>
          </cell>
          <cell r="K22">
            <v>44169</v>
          </cell>
          <cell r="L22" t="str">
            <v>26201267729178000653550010000011171059057984</v>
          </cell>
          <cell r="M22" t="str">
            <v>26 -  Pernambuco</v>
          </cell>
          <cell r="N22">
            <v>1161.9000000000001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35431537000190</v>
          </cell>
          <cell r="G23" t="str">
            <v>ALESSANDRA THAIS WANDERLEY SANTOS</v>
          </cell>
          <cell r="H23" t="str">
            <v>B</v>
          </cell>
          <cell r="I23" t="str">
            <v>S</v>
          </cell>
          <cell r="J23" t="str">
            <v>000.000.008</v>
          </cell>
          <cell r="K23">
            <v>44169</v>
          </cell>
          <cell r="L23" t="str">
            <v>26201235431537000190550010000000081193912047</v>
          </cell>
          <cell r="M23" t="str">
            <v>26 -  Pernambuco</v>
          </cell>
          <cell r="N23">
            <v>176.5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12882932000194</v>
          </cell>
          <cell r="G24" t="str">
            <v>EXOMED REPRES DE MED LTDA</v>
          </cell>
          <cell r="H24" t="str">
            <v>B</v>
          </cell>
          <cell r="I24" t="str">
            <v>S</v>
          </cell>
          <cell r="J24">
            <v>146661</v>
          </cell>
          <cell r="K24">
            <v>44172</v>
          </cell>
          <cell r="L24" t="str">
            <v>26201212882932000194550010001466611007200563</v>
          </cell>
          <cell r="M24" t="str">
            <v>26 -  Pernambuco</v>
          </cell>
          <cell r="N24">
            <v>1720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9127775000105</v>
          </cell>
          <cell r="G25" t="str">
            <v>SOMER - COM IMP E EXP MAT MEDICO LTDA</v>
          </cell>
          <cell r="H25" t="str">
            <v>B</v>
          </cell>
          <cell r="I25" t="str">
            <v>S</v>
          </cell>
          <cell r="J25" t="str">
            <v>000.024.821</v>
          </cell>
          <cell r="K25">
            <v>44172</v>
          </cell>
          <cell r="L25" t="str">
            <v>26201209127775000105550010000248211772969371</v>
          </cell>
          <cell r="M25" t="str">
            <v>26 -  Pernambuco</v>
          </cell>
          <cell r="N25">
            <v>1309.5999999999999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2684571000118</v>
          </cell>
          <cell r="G26" t="str">
            <v>DINAMICA HOSPITALAR LTDA</v>
          </cell>
          <cell r="H26" t="str">
            <v>B</v>
          </cell>
          <cell r="I26" t="str">
            <v>S</v>
          </cell>
          <cell r="J26">
            <v>5673</v>
          </cell>
          <cell r="K26">
            <v>44172</v>
          </cell>
          <cell r="L26" t="str">
            <v>26201202684571000118550030000056731144057234</v>
          </cell>
          <cell r="M26" t="str">
            <v>26 -  Pernambuco</v>
          </cell>
          <cell r="N26">
            <v>1048.5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8077211000134</v>
          </cell>
          <cell r="G27" t="str">
            <v>T S COMERCIAL DE MEDICAMENTOS</v>
          </cell>
          <cell r="H27" t="str">
            <v>B</v>
          </cell>
          <cell r="I27" t="str">
            <v>S</v>
          </cell>
          <cell r="J27" t="str">
            <v>000.047.111</v>
          </cell>
          <cell r="K27">
            <v>44172</v>
          </cell>
          <cell r="L27" t="str">
            <v>23201208077211000134550010000471111429430918</v>
          </cell>
          <cell r="M27" t="str">
            <v>23 -  Ceará</v>
          </cell>
          <cell r="N27">
            <v>1888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15218561000139</v>
          </cell>
          <cell r="G28" t="str">
            <v>NNMED  DISTRIBUICAO IMPORTACAO</v>
          </cell>
          <cell r="H28" t="str">
            <v>B</v>
          </cell>
          <cell r="I28" t="str">
            <v>S</v>
          </cell>
          <cell r="J28" t="str">
            <v>000.044.818</v>
          </cell>
          <cell r="K28">
            <v>44172</v>
          </cell>
          <cell r="L28" t="str">
            <v>25201215218561000139550010000448181261561160</v>
          </cell>
          <cell r="M28" t="str">
            <v>25 -  Paraíba</v>
          </cell>
          <cell r="N28">
            <v>1944.5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</v>
          </cell>
          <cell r="H29" t="str">
            <v>B</v>
          </cell>
          <cell r="I29" t="str">
            <v>S</v>
          </cell>
          <cell r="J29">
            <v>516721</v>
          </cell>
          <cell r="K29">
            <v>44173</v>
          </cell>
          <cell r="L29" t="str">
            <v>26201210779833000156550010005167211134953140</v>
          </cell>
          <cell r="M29" t="str">
            <v>26 -  Pernambuco</v>
          </cell>
          <cell r="N29">
            <v>1025.8399999999999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7199135000177</v>
          </cell>
          <cell r="G30" t="str">
            <v>HOSPSETE  LTDA</v>
          </cell>
          <cell r="H30" t="str">
            <v>B</v>
          </cell>
          <cell r="I30" t="str">
            <v>S</v>
          </cell>
          <cell r="J30">
            <v>13176</v>
          </cell>
          <cell r="K30">
            <v>44173</v>
          </cell>
          <cell r="L30" t="str">
            <v>26201207199135000177550010000131761000151962</v>
          </cell>
          <cell r="M30" t="str">
            <v>26 -  Pernambuco</v>
          </cell>
          <cell r="N30">
            <v>1200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000.093.728</v>
          </cell>
          <cell r="K31">
            <v>44173</v>
          </cell>
          <cell r="L31" t="str">
            <v>26201208674752000140550010000937281078323316</v>
          </cell>
          <cell r="M31" t="str">
            <v>26 -  Pernambuco</v>
          </cell>
          <cell r="N31">
            <v>792.6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19125796000137</v>
          </cell>
          <cell r="G32" t="str">
            <v>NORD MARKET</v>
          </cell>
          <cell r="H32" t="str">
            <v>B</v>
          </cell>
          <cell r="I32" t="str">
            <v>S</v>
          </cell>
          <cell r="J32">
            <v>25679</v>
          </cell>
          <cell r="K32">
            <v>44173</v>
          </cell>
          <cell r="L32" t="str">
            <v>25201219125796000137550010000256791700275588</v>
          </cell>
          <cell r="M32" t="str">
            <v>25 -  Paraíba</v>
          </cell>
          <cell r="N32">
            <v>2621.6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1440590001027</v>
          </cell>
          <cell r="G33" t="str">
            <v>FRESENIUS MEDICAL CARE</v>
          </cell>
          <cell r="H33" t="str">
            <v>B</v>
          </cell>
          <cell r="I33" t="str">
            <v>S</v>
          </cell>
          <cell r="J33">
            <v>46350</v>
          </cell>
          <cell r="K33">
            <v>44173</v>
          </cell>
          <cell r="L33" t="str">
            <v>23201201440590001027550000000463501858606348</v>
          </cell>
          <cell r="M33" t="str">
            <v>23 -  Ceará</v>
          </cell>
          <cell r="N33">
            <v>1095.5999999999999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9137934000225</v>
          </cell>
          <cell r="G34" t="str">
            <v>NORDICA DISTRIBUIDORA HOSPITALAR LTDA</v>
          </cell>
          <cell r="H34" t="str">
            <v>B</v>
          </cell>
          <cell r="I34" t="str">
            <v>S</v>
          </cell>
          <cell r="J34" t="str">
            <v>000.002.617</v>
          </cell>
          <cell r="K34">
            <v>44173</v>
          </cell>
          <cell r="L34" t="str">
            <v>26201209137934000225558880000026171689726119</v>
          </cell>
          <cell r="M34" t="str">
            <v>26 -  Pernambuco</v>
          </cell>
          <cell r="N34">
            <v>1008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9137934000225</v>
          </cell>
          <cell r="G35" t="str">
            <v>NORDICA DISTRIBUIDORA HOSPITALAR LTDA</v>
          </cell>
          <cell r="H35" t="str">
            <v>B</v>
          </cell>
          <cell r="I35" t="str">
            <v>S</v>
          </cell>
          <cell r="J35" t="str">
            <v>000.002.618</v>
          </cell>
          <cell r="K35">
            <v>44173</v>
          </cell>
          <cell r="L35" t="str">
            <v>26201209137934000225558880000026181867044296</v>
          </cell>
          <cell r="M35" t="str">
            <v>26 -  Pernambuco</v>
          </cell>
          <cell r="N35">
            <v>1008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31466868000105</v>
          </cell>
          <cell r="G36" t="str">
            <v>DOMPLAST COM DE EMBAL PLAST EIRELI</v>
          </cell>
          <cell r="H36" t="str">
            <v>B</v>
          </cell>
          <cell r="I36" t="str">
            <v>S</v>
          </cell>
          <cell r="J36">
            <v>1564</v>
          </cell>
          <cell r="K36">
            <v>44173</v>
          </cell>
          <cell r="L36" t="str">
            <v>26201231466868000105550010000015641798764670</v>
          </cell>
          <cell r="M36" t="str">
            <v>26 -  Pernambuco</v>
          </cell>
          <cell r="N36">
            <v>537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10779833000156</v>
          </cell>
          <cell r="G37" t="str">
            <v>MEDICAL MERCANTIL DE APARELHAGEM MEDICA</v>
          </cell>
          <cell r="H37" t="str">
            <v>B</v>
          </cell>
          <cell r="I37" t="str">
            <v>S</v>
          </cell>
          <cell r="J37">
            <v>516720</v>
          </cell>
          <cell r="K37">
            <v>44174</v>
          </cell>
          <cell r="L37" t="str">
            <v>26201210779833000156550010005167201134200196</v>
          </cell>
          <cell r="M37" t="str">
            <v>26 -  Pernambuco</v>
          </cell>
          <cell r="N37">
            <v>727.29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61418042000131</v>
          </cell>
          <cell r="G38" t="str">
            <v>CIRURGICA FERNANDES LTDA</v>
          </cell>
          <cell r="H38" t="str">
            <v>B</v>
          </cell>
          <cell r="I38" t="str">
            <v>S</v>
          </cell>
          <cell r="J38">
            <v>1284295</v>
          </cell>
          <cell r="K38">
            <v>44175</v>
          </cell>
          <cell r="L38" t="str">
            <v>35201261418042000131550040012842951612403350</v>
          </cell>
          <cell r="M38" t="str">
            <v>35 -  São Paulo</v>
          </cell>
          <cell r="N38">
            <v>2139.9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12882932000194</v>
          </cell>
          <cell r="G39" t="str">
            <v>EXOMED REPRES DE MED LTDA</v>
          </cell>
          <cell r="H39" t="str">
            <v>B</v>
          </cell>
          <cell r="I39" t="str">
            <v>S</v>
          </cell>
          <cell r="J39">
            <v>146810</v>
          </cell>
          <cell r="K39">
            <v>44175</v>
          </cell>
          <cell r="L39" t="str">
            <v>26201212882932000194550010001468101094976630</v>
          </cell>
          <cell r="M39" t="str">
            <v>26 -  Pernambuco</v>
          </cell>
          <cell r="N39">
            <v>1728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5932624000160</v>
          </cell>
          <cell r="G40" t="str">
            <v>MEGAMED COMERCIO LTDA</v>
          </cell>
          <cell r="H40" t="str">
            <v>B</v>
          </cell>
          <cell r="I40" t="str">
            <v>S</v>
          </cell>
          <cell r="J40">
            <v>14147</v>
          </cell>
          <cell r="K40">
            <v>44175</v>
          </cell>
          <cell r="L40" t="str">
            <v>26201205932624000160550010000141471091003051</v>
          </cell>
          <cell r="M40" t="str">
            <v>26 -  Pernambuco</v>
          </cell>
          <cell r="N40">
            <v>817.6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51943645000107</v>
          </cell>
          <cell r="G41" t="str">
            <v>BIOMEDICAL EQUIPAMENTOS E PRODUTOS MED</v>
          </cell>
          <cell r="H41" t="str">
            <v>B</v>
          </cell>
          <cell r="I41" t="str">
            <v>S</v>
          </cell>
          <cell r="J41" t="str">
            <v>000.128.963</v>
          </cell>
          <cell r="K41">
            <v>44175</v>
          </cell>
          <cell r="L41" t="str">
            <v>35201251943645000107550010001289631004640325</v>
          </cell>
          <cell r="M41" t="str">
            <v>35 -  São Paulo</v>
          </cell>
          <cell r="N41">
            <v>1540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>
            <v>1303</v>
          </cell>
          <cell r="K42">
            <v>44175</v>
          </cell>
          <cell r="L42" t="str">
            <v>26201267729178000653550010000013031254676120</v>
          </cell>
          <cell r="M42" t="str">
            <v>26 -  Pernambuco</v>
          </cell>
          <cell r="N42">
            <v>7200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3817043000152</v>
          </cell>
          <cell r="G43" t="str">
            <v>PHARMAPLUS LTDA EPP</v>
          </cell>
          <cell r="H43" t="str">
            <v>B</v>
          </cell>
          <cell r="I43" t="str">
            <v>S</v>
          </cell>
          <cell r="J43" t="str">
            <v>000.026.277</v>
          </cell>
          <cell r="K43">
            <v>44176</v>
          </cell>
          <cell r="L43" t="str">
            <v>26201203817043000152550010000262771058915589</v>
          </cell>
          <cell r="M43" t="str">
            <v>26 -  Pernambuco</v>
          </cell>
          <cell r="N43">
            <v>294.64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3817043000152</v>
          </cell>
          <cell r="G44" t="str">
            <v>PHARMAPLUS LTDA EPP</v>
          </cell>
          <cell r="H44" t="str">
            <v>B</v>
          </cell>
          <cell r="I44" t="str">
            <v>S</v>
          </cell>
          <cell r="J44" t="str">
            <v>000.026.281</v>
          </cell>
          <cell r="K44">
            <v>44176</v>
          </cell>
          <cell r="L44" t="str">
            <v>26201203817043000152550010000262811050585949</v>
          </cell>
          <cell r="M44" t="str">
            <v>26 -  Pernambuco</v>
          </cell>
          <cell r="N44">
            <v>443.68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58426628000133</v>
          </cell>
          <cell r="G45" t="str">
            <v>SAMTRONIC INDUSTRIA E COMERCIO LTDA</v>
          </cell>
          <cell r="H45" t="str">
            <v>B</v>
          </cell>
          <cell r="I45" t="str">
            <v>S</v>
          </cell>
          <cell r="J45">
            <v>256061</v>
          </cell>
          <cell r="K45">
            <v>44179</v>
          </cell>
          <cell r="L45" t="str">
            <v>35201258426628000133550010002560611100003950</v>
          </cell>
          <cell r="M45" t="str">
            <v>35 -  São Paulo</v>
          </cell>
          <cell r="N45">
            <v>4800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61418042000131</v>
          </cell>
          <cell r="G46" t="str">
            <v>CIRURGICA FERNANDES LTDA</v>
          </cell>
          <cell r="H46" t="str">
            <v>B</v>
          </cell>
          <cell r="I46" t="str">
            <v>S</v>
          </cell>
          <cell r="J46">
            <v>1285287</v>
          </cell>
          <cell r="K46">
            <v>44180</v>
          </cell>
          <cell r="L46" t="str">
            <v>35201261418042000131550040012852871939722188</v>
          </cell>
          <cell r="M46" t="str">
            <v>35 -  São Paulo</v>
          </cell>
          <cell r="N46">
            <v>1897.11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61418042000131</v>
          </cell>
          <cell r="G47" t="str">
            <v>CIRURGICA FERNANDES LTDA</v>
          </cell>
          <cell r="H47" t="str">
            <v>B</v>
          </cell>
          <cell r="I47" t="str">
            <v>S</v>
          </cell>
          <cell r="J47">
            <v>1285287</v>
          </cell>
          <cell r="K47">
            <v>44180</v>
          </cell>
          <cell r="L47" t="str">
            <v>35201261418042000131550040012852871939722188</v>
          </cell>
          <cell r="M47" t="str">
            <v>35 -  São Paulo</v>
          </cell>
          <cell r="N47">
            <v>76.33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51943645000107</v>
          </cell>
          <cell r="G48" t="str">
            <v>BIOMEDICAL EQUIPAMENTOS E PRODUTOS MED</v>
          </cell>
          <cell r="H48" t="str">
            <v>B</v>
          </cell>
          <cell r="I48" t="str">
            <v>S</v>
          </cell>
          <cell r="J48" t="str">
            <v>000.129.130</v>
          </cell>
          <cell r="K48">
            <v>44180</v>
          </cell>
          <cell r="L48" t="str">
            <v>35201251943645000107550010001291301004640325</v>
          </cell>
          <cell r="M48" t="str">
            <v>35 -  São Paulo</v>
          </cell>
          <cell r="N48">
            <v>1760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28461889000123</v>
          </cell>
          <cell r="G49" t="str">
            <v>JPM PRODUTOS HOSPITALARES LTDA</v>
          </cell>
          <cell r="H49" t="str">
            <v>B</v>
          </cell>
          <cell r="I49" t="str">
            <v>S</v>
          </cell>
          <cell r="J49" t="str">
            <v>000.002.126</v>
          </cell>
          <cell r="K49">
            <v>44182</v>
          </cell>
          <cell r="L49" t="str">
            <v>26201228461889000123550010000021261660540086</v>
          </cell>
          <cell r="M49" t="str">
            <v>26 -  Pernambuco</v>
          </cell>
          <cell r="N49">
            <v>5184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10779833000156</v>
          </cell>
          <cell r="G50" t="str">
            <v>MEDICAL MERCANTIL DE APARELHAGEM MEDICA</v>
          </cell>
          <cell r="H50" t="str">
            <v>B</v>
          </cell>
          <cell r="I50" t="str">
            <v>S</v>
          </cell>
          <cell r="J50">
            <v>517463</v>
          </cell>
          <cell r="K50">
            <v>44183</v>
          </cell>
          <cell r="L50" t="str">
            <v>26201210779833000156550010005174631132327860</v>
          </cell>
          <cell r="M50" t="str">
            <v>26 -  Pernambuco</v>
          </cell>
          <cell r="N50">
            <v>2150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10779833000156</v>
          </cell>
          <cell r="G51" t="str">
            <v>MEDICAL MERCANTIL DE APARELHAGEM MEDICA</v>
          </cell>
          <cell r="H51" t="str">
            <v>B</v>
          </cell>
          <cell r="I51" t="str">
            <v>S</v>
          </cell>
          <cell r="J51">
            <v>517446</v>
          </cell>
          <cell r="K51">
            <v>44183</v>
          </cell>
          <cell r="L51" t="str">
            <v>26201210779833000156550010005174461111912402</v>
          </cell>
          <cell r="M51" t="str">
            <v>26 -  Pernambuco</v>
          </cell>
          <cell r="N51">
            <v>300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8674752000140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000.094.654</v>
          </cell>
          <cell r="K52">
            <v>44183</v>
          </cell>
          <cell r="L52" t="str">
            <v>26201208674752000140550010000946541967711552</v>
          </cell>
          <cell r="M52" t="str">
            <v>26 -  Pernambuco</v>
          </cell>
          <cell r="N52">
            <v>1320.5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21596736000144</v>
          </cell>
          <cell r="G53" t="str">
            <v>ULTRAMEGA DIST LTDA</v>
          </cell>
          <cell r="H53" t="str">
            <v>B</v>
          </cell>
          <cell r="I53" t="str">
            <v>S</v>
          </cell>
          <cell r="J53">
            <v>116439</v>
          </cell>
          <cell r="K53">
            <v>44183</v>
          </cell>
          <cell r="L53" t="str">
            <v>26201221596736000144550010001164391001193260</v>
          </cell>
          <cell r="M53" t="str">
            <v>26 -  Pernambuco</v>
          </cell>
          <cell r="N53">
            <v>2933.4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67729178000653</v>
          </cell>
          <cell r="G54" t="str">
            <v>COMERCIAL CIRURGICA RIOCLARENSE LTDA</v>
          </cell>
          <cell r="H54" t="str">
            <v>B</v>
          </cell>
          <cell r="I54" t="str">
            <v>S</v>
          </cell>
          <cell r="J54">
            <v>1625</v>
          </cell>
          <cell r="K54">
            <v>44183</v>
          </cell>
          <cell r="L54" t="str">
            <v>26201267729178000653550010000016251733208448</v>
          </cell>
          <cell r="M54" t="str">
            <v>26 -  Pernambuco</v>
          </cell>
          <cell r="N54">
            <v>1138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66437831000133</v>
          </cell>
          <cell r="G55" t="str">
            <v>HTS MEDIKA EUROMED COM E IMPORT LTDA</v>
          </cell>
          <cell r="H55" t="str">
            <v>B</v>
          </cell>
          <cell r="I55" t="str">
            <v>S</v>
          </cell>
          <cell r="J55">
            <v>116046</v>
          </cell>
          <cell r="K55">
            <v>44186</v>
          </cell>
          <cell r="L55" t="str">
            <v>31201265437831000133550010001160461980276462</v>
          </cell>
          <cell r="M55" t="str">
            <v>31 -  Minas Gerais</v>
          </cell>
          <cell r="N55">
            <v>3750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12420164001048</v>
          </cell>
          <cell r="G56" t="str">
            <v>CM HOSPITALAR S A</v>
          </cell>
          <cell r="H56" t="str">
            <v>B</v>
          </cell>
          <cell r="I56" t="str">
            <v>S</v>
          </cell>
          <cell r="J56">
            <v>84181</v>
          </cell>
          <cell r="K56">
            <v>44186</v>
          </cell>
          <cell r="L56" t="str">
            <v>26201212420164001048550010000841811100295012</v>
          </cell>
          <cell r="M56" t="str">
            <v>26 -  Pernambuco</v>
          </cell>
          <cell r="N56">
            <v>562.79999999999995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19125796000218</v>
          </cell>
          <cell r="G57" t="str">
            <v>NORDMARKET COMERCIO DE PROD HOSP LTDA</v>
          </cell>
          <cell r="H57" t="str">
            <v>B</v>
          </cell>
          <cell r="I57" t="str">
            <v>S</v>
          </cell>
          <cell r="J57">
            <v>1733</v>
          </cell>
          <cell r="K57">
            <v>44186</v>
          </cell>
          <cell r="L57" t="str">
            <v>26201219125796000218550010000017331185594667</v>
          </cell>
          <cell r="M57" t="str">
            <v>26 -  Pernambuco</v>
          </cell>
          <cell r="N57">
            <v>1050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7199135000177</v>
          </cell>
          <cell r="G58" t="str">
            <v>HOSPSETE  LTDA</v>
          </cell>
          <cell r="H58" t="str">
            <v>B</v>
          </cell>
          <cell r="I58" t="str">
            <v>S</v>
          </cell>
          <cell r="J58">
            <v>13257</v>
          </cell>
          <cell r="K58">
            <v>44188</v>
          </cell>
          <cell r="L58" t="str">
            <v>26201207199135000177550010000132571000152772</v>
          </cell>
          <cell r="M58" t="str">
            <v>26 -  Pernambuco</v>
          </cell>
          <cell r="N58">
            <v>3000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5932624000160</v>
          </cell>
          <cell r="G59" t="str">
            <v>MEGAMED COMERCIO LTDA</v>
          </cell>
          <cell r="H59" t="str">
            <v>B</v>
          </cell>
          <cell r="I59" t="str">
            <v>S</v>
          </cell>
          <cell r="J59">
            <v>14253</v>
          </cell>
          <cell r="K59">
            <v>44188</v>
          </cell>
          <cell r="L59" t="str">
            <v>26201205932624000160550010000142531502834949</v>
          </cell>
          <cell r="M59" t="str">
            <v>26 -  Pernambuco</v>
          </cell>
          <cell r="N59">
            <v>1272.5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236193000184</v>
          </cell>
          <cell r="G60" t="str">
            <v>CIRURGICA RECIFE</v>
          </cell>
          <cell r="H60" t="str">
            <v>B</v>
          </cell>
          <cell r="I60" t="str">
            <v>S</v>
          </cell>
          <cell r="J60" t="str">
            <v>000.062.189</v>
          </cell>
          <cell r="K60">
            <v>44188</v>
          </cell>
          <cell r="L60" t="str">
            <v>26201200236193000184550010000621891000621903</v>
          </cell>
          <cell r="M60" t="str">
            <v>26 -  Pernambuco</v>
          </cell>
          <cell r="N60">
            <v>1595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>
            <v>12420164001048</v>
          </cell>
          <cell r="G61" t="str">
            <v>CM HOSPITALAR S A</v>
          </cell>
          <cell r="H61" t="str">
            <v>B</v>
          </cell>
          <cell r="I61" t="str">
            <v>S</v>
          </cell>
          <cell r="J61">
            <v>84514</v>
          </cell>
          <cell r="K61">
            <v>44188</v>
          </cell>
          <cell r="L61" t="str">
            <v>26201212420164001048550010000845141100306471</v>
          </cell>
          <cell r="M61" t="str">
            <v>26 -  Pernambuco</v>
          </cell>
          <cell r="N61">
            <v>171.1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9342946000100</v>
          </cell>
          <cell r="G62" t="str">
            <v>PRIME MEDICAL COMERCIO DE MATERIAL</v>
          </cell>
          <cell r="H62" t="str">
            <v>B</v>
          </cell>
          <cell r="I62" t="str">
            <v>S</v>
          </cell>
          <cell r="J62">
            <v>105624</v>
          </cell>
          <cell r="K62">
            <v>44188</v>
          </cell>
          <cell r="L62" t="str">
            <v>29201209342946000100550020001056241008263130</v>
          </cell>
          <cell r="M62" t="str">
            <v>29 -  Bahia</v>
          </cell>
          <cell r="N62">
            <v>480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58426628000133</v>
          </cell>
          <cell r="G63" t="str">
            <v>SAMTRONIC INDUSTRIA E COMERCIO LTDA</v>
          </cell>
          <cell r="H63" t="str">
            <v>B</v>
          </cell>
          <cell r="I63" t="str">
            <v>S</v>
          </cell>
          <cell r="J63">
            <v>257759</v>
          </cell>
          <cell r="K63">
            <v>44193</v>
          </cell>
          <cell r="L63" t="str">
            <v>35201258426628000133550010002577591100067252</v>
          </cell>
          <cell r="M63" t="str">
            <v>35 -  São Paulo</v>
          </cell>
          <cell r="N63">
            <v>7200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3817043000152</v>
          </cell>
          <cell r="G64" t="str">
            <v>PHARMAPLUS LTDA EPP</v>
          </cell>
          <cell r="H64" t="str">
            <v>B</v>
          </cell>
          <cell r="I64" t="str">
            <v>S</v>
          </cell>
          <cell r="J64" t="str">
            <v>000.026.871</v>
          </cell>
          <cell r="K64">
            <v>44193</v>
          </cell>
          <cell r="L64" t="str">
            <v>26201203817043000152550010000268711055360267</v>
          </cell>
          <cell r="M64" t="str">
            <v>26 -  Pernambuco</v>
          </cell>
          <cell r="N64">
            <v>1188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67729178000653</v>
          </cell>
          <cell r="G65" t="str">
            <v>COMERCIAL CIRURGICA RIOCLARENSE LTDA</v>
          </cell>
          <cell r="H65" t="str">
            <v>B</v>
          </cell>
          <cell r="I65" t="str">
            <v>S</v>
          </cell>
          <cell r="J65">
            <v>1815</v>
          </cell>
          <cell r="K65">
            <v>44193</v>
          </cell>
          <cell r="L65" t="str">
            <v>26201267729178000653550010000018151139131149</v>
          </cell>
          <cell r="M65" t="str">
            <v>26 -  Pernambuco</v>
          </cell>
          <cell r="N65">
            <v>3270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37238930000198</v>
          </cell>
          <cell r="G66" t="str">
            <v>TIAGO GALINDO DE BARROS 06409257406</v>
          </cell>
          <cell r="H66" t="str">
            <v>B</v>
          </cell>
          <cell r="I66" t="str">
            <v>S</v>
          </cell>
          <cell r="J66" t="str">
            <v>000.000.030</v>
          </cell>
          <cell r="K66">
            <v>44193</v>
          </cell>
          <cell r="L66" t="str">
            <v>26201237238930000198550010000000301000009300</v>
          </cell>
          <cell r="M66" t="str">
            <v>26 -  Pernambuco</v>
          </cell>
          <cell r="N66">
            <v>3318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5044056000161</v>
          </cell>
          <cell r="G67" t="str">
            <v>DMH PRODUTOS HOSPITALARES LTDA</v>
          </cell>
          <cell r="H67" t="str">
            <v>B</v>
          </cell>
          <cell r="I67" t="str">
            <v>S</v>
          </cell>
          <cell r="J67">
            <v>17735</v>
          </cell>
          <cell r="K67">
            <v>44194</v>
          </cell>
          <cell r="L67" t="str">
            <v>26201205044056000161550010000177351002648831</v>
          </cell>
          <cell r="M67" t="str">
            <v>26 -  Pernambuco</v>
          </cell>
          <cell r="N67">
            <v>868</v>
          </cell>
        </row>
        <row r="68">
          <cell r="C68" t="str">
            <v>HOSPITAL MESTRE VITALINO (COVID-19 CAMPANHA)</v>
          </cell>
          <cell r="E68" t="str">
            <v>3.12 - Material Hospitalar</v>
          </cell>
          <cell r="F68">
            <v>10779833000156</v>
          </cell>
          <cell r="G68" t="str">
            <v>MEDICAL MERCANTIL DE APARELHAGEM MEDICA</v>
          </cell>
          <cell r="H68" t="str">
            <v>B</v>
          </cell>
          <cell r="I68" t="str">
            <v>S</v>
          </cell>
          <cell r="J68">
            <v>517966</v>
          </cell>
          <cell r="K68">
            <v>44194</v>
          </cell>
          <cell r="L68" t="str">
            <v>26201210779833000156550010005179661165016219</v>
          </cell>
          <cell r="M68" t="str">
            <v>26 -  Pernambuco</v>
          </cell>
          <cell r="N68">
            <v>4662.83</v>
          </cell>
        </row>
        <row r="69">
          <cell r="C69" t="str">
            <v>HOSPITAL MESTRE VITALINO (COVID-19 CAMPANHA)</v>
          </cell>
          <cell r="E69" t="str">
            <v>3.12 - Material Hospitalar</v>
          </cell>
          <cell r="F69">
            <v>21596736000144</v>
          </cell>
          <cell r="G69" t="str">
            <v>ULTRAMEGA DIST LTDA</v>
          </cell>
          <cell r="H69" t="str">
            <v>B</v>
          </cell>
          <cell r="I69" t="str">
            <v>S</v>
          </cell>
          <cell r="J69">
            <v>116961</v>
          </cell>
          <cell r="K69">
            <v>44194</v>
          </cell>
          <cell r="L69" t="str">
            <v>26201221596736000144550010001169611001199100</v>
          </cell>
          <cell r="M69" t="str">
            <v>26 -  Pernambuco</v>
          </cell>
          <cell r="N69">
            <v>270</v>
          </cell>
        </row>
        <row r="70">
          <cell r="C70" t="str">
            <v>HOSPITAL MESTRE VITALINO (COVID-19 CAMPANHA)</v>
          </cell>
          <cell r="E70" t="str">
            <v>3.12 - Material Hospitalar</v>
          </cell>
          <cell r="F70">
            <v>12420164001048</v>
          </cell>
          <cell r="G70" t="str">
            <v>CM HOSPITALAR S A</v>
          </cell>
          <cell r="H70" t="str">
            <v>B</v>
          </cell>
          <cell r="I70" t="str">
            <v>S</v>
          </cell>
          <cell r="J70">
            <v>84950</v>
          </cell>
          <cell r="K70">
            <v>44194</v>
          </cell>
          <cell r="L70" t="str">
            <v>26201212420164001048550010000849501100078337</v>
          </cell>
          <cell r="M70" t="str">
            <v>26 -  Pernambuco</v>
          </cell>
          <cell r="N70">
            <v>1070</v>
          </cell>
        </row>
        <row r="71">
          <cell r="C71" t="str">
            <v>HOSPITAL MESTRE VITALINO (COVID-19 CAMPANHA)</v>
          </cell>
          <cell r="E71" t="str">
            <v>3.12 - Material Hospitalar</v>
          </cell>
          <cell r="F71">
            <v>26603680000121</v>
          </cell>
          <cell r="G71" t="str">
            <v>MORAMED TECNOLOGIA HOSPITALAR</v>
          </cell>
          <cell r="H71" t="str">
            <v>B</v>
          </cell>
          <cell r="I71" t="str">
            <v>S</v>
          </cell>
          <cell r="J71">
            <v>391</v>
          </cell>
          <cell r="K71">
            <v>44194</v>
          </cell>
          <cell r="L71" t="str">
            <v>26201226603680000121550010000003911003493183</v>
          </cell>
          <cell r="M71" t="str">
            <v>26 -  Pernambuco</v>
          </cell>
          <cell r="N71">
            <v>350</v>
          </cell>
        </row>
        <row r="72">
          <cell r="C72" t="str">
            <v>HOSPITAL MESTRE VITALINO (COVID-19 CAMPANHA)</v>
          </cell>
          <cell r="E72" t="str">
            <v>3.12 - Material Hospitalar</v>
          </cell>
          <cell r="F72">
            <v>30848237000198</v>
          </cell>
          <cell r="G72" t="str">
            <v>PH COMERCIO DE PRODUTOS MEDICOS HOSPITAL</v>
          </cell>
          <cell r="H72" t="str">
            <v>B</v>
          </cell>
          <cell r="I72" t="str">
            <v>S</v>
          </cell>
          <cell r="J72" t="str">
            <v>000.005.123</v>
          </cell>
          <cell r="K72">
            <v>44194</v>
          </cell>
          <cell r="L72" t="str">
            <v>26201230848237000198550010000051231517847543</v>
          </cell>
          <cell r="M72" t="str">
            <v>26 -  Pernambuco</v>
          </cell>
          <cell r="N72">
            <v>3071.1</v>
          </cell>
        </row>
        <row r="73">
          <cell r="C73" t="str">
            <v>HOSPITAL MESTRE VITALINO (COVID-19 CAMPANHA)</v>
          </cell>
          <cell r="E73" t="str">
            <v>3.12 - Material Hospitalar</v>
          </cell>
          <cell r="F73">
            <v>8778201000126</v>
          </cell>
          <cell r="G73" t="str">
            <v>DROGAFONTE LTDA</v>
          </cell>
          <cell r="H73" t="str">
            <v>B</v>
          </cell>
          <cell r="I73" t="str">
            <v>S</v>
          </cell>
          <cell r="J73">
            <v>327384</v>
          </cell>
          <cell r="K73">
            <v>44195</v>
          </cell>
          <cell r="L73" t="str">
            <v>26201208778201000126550010003273841382389840</v>
          </cell>
          <cell r="M73" t="str">
            <v>26 -  Pernambuco</v>
          </cell>
          <cell r="N73">
            <v>323.39999999999998</v>
          </cell>
        </row>
        <row r="74">
          <cell r="C74" t="str">
            <v>HOSPITAL MESTRE VITALINO (COVID-19 CAMPANHA)</v>
          </cell>
          <cell r="E74" t="str">
            <v>3.12 - Material Hospitalar</v>
          </cell>
          <cell r="F74">
            <v>24505009000112</v>
          </cell>
          <cell r="G74" t="str">
            <v>BRAZTECH MANUTENCAO E REPARACAO</v>
          </cell>
          <cell r="H74" t="str">
            <v>B</v>
          </cell>
          <cell r="I74" t="str">
            <v>S</v>
          </cell>
          <cell r="J74" t="str">
            <v>000.000.925</v>
          </cell>
          <cell r="K74">
            <v>44195</v>
          </cell>
          <cell r="L74" t="str">
            <v>26201224505009000112550010000009251129077120</v>
          </cell>
          <cell r="M74" t="str">
            <v>26 -  Pernambuco</v>
          </cell>
          <cell r="N74">
            <v>280</v>
          </cell>
        </row>
        <row r="75">
          <cell r="C75" t="str">
            <v>HOSPITAL MESTRE VITALINO (COVID-19 CAMPANHA)</v>
          </cell>
          <cell r="E75" t="str">
            <v>3.12 - Material Hospitalar</v>
          </cell>
          <cell r="F75">
            <v>82641325004377</v>
          </cell>
          <cell r="G75" t="str">
            <v>CREMER SA</v>
          </cell>
          <cell r="H75" t="str">
            <v>B</v>
          </cell>
          <cell r="I75" t="str">
            <v>S</v>
          </cell>
          <cell r="J75">
            <v>552698</v>
          </cell>
          <cell r="K75">
            <v>44195</v>
          </cell>
          <cell r="L75" t="str">
            <v>42201282641325004377550010005526981100189262</v>
          </cell>
          <cell r="M75" t="str">
            <v>42 -  Santa Catarina</v>
          </cell>
          <cell r="N75">
            <v>16277.8</v>
          </cell>
        </row>
        <row r="76">
          <cell r="C76" t="str">
            <v>HOSPITAL MESTRE VITALINO (COVID-19 CAMPANHA)</v>
          </cell>
          <cell r="E76" t="str">
            <v xml:space="preserve">3.9 - Material para Manutenção de Bens Imóveis </v>
          </cell>
          <cell r="F76">
            <v>3370994000126</v>
          </cell>
          <cell r="G76" t="str">
            <v>LIVRARIA E PAPELARIA  ATUAL LTDA ME</v>
          </cell>
          <cell r="H76" t="str">
            <v>B</v>
          </cell>
          <cell r="I76" t="str">
            <v>S</v>
          </cell>
          <cell r="J76" t="str">
            <v>000.011.633</v>
          </cell>
          <cell r="K76">
            <v>44193</v>
          </cell>
          <cell r="L76" t="str">
            <v>26201203370994000126550010000116331741800338</v>
          </cell>
          <cell r="M76" t="str">
            <v>26 -  Pernambuco</v>
          </cell>
          <cell r="N76">
            <v>100</v>
          </cell>
        </row>
        <row r="77">
          <cell r="E77" t="str">
            <v xml:space="preserve">3.10 - Material para Manutenção de Bens Móveis </v>
          </cell>
          <cell r="F77">
            <v>18617596000139</v>
          </cell>
          <cell r="G77" t="str">
            <v>ETIQUETAG COMERCIO DE ETIQUETAS LTDA</v>
          </cell>
          <cell r="H77" t="str">
            <v>B</v>
          </cell>
          <cell r="I77" t="str">
            <v>S</v>
          </cell>
          <cell r="J77" t="str">
            <v>000.004.586</v>
          </cell>
          <cell r="K77">
            <v>44187</v>
          </cell>
          <cell r="L77" t="str">
            <v>26201218617596000139550010000045861127100001</v>
          </cell>
          <cell r="M77" t="str">
            <v>26 -  Pernambuco</v>
          </cell>
          <cell r="N77">
            <v>480.8</v>
          </cell>
        </row>
        <row r="78">
          <cell r="E78" t="str">
            <v/>
          </cell>
          <cell r="I78" t="str">
            <v>S</v>
          </cell>
        </row>
        <row r="79">
          <cell r="E79" t="str">
            <v/>
          </cell>
          <cell r="I79" t="str">
            <v>S</v>
          </cell>
        </row>
        <row r="80">
          <cell r="E80" t="str">
            <v/>
          </cell>
          <cell r="I80" t="str">
            <v>S</v>
          </cell>
        </row>
        <row r="81">
          <cell r="C81" t="str">
            <v>HOSPITAL MESTRE VITALINO (COVID-19 CAMPANHA)</v>
          </cell>
          <cell r="E81" t="str">
            <v>3.14 - Alimentação Preparada</v>
          </cell>
          <cell r="F81">
            <v>49324221001500</v>
          </cell>
          <cell r="G81" t="str">
            <v>FRESENIUS KABI BRASIL LTDA</v>
          </cell>
          <cell r="H81" t="str">
            <v>B</v>
          </cell>
          <cell r="I81" t="str">
            <v>S</v>
          </cell>
          <cell r="J81">
            <v>42136</v>
          </cell>
          <cell r="K81">
            <v>44193</v>
          </cell>
          <cell r="L81" t="str">
            <v>23201249324221001500550000000421361930004924</v>
          </cell>
          <cell r="M81" t="str">
            <v>23 -  Ceará</v>
          </cell>
          <cell r="N81">
            <v>5125.2</v>
          </cell>
        </row>
        <row r="82">
          <cell r="E82" t="str">
            <v/>
          </cell>
          <cell r="I82" t="str">
            <v>S</v>
          </cell>
        </row>
        <row r="83">
          <cell r="C83" t="str">
            <v>HOSPITAL MESTRE VITALINO (COVID-19 CAMPANHA)</v>
          </cell>
          <cell r="E83" t="str">
            <v>3.2 - Gás e Outros Materiais Engarrafados</v>
          </cell>
          <cell r="F83">
            <v>60619202001209</v>
          </cell>
          <cell r="G83" t="str">
            <v>MESSER GASES LTDA</v>
          </cell>
          <cell r="H83" t="str">
            <v>B</v>
          </cell>
          <cell r="I83" t="str">
            <v>S</v>
          </cell>
          <cell r="J83" t="str">
            <v>000.000.717</v>
          </cell>
          <cell r="K83">
            <v>44166</v>
          </cell>
          <cell r="L83" t="str">
            <v>26201260619202001209550560000007171027569282</v>
          </cell>
          <cell r="M83" t="str">
            <v>26 -  Pernambuco</v>
          </cell>
          <cell r="N83">
            <v>23021.81</v>
          </cell>
        </row>
        <row r="84">
          <cell r="C84" t="str">
            <v>HOSPITAL MESTRE VITALINO (COVID-19 CAMPANHA)</v>
          </cell>
          <cell r="E84" t="str">
            <v>3.2 - Gás e Outros Materiais Engarrafados</v>
          </cell>
          <cell r="F84">
            <v>60619202001209</v>
          </cell>
          <cell r="G84" t="str">
            <v>MESSER GASES LTDA</v>
          </cell>
          <cell r="H84" t="str">
            <v>B</v>
          </cell>
          <cell r="I84" t="str">
            <v>S</v>
          </cell>
          <cell r="J84" t="str">
            <v>000.000.311</v>
          </cell>
          <cell r="K84">
            <v>44194</v>
          </cell>
          <cell r="L84" t="str">
            <v>26201260619202001209550640000003112000537091</v>
          </cell>
          <cell r="M84" t="str">
            <v>26 -  Pernambuco</v>
          </cell>
          <cell r="N84">
            <v>2060.02</v>
          </cell>
        </row>
        <row r="85">
          <cell r="C85" t="str">
            <v>HOSPITAL MESTRE VITALINO (COVID-19 CAMPANHA)</v>
          </cell>
          <cell r="E85" t="str">
            <v>3.7 - Material de Limpeza e Produtos de Hgienização</v>
          </cell>
          <cell r="F85">
            <v>8848709000153</v>
          </cell>
          <cell r="G85" t="str">
            <v>MAX LIMPEZA LTDA EPP</v>
          </cell>
          <cell r="H85" t="str">
            <v>B</v>
          </cell>
          <cell r="I85" t="str">
            <v>S</v>
          </cell>
          <cell r="J85" t="str">
            <v>000.013.571</v>
          </cell>
          <cell r="K85">
            <v>44193</v>
          </cell>
          <cell r="L85" t="str">
            <v>26201208848709000153550010000135711000135724</v>
          </cell>
          <cell r="M85" t="str">
            <v>26 -  Pernambuco</v>
          </cell>
          <cell r="N85">
            <v>900</v>
          </cell>
        </row>
        <row r="86">
          <cell r="C86" t="str">
            <v>HOSPITAL MESTRE VITALINO (COVID-19 CAMPANHA)</v>
          </cell>
          <cell r="E86" t="str">
            <v>3.7 - Material de Limpeza e Produtos de Hgienização</v>
          </cell>
          <cell r="F86">
            <v>8848709000153</v>
          </cell>
          <cell r="G86" t="str">
            <v>MAX LIMPEZA LTDA EPP</v>
          </cell>
          <cell r="H86" t="str">
            <v>B</v>
          </cell>
          <cell r="I86" t="str">
            <v>S</v>
          </cell>
          <cell r="J86" t="str">
            <v>000.013.570</v>
          </cell>
          <cell r="K86">
            <v>44193</v>
          </cell>
          <cell r="L86" t="str">
            <v>26201208848709000153550010000135701000135719</v>
          </cell>
          <cell r="M86" t="str">
            <v>26 -  Pernambuco</v>
          </cell>
          <cell r="N86">
            <v>8076.78</v>
          </cell>
        </row>
        <row r="87">
          <cell r="C87" t="str">
            <v>HOSPITAL MESTRE VITALINO (COVID-19 CAMPANHA)</v>
          </cell>
          <cell r="E87" t="str">
            <v>3.7 - Material de Limpeza e Produtos de Hgienização</v>
          </cell>
          <cell r="F87">
            <v>22006201000139</v>
          </cell>
          <cell r="G87" t="str">
            <v>FORTPEL COMERCIO DE DESCARTAVEIS LTDA</v>
          </cell>
          <cell r="H87" t="str">
            <v>B</v>
          </cell>
          <cell r="I87" t="str">
            <v>S</v>
          </cell>
          <cell r="J87">
            <v>78001</v>
          </cell>
          <cell r="K87">
            <v>44194</v>
          </cell>
          <cell r="L87" t="str">
            <v>26201222006201000139550000000780011100780012</v>
          </cell>
          <cell r="M87" t="str">
            <v>26 -  Pernambuco</v>
          </cell>
          <cell r="N87">
            <v>89</v>
          </cell>
        </row>
        <row r="88">
          <cell r="C88" t="str">
            <v>HOSPITAL MESTRE VITALINO (COVID-19 CAMPANHA)</v>
          </cell>
          <cell r="E88" t="str">
            <v>3.14 - Alimentação Preparada</v>
          </cell>
          <cell r="F88">
            <v>10928726000142</v>
          </cell>
          <cell r="G88" t="str">
            <v>DOKAPACK INDUSTRIA E COM. DE EMB.  LTDA</v>
          </cell>
          <cell r="H88" t="str">
            <v>B</v>
          </cell>
          <cell r="I88" t="str">
            <v>S</v>
          </cell>
          <cell r="J88">
            <v>36657</v>
          </cell>
          <cell r="K88">
            <v>44186</v>
          </cell>
          <cell r="L88" t="str">
            <v>26201210928726000142550010000366571918121157</v>
          </cell>
          <cell r="M88" t="str">
            <v>26 -  Pernambuco</v>
          </cell>
          <cell r="N88">
            <v>308.25</v>
          </cell>
        </row>
        <row r="89">
          <cell r="C89" t="str">
            <v>HOSPITAL MESTRE VITALINO (COVID-19 CAMPANHA)</v>
          </cell>
          <cell r="E89" t="str">
            <v>3.14 - Alimentação Preparada</v>
          </cell>
          <cell r="F89">
            <v>11840014000130</v>
          </cell>
          <cell r="G89" t="str">
            <v>MACROPAC PROTECAO E EMBALAGEM LTDA</v>
          </cell>
          <cell r="H89" t="str">
            <v>B</v>
          </cell>
          <cell r="I89" t="str">
            <v>S</v>
          </cell>
          <cell r="J89">
            <v>316873</v>
          </cell>
          <cell r="K89">
            <v>44194</v>
          </cell>
          <cell r="L89" t="str">
            <v>26201211840014000130550010003168731415119518</v>
          </cell>
          <cell r="M89" t="str">
            <v>26 -  Pernambuco</v>
          </cell>
          <cell r="N89">
            <v>506.2</v>
          </cell>
        </row>
        <row r="90">
          <cell r="C90" t="str">
            <v>HOSPITAL MESTRE VITALINO (COVID-19 CAMPANHA)</v>
          </cell>
          <cell r="E90" t="str">
            <v>3.14 - Alimentação Preparada</v>
          </cell>
          <cell r="F90">
            <v>22006201000139</v>
          </cell>
          <cell r="G90" t="str">
            <v>FORTPEL COMERCIO DE DESCARTAVEIS LTDA</v>
          </cell>
          <cell r="H90" t="str">
            <v>B</v>
          </cell>
          <cell r="I90" t="str">
            <v>S</v>
          </cell>
          <cell r="J90">
            <v>78001</v>
          </cell>
          <cell r="K90">
            <v>44194</v>
          </cell>
          <cell r="L90" t="str">
            <v>26201222006201000139550000000780011100780012</v>
          </cell>
          <cell r="M90" t="str">
            <v>26 -  Pernambuco</v>
          </cell>
          <cell r="N90">
            <v>818.86</v>
          </cell>
        </row>
        <row r="91">
          <cell r="C91" t="str">
            <v>HOSPITAL MESTRE VITALINO (COVID-19 CAMPANHA)</v>
          </cell>
          <cell r="E91" t="str">
            <v>3.14 - Alimentação Preparada</v>
          </cell>
          <cell r="F91">
            <v>7534303000133</v>
          </cell>
          <cell r="G91" t="str">
            <v>COMAL COMERCIO ATACADISTA DE ALIMENTOS</v>
          </cell>
          <cell r="H91" t="str">
            <v>B</v>
          </cell>
          <cell r="I91" t="str">
            <v>S</v>
          </cell>
          <cell r="J91">
            <v>1069360</v>
          </cell>
          <cell r="K91">
            <v>44166</v>
          </cell>
          <cell r="L91" t="str">
            <v>26201207534303000133550010010693601159151500</v>
          </cell>
          <cell r="M91" t="str">
            <v>26 -  Pernambuco</v>
          </cell>
          <cell r="N91">
            <v>525.91999999999996</v>
          </cell>
        </row>
        <row r="92">
          <cell r="C92" t="str">
            <v>HOSPITAL MESTRE VITALINO (COVID-19 CAMPANHA)</v>
          </cell>
          <cell r="E92" t="str">
            <v>3.14 - Alimentação Preparada</v>
          </cell>
          <cell r="F92">
            <v>9274946000110</v>
          </cell>
          <cell r="G92" t="str">
            <v>RAMOS E BARRETO FAB DE PAES LTDA</v>
          </cell>
          <cell r="H92" t="str">
            <v>B</v>
          </cell>
          <cell r="I92" t="str">
            <v>S</v>
          </cell>
          <cell r="J92">
            <v>1826</v>
          </cell>
          <cell r="K92">
            <v>44166</v>
          </cell>
          <cell r="L92" t="str">
            <v>26210109274946000110550010000018261469103042</v>
          </cell>
          <cell r="M92" t="str">
            <v>26 -  Pernambuco</v>
          </cell>
          <cell r="N92">
            <v>870</v>
          </cell>
        </row>
        <row r="93">
          <cell r="C93" t="str">
            <v>HOSPITAL MESTRE VITALINO (COVID-19 CAMPANHA)</v>
          </cell>
          <cell r="E93" t="str">
            <v>3.14 - Alimentação Preparada</v>
          </cell>
          <cell r="F93">
            <v>12350749000148</v>
          </cell>
          <cell r="G93" t="str">
            <v>GRANJA ALIANCA LTDA ME</v>
          </cell>
          <cell r="H93" t="str">
            <v>B</v>
          </cell>
          <cell r="I93" t="str">
            <v>S</v>
          </cell>
          <cell r="J93" t="str">
            <v>000.012.300</v>
          </cell>
          <cell r="K93">
            <v>44167</v>
          </cell>
          <cell r="L93" t="str">
            <v>26201212350749000148550010000123001000327131</v>
          </cell>
          <cell r="M93" t="str">
            <v>26 -  Pernambuco</v>
          </cell>
          <cell r="N93">
            <v>95</v>
          </cell>
        </row>
        <row r="94">
          <cell r="C94" t="str">
            <v>HOSPITAL MESTRE VITALINO (COVID-19 CAMPANHA)</v>
          </cell>
          <cell r="E94" t="str">
            <v>3.14 - Alimentação Preparada</v>
          </cell>
          <cell r="F94">
            <v>1348814000184</v>
          </cell>
          <cell r="G94" t="str">
            <v>BDL BEZERRA DISTRIBUIDORA LTDA</v>
          </cell>
          <cell r="H94" t="str">
            <v>B</v>
          </cell>
          <cell r="I94" t="str">
            <v>S</v>
          </cell>
          <cell r="J94" t="str">
            <v>000.018.886</v>
          </cell>
          <cell r="K94">
            <v>44174</v>
          </cell>
          <cell r="L94" t="str">
            <v>26201201348814000184550010000188861046403270</v>
          </cell>
          <cell r="M94" t="str">
            <v>26 -  Pernambuco</v>
          </cell>
          <cell r="N94">
            <v>156.80000000000001</v>
          </cell>
        </row>
        <row r="95">
          <cell r="C95" t="str">
            <v>HOSPITAL MESTRE VITALINO (COVID-19 CAMPANHA)</v>
          </cell>
          <cell r="E95" t="str">
            <v>3.14 - Alimentação Preparada</v>
          </cell>
          <cell r="F95">
            <v>24150377000195</v>
          </cell>
          <cell r="G95" t="str">
            <v>KARNEKEIJO LOGISTICA INTEGRADA LT</v>
          </cell>
          <cell r="H95" t="str">
            <v>B</v>
          </cell>
          <cell r="I95" t="str">
            <v>S</v>
          </cell>
          <cell r="J95">
            <v>4047671</v>
          </cell>
          <cell r="K95">
            <v>44175</v>
          </cell>
          <cell r="L95" t="str">
            <v>26201224150377000195550010040476711226559336</v>
          </cell>
          <cell r="M95" t="str">
            <v>26 -  Pernambuco</v>
          </cell>
          <cell r="N95">
            <v>465.6</v>
          </cell>
        </row>
        <row r="96">
          <cell r="C96" t="str">
            <v>HOSPITAL MESTRE VITALINO (COVID-19 CAMPANHA)</v>
          </cell>
          <cell r="E96" t="str">
            <v>3.14 - Alimentação Preparada</v>
          </cell>
          <cell r="F96">
            <v>30779584000106</v>
          </cell>
          <cell r="G96" t="str">
            <v>DISPAN ATACADO DE ALIMENTOS LTDA</v>
          </cell>
          <cell r="H96" t="str">
            <v>B</v>
          </cell>
          <cell r="I96" t="str">
            <v>S</v>
          </cell>
          <cell r="J96" t="str">
            <v>000.006.059</v>
          </cell>
          <cell r="K96">
            <v>44175</v>
          </cell>
          <cell r="L96" t="str">
            <v>26201230779584000106550010000060591952913992</v>
          </cell>
          <cell r="M96" t="str">
            <v>26 -  Pernambuco</v>
          </cell>
          <cell r="N96">
            <v>1425</v>
          </cell>
        </row>
        <row r="97">
          <cell r="C97" t="str">
            <v>HOSPITAL MESTRE VITALINO (COVID-19 CAMPANHA)</v>
          </cell>
          <cell r="E97" t="str">
            <v>3.14 - Alimentação Preparada</v>
          </cell>
          <cell r="F97">
            <v>70089974000179</v>
          </cell>
          <cell r="G97" t="str">
            <v>COMERCIAL VITA NORTE LTDA</v>
          </cell>
          <cell r="H97" t="str">
            <v>B</v>
          </cell>
          <cell r="I97" t="str">
            <v>S</v>
          </cell>
          <cell r="J97">
            <v>4084456</v>
          </cell>
          <cell r="K97">
            <v>44176</v>
          </cell>
          <cell r="L97" t="str">
            <v>26201270089974000179550010040844561513867657</v>
          </cell>
          <cell r="M97" t="str">
            <v>26 -  Pernambuco</v>
          </cell>
          <cell r="N97">
            <v>1436.38</v>
          </cell>
        </row>
        <row r="98">
          <cell r="C98" t="str">
            <v>HOSPITAL MESTRE VITALINO (COVID-19 CAMPANHA)</v>
          </cell>
          <cell r="E98" t="str">
            <v>3.14 - Alimentação Preparada</v>
          </cell>
          <cell r="F98">
            <v>1348814000184</v>
          </cell>
          <cell r="G98" t="str">
            <v>BDL BEZERRA DISTRIBUIDORA LTDA</v>
          </cell>
          <cell r="H98" t="str">
            <v>B</v>
          </cell>
          <cell r="I98" t="str">
            <v>S</v>
          </cell>
          <cell r="J98" t="str">
            <v>000.018.885</v>
          </cell>
          <cell r="K98">
            <v>44176</v>
          </cell>
          <cell r="L98" t="str">
            <v>26201201348814000184550010000188851046403273</v>
          </cell>
          <cell r="M98" t="str">
            <v>26 -  Pernambuco</v>
          </cell>
          <cell r="N98">
            <v>2317.39</v>
          </cell>
        </row>
        <row r="99">
          <cell r="C99" t="str">
            <v>HOSPITAL MESTRE VITALINO (COVID-19 CAMPANHA)</v>
          </cell>
          <cell r="E99" t="str">
            <v>3.14 - Alimentação Preparada</v>
          </cell>
          <cell r="F99">
            <v>24150377000195</v>
          </cell>
          <cell r="G99" t="str">
            <v>KARNEKEIJO LOGISTICA INTEGRADA LT</v>
          </cell>
          <cell r="H99" t="str">
            <v>B</v>
          </cell>
          <cell r="I99" t="str">
            <v>S</v>
          </cell>
          <cell r="J99">
            <v>4043672</v>
          </cell>
          <cell r="K99">
            <v>44176</v>
          </cell>
          <cell r="L99" t="str">
            <v>26201224150377000195550010040436721700799249</v>
          </cell>
          <cell r="M99" t="str">
            <v>26 -  Pernambuco</v>
          </cell>
          <cell r="N99">
            <v>1015.84</v>
          </cell>
        </row>
        <row r="100">
          <cell r="C100" t="str">
            <v>HOSPITAL MESTRE VITALINO (COVID-19 CAMPANHA)</v>
          </cell>
          <cell r="E100" t="str">
            <v>3.14 - Alimentação Preparada</v>
          </cell>
          <cell r="F100">
            <v>12350749000148</v>
          </cell>
          <cell r="G100" t="str">
            <v>GRANJA ALIANCA LTDA ME</v>
          </cell>
          <cell r="H100" t="str">
            <v>B</v>
          </cell>
          <cell r="I100" t="str">
            <v>S</v>
          </cell>
          <cell r="J100" t="str">
            <v>000.012.354</v>
          </cell>
          <cell r="K100">
            <v>44176</v>
          </cell>
          <cell r="L100" t="str">
            <v>26201212350749000148550010000123541000328082</v>
          </cell>
          <cell r="M100" t="str">
            <v>26 -  Pernambuco</v>
          </cell>
          <cell r="N100">
            <v>95</v>
          </cell>
        </row>
        <row r="101">
          <cell r="C101" t="str">
            <v>HOSPITAL MESTRE VITALINO (COVID-19 CAMPANHA)</v>
          </cell>
          <cell r="E101" t="str">
            <v>3.14 - Alimentação Preparada</v>
          </cell>
          <cell r="F101">
            <v>11744898000390</v>
          </cell>
          <cell r="G101" t="str">
            <v>ATACADAO COMERCIO DE CARNES LTDA</v>
          </cell>
          <cell r="H101" t="str">
            <v>B</v>
          </cell>
          <cell r="I101" t="str">
            <v>S</v>
          </cell>
          <cell r="J101">
            <v>798248</v>
          </cell>
          <cell r="K101">
            <v>44176</v>
          </cell>
          <cell r="L101" t="str">
            <v>26201211744898000390550010007982481916171061</v>
          </cell>
          <cell r="M101" t="str">
            <v>26 -  Pernambuco</v>
          </cell>
          <cell r="N101">
            <v>799.08</v>
          </cell>
        </row>
        <row r="102">
          <cell r="C102" t="str">
            <v>HOSPITAL MESTRE VITALINO (COVID-19 CAMPANHA)</v>
          </cell>
          <cell r="E102" t="str">
            <v>3.14 - Alimentação Preparada</v>
          </cell>
          <cell r="F102">
            <v>11744898000390</v>
          </cell>
          <cell r="G102" t="str">
            <v>ATACADAO COMERCIO DE CARNES LTDA</v>
          </cell>
          <cell r="H102" t="str">
            <v>B</v>
          </cell>
          <cell r="I102" t="str">
            <v>S</v>
          </cell>
          <cell r="J102">
            <v>798638</v>
          </cell>
          <cell r="K102">
            <v>44176</v>
          </cell>
          <cell r="L102" t="str">
            <v>26201211744898000390550010007986381253392451</v>
          </cell>
          <cell r="M102" t="str">
            <v>26 -  Pernambuco</v>
          </cell>
          <cell r="N102">
            <v>1920.4</v>
          </cell>
        </row>
        <row r="103">
          <cell r="C103" t="str">
            <v>HOSPITAL MESTRE VITALINO (COVID-19 CAMPANHA)</v>
          </cell>
          <cell r="E103" t="str">
            <v>3.14 - Alimentação Preparada</v>
          </cell>
          <cell r="F103">
            <v>8029696000352</v>
          </cell>
          <cell r="G103" t="str">
            <v>ESTIVAS NOVO PRADO LTDA</v>
          </cell>
          <cell r="H103" t="str">
            <v>B</v>
          </cell>
          <cell r="I103" t="str">
            <v>S</v>
          </cell>
          <cell r="J103">
            <v>1554039</v>
          </cell>
          <cell r="K103">
            <v>44176</v>
          </cell>
          <cell r="L103" t="str">
            <v>26201208029696000352550010015540391003435874</v>
          </cell>
          <cell r="M103" t="str">
            <v>26 -  Pernambuco</v>
          </cell>
          <cell r="N103">
            <v>1580.72</v>
          </cell>
        </row>
        <row r="104">
          <cell r="C104" t="str">
            <v>HOSPITAL MESTRE VITALINO (COVID-19 CAMPANHA)</v>
          </cell>
          <cell r="E104" t="str">
            <v>3.14 - Alimentação Preparada</v>
          </cell>
          <cell r="F104">
            <v>93209765031420</v>
          </cell>
          <cell r="G104" t="str">
            <v>WMS SUPERMERCADOS DO BRASIL LTDA</v>
          </cell>
          <cell r="H104" t="str">
            <v>B</v>
          </cell>
          <cell r="I104" t="str">
            <v>S</v>
          </cell>
          <cell r="J104">
            <v>1448858</v>
          </cell>
          <cell r="K104">
            <v>44176</v>
          </cell>
          <cell r="L104" t="str">
            <v>26201293209765031420550110014488581836234686</v>
          </cell>
          <cell r="M104" t="str">
            <v>26 -  Pernambuco</v>
          </cell>
          <cell r="N104">
            <v>520.01</v>
          </cell>
        </row>
        <row r="105">
          <cell r="C105" t="str">
            <v>HOSPITAL MESTRE VITALINO (COVID-19 CAMPANHA)</v>
          </cell>
          <cell r="E105" t="str">
            <v>3.14 - Alimentação Preparada</v>
          </cell>
          <cell r="F105">
            <v>6281775000169</v>
          </cell>
          <cell r="G105" t="str">
            <v>MF SANTOS PRODUTOS ALIM LTDA</v>
          </cell>
          <cell r="H105" t="str">
            <v>B</v>
          </cell>
          <cell r="I105" t="str">
            <v>S</v>
          </cell>
          <cell r="J105">
            <v>538380</v>
          </cell>
          <cell r="K105">
            <v>44179</v>
          </cell>
          <cell r="L105" t="str">
            <v>26201206281775000169550010005383801441861751</v>
          </cell>
          <cell r="M105" t="str">
            <v>26 -  Pernambuco</v>
          </cell>
          <cell r="N105">
            <v>3260.44</v>
          </cell>
        </row>
        <row r="106">
          <cell r="C106" t="str">
            <v>HOSPITAL MESTRE VITALINO (COVID-19 CAMPANHA)</v>
          </cell>
          <cell r="E106" t="str">
            <v>3.14 - Alimentação Preparada</v>
          </cell>
          <cell r="F106">
            <v>11744898000390</v>
          </cell>
          <cell r="G106" t="str">
            <v>ATACADAO COMERCIO DE CARNES LTDA</v>
          </cell>
          <cell r="H106" t="str">
            <v>B</v>
          </cell>
          <cell r="I106" t="str">
            <v>S</v>
          </cell>
          <cell r="J106">
            <v>802082</v>
          </cell>
          <cell r="K106">
            <v>44179</v>
          </cell>
          <cell r="L106" t="str">
            <v>26201211744898000390550010008020821140976367</v>
          </cell>
          <cell r="M106" t="str">
            <v>26 -  Pernambuco</v>
          </cell>
          <cell r="N106">
            <v>520.58000000000004</v>
          </cell>
        </row>
        <row r="107">
          <cell r="C107" t="str">
            <v>HOSPITAL MESTRE VITALINO (COVID-19 CAMPANHA)</v>
          </cell>
          <cell r="E107" t="str">
            <v>3.14 - Alimentação Preparada</v>
          </cell>
          <cell r="F107">
            <v>69944973000185</v>
          </cell>
          <cell r="G107" t="str">
            <v>DIA DISTRIBUIDORA E IMP AFOGADOS LTDA</v>
          </cell>
          <cell r="H107" t="str">
            <v>B</v>
          </cell>
          <cell r="I107" t="str">
            <v>S</v>
          </cell>
          <cell r="J107">
            <v>1034452</v>
          </cell>
          <cell r="K107">
            <v>44179</v>
          </cell>
          <cell r="L107" t="str">
            <v>26201269944973000185550030010344521393213166</v>
          </cell>
          <cell r="M107" t="str">
            <v>26 -  Pernambuco</v>
          </cell>
          <cell r="N107">
            <v>748.17</v>
          </cell>
        </row>
        <row r="108">
          <cell r="C108" t="str">
            <v>HOSPITAL MESTRE VITALINO (COVID-19 CAMPANHA)</v>
          </cell>
          <cell r="E108" t="str">
            <v>3.14 - Alimentação Preparada</v>
          </cell>
          <cell r="F108">
            <v>69944973000185</v>
          </cell>
          <cell r="G108" t="str">
            <v>DIA DISTRIBUIDORA E IMP AFOGADOS LTDA</v>
          </cell>
          <cell r="H108" t="str">
            <v>B</v>
          </cell>
          <cell r="I108" t="str">
            <v>S</v>
          </cell>
          <cell r="J108">
            <v>1034452</v>
          </cell>
          <cell r="K108">
            <v>44179</v>
          </cell>
          <cell r="L108" t="str">
            <v>26201269944973000185550030010344521393213166</v>
          </cell>
          <cell r="M108" t="str">
            <v>26 -  Pernambuco</v>
          </cell>
          <cell r="N108">
            <v>151.19999999999999</v>
          </cell>
        </row>
        <row r="109">
          <cell r="C109" t="str">
            <v>HOSPITAL MESTRE VITALINO (COVID-19 CAMPANHA)</v>
          </cell>
          <cell r="E109" t="str">
            <v>3.14 - Alimentação Preparada</v>
          </cell>
          <cell r="F109">
            <v>8029696000352</v>
          </cell>
          <cell r="G109" t="str">
            <v>ESTIVAS NOVO PRADO LTDA</v>
          </cell>
          <cell r="H109" t="str">
            <v>B</v>
          </cell>
          <cell r="I109" t="str">
            <v>S</v>
          </cell>
          <cell r="J109">
            <v>1556921</v>
          </cell>
          <cell r="K109">
            <v>44179</v>
          </cell>
          <cell r="L109" t="str">
            <v>26201208029696000352550010015569211003778899</v>
          </cell>
          <cell r="M109" t="str">
            <v>26 -  Pernambuco</v>
          </cell>
          <cell r="N109">
            <v>1922.84</v>
          </cell>
        </row>
        <row r="110">
          <cell r="C110" t="str">
            <v>HOSPITAL MESTRE VITALINO (COVID-19 CAMPANHA)</v>
          </cell>
          <cell r="E110" t="str">
            <v>3.14 - Alimentação Preparada</v>
          </cell>
          <cell r="F110">
            <v>7534303000133</v>
          </cell>
          <cell r="G110" t="str">
            <v>COMAL COMERCIO ATACADISTA DE ALIMENTOS</v>
          </cell>
          <cell r="H110" t="str">
            <v>B</v>
          </cell>
          <cell r="I110" t="str">
            <v>S</v>
          </cell>
          <cell r="J110">
            <v>1072931</v>
          </cell>
          <cell r="K110">
            <v>44180</v>
          </cell>
          <cell r="L110" t="str">
            <v>26201207534303000133550010010729311109971611</v>
          </cell>
          <cell r="M110" t="str">
            <v>26 -  Pernambuco</v>
          </cell>
          <cell r="N110">
            <v>1012.25</v>
          </cell>
        </row>
        <row r="111">
          <cell r="C111" t="str">
            <v>HOSPITAL MESTRE VITALINO (COVID-19 CAMPANHA)</v>
          </cell>
          <cell r="E111" t="str">
            <v>3.14 - Alimentação Preparada</v>
          </cell>
          <cell r="F111">
            <v>3504437000150</v>
          </cell>
          <cell r="G111" t="str">
            <v>FRINSCAL DIST E IMPORT DE ALIMENTOS LTDA</v>
          </cell>
          <cell r="H111" t="str">
            <v>B</v>
          </cell>
          <cell r="I111" t="str">
            <v>S</v>
          </cell>
          <cell r="J111">
            <v>1186324</v>
          </cell>
          <cell r="K111">
            <v>44180</v>
          </cell>
          <cell r="L111" t="str">
            <v>26201203504437000150550010011863241194222908</v>
          </cell>
          <cell r="M111" t="str">
            <v>26 -  Pernambuco</v>
          </cell>
          <cell r="N111">
            <v>731.05</v>
          </cell>
        </row>
        <row r="112">
          <cell r="C112" t="str">
            <v>HOSPITAL MESTRE VITALINO (COVID-19 CAMPANHA)</v>
          </cell>
          <cell r="E112" t="str">
            <v>3.14 - Alimentação Preparada</v>
          </cell>
          <cell r="F112">
            <v>30743270000153</v>
          </cell>
          <cell r="G112" t="str">
            <v>TRIUNFO COM ALIM, PAPEIS MAT LIMP EIRELI</v>
          </cell>
          <cell r="H112" t="str">
            <v>B</v>
          </cell>
          <cell r="I112" t="str">
            <v>S</v>
          </cell>
          <cell r="J112">
            <v>3991</v>
          </cell>
          <cell r="K112">
            <v>44180</v>
          </cell>
          <cell r="L112" t="str">
            <v>26201230743270000153550010000039911007115550</v>
          </cell>
          <cell r="M112" t="str">
            <v>26 -  Pernambuco</v>
          </cell>
          <cell r="N112">
            <v>3002.72</v>
          </cell>
        </row>
        <row r="113">
          <cell r="C113" t="str">
            <v>HOSPITAL MESTRE VITALINO (COVID-19 CAMPANHA)</v>
          </cell>
          <cell r="E113" t="str">
            <v>3.14 - Alimentação Preparada</v>
          </cell>
          <cell r="F113">
            <v>24150377000195</v>
          </cell>
          <cell r="G113" t="str">
            <v>KARNEKEIJO LOGISTICA INTEGRADA LT</v>
          </cell>
          <cell r="H113" t="str">
            <v>B</v>
          </cell>
          <cell r="I113" t="str">
            <v>S</v>
          </cell>
          <cell r="J113">
            <v>4058008</v>
          </cell>
          <cell r="K113">
            <v>44186</v>
          </cell>
          <cell r="L113" t="str">
            <v>26201224150377000195550010040580081764174242</v>
          </cell>
          <cell r="M113" t="str">
            <v>26 -  Pernambuco</v>
          </cell>
          <cell r="N113">
            <v>329.8</v>
          </cell>
        </row>
        <row r="114">
          <cell r="C114" t="str">
            <v>HOSPITAL MESTRE VITALINO (COVID-19 CAMPANHA)</v>
          </cell>
          <cell r="E114" t="str">
            <v>3.14 - Alimentação Preparada</v>
          </cell>
          <cell r="F114">
            <v>24150377000195</v>
          </cell>
          <cell r="G114" t="str">
            <v>KARNEKEIJO LOGISTICA INTEGRADA LT</v>
          </cell>
          <cell r="H114" t="str">
            <v>B</v>
          </cell>
          <cell r="I114" t="str">
            <v>S</v>
          </cell>
          <cell r="J114" t="str">
            <v>4058006</v>
          </cell>
          <cell r="K114">
            <v>44186</v>
          </cell>
          <cell r="L114" t="str">
            <v>26201224150377000195550010040580061360818038</v>
          </cell>
          <cell r="M114" t="str">
            <v>26 -  Pernambuco</v>
          </cell>
          <cell r="N114">
            <v>1151.8800000000001</v>
          </cell>
        </row>
        <row r="115">
          <cell r="C115" t="str">
            <v>HOSPITAL MESTRE VITALINO (COVID-19 CAMPANHA)</v>
          </cell>
          <cell r="E115" t="str">
            <v>3.14 - Alimentação Preparada</v>
          </cell>
          <cell r="F115">
            <v>24150377000195</v>
          </cell>
          <cell r="G115" t="str">
            <v>KARNEKEIJO LOGISTICA INTEGRADA LT</v>
          </cell>
          <cell r="H115" t="str">
            <v>B</v>
          </cell>
          <cell r="I115" t="str">
            <v>S</v>
          </cell>
          <cell r="J115">
            <v>4058004</v>
          </cell>
          <cell r="K115">
            <v>44186</v>
          </cell>
          <cell r="L115" t="str">
            <v>26201224150377000195550010040580041746414262</v>
          </cell>
          <cell r="M115" t="str">
            <v>26 -  Pernambuco</v>
          </cell>
          <cell r="N115">
            <v>391.44</v>
          </cell>
        </row>
        <row r="116">
          <cell r="C116" t="str">
            <v>HOSPITAL MESTRE VITALINO (COVID-19 CAMPANHA)</v>
          </cell>
          <cell r="E116" t="str">
            <v>3.14 - Alimentação Preparada</v>
          </cell>
          <cell r="F116">
            <v>11744898000390</v>
          </cell>
          <cell r="G116" t="str">
            <v>ATACADAO COMERCIO DE CARNES LTDA</v>
          </cell>
          <cell r="H116" t="str">
            <v>B</v>
          </cell>
          <cell r="I116" t="str">
            <v>S</v>
          </cell>
          <cell r="J116">
            <v>805752</v>
          </cell>
          <cell r="K116">
            <v>44186</v>
          </cell>
          <cell r="L116" t="str">
            <v>26201211744898000390550010008057521185592021</v>
          </cell>
          <cell r="M116" t="str">
            <v>26 -  Pernambuco</v>
          </cell>
          <cell r="N116">
            <v>2786.98</v>
          </cell>
        </row>
        <row r="117">
          <cell r="C117" t="str">
            <v>HOSPITAL MESTRE VITALINO (COVID-19 CAMPANHA)</v>
          </cell>
          <cell r="E117" t="str">
            <v>3.14 - Alimentação Preparada</v>
          </cell>
          <cell r="F117">
            <v>8029696000352</v>
          </cell>
          <cell r="G117" t="str">
            <v>ESTIVAS NOVO PRADO LTDA</v>
          </cell>
          <cell r="H117" t="str">
            <v>B</v>
          </cell>
          <cell r="I117" t="str">
            <v>S</v>
          </cell>
          <cell r="J117">
            <v>1559402</v>
          </cell>
          <cell r="K117">
            <v>44186</v>
          </cell>
          <cell r="L117" t="str">
            <v>26201208029696000352550010015594021004120359</v>
          </cell>
          <cell r="M117" t="str">
            <v>26 -  Pernambuco</v>
          </cell>
          <cell r="N117">
            <v>1158.54</v>
          </cell>
        </row>
        <row r="118">
          <cell r="C118" t="str">
            <v>HOSPITAL MESTRE VITALINO (COVID-19 CAMPANHA)</v>
          </cell>
          <cell r="E118" t="str">
            <v>3.14 - Alimentação Preparada</v>
          </cell>
          <cell r="F118">
            <v>7534303000133</v>
          </cell>
          <cell r="G118" t="str">
            <v>COMAL COMERCIO ATACADISTA DE ALIMENTOS</v>
          </cell>
          <cell r="H118" t="str">
            <v>B</v>
          </cell>
          <cell r="I118" t="str">
            <v>S</v>
          </cell>
          <cell r="J118">
            <v>1074807</v>
          </cell>
          <cell r="K118">
            <v>44187</v>
          </cell>
          <cell r="L118" t="str">
            <v>26201207534303000133550010010748071174215220</v>
          </cell>
          <cell r="M118" t="str">
            <v>26 -  Pernambuco</v>
          </cell>
          <cell r="N118">
            <v>917.3</v>
          </cell>
        </row>
        <row r="119">
          <cell r="C119" t="str">
            <v>HOSPITAL MESTRE VITALINO (COVID-19 CAMPANHA)</v>
          </cell>
          <cell r="E119" t="str">
            <v>3.14 - Alimentação Preparada</v>
          </cell>
          <cell r="F119">
            <v>7534303000133</v>
          </cell>
          <cell r="G119" t="str">
            <v>COMAL COMERCIO ATACADISTA DE ALIMENTOS</v>
          </cell>
          <cell r="H119" t="str">
            <v>B</v>
          </cell>
          <cell r="I119" t="str">
            <v>S</v>
          </cell>
          <cell r="J119">
            <v>1074810</v>
          </cell>
          <cell r="K119">
            <v>44187</v>
          </cell>
          <cell r="L119" t="str">
            <v>26201207534303000133550010010748101162175208</v>
          </cell>
          <cell r="M119" t="str">
            <v>26 -  Pernambuco</v>
          </cell>
          <cell r="N119">
            <v>371.52</v>
          </cell>
        </row>
        <row r="120">
          <cell r="C120" t="str">
            <v>HOSPITAL MESTRE VITALINO (COVID-19 CAMPANHA)</v>
          </cell>
          <cell r="E120" t="str">
            <v>3.14 - Alimentação Preparada</v>
          </cell>
          <cell r="F120">
            <v>7534303000133</v>
          </cell>
          <cell r="G120" t="str">
            <v>COMAL COMERCIO ATACADISTA DE ALIMENTOS</v>
          </cell>
          <cell r="H120" t="str">
            <v>B</v>
          </cell>
          <cell r="I120" t="str">
            <v>S</v>
          </cell>
          <cell r="J120">
            <v>1074809</v>
          </cell>
          <cell r="K120">
            <v>44187</v>
          </cell>
          <cell r="L120" t="str">
            <v>26201207534303000133550010010748091111601721</v>
          </cell>
          <cell r="M120" t="str">
            <v>26 -  Pernambuco</v>
          </cell>
          <cell r="N120">
            <v>2241.7800000000002</v>
          </cell>
        </row>
        <row r="121">
          <cell r="C121" t="str">
            <v>HOSPITAL MESTRE VITALINO (COVID-19 CAMPANHA)</v>
          </cell>
          <cell r="E121" t="str">
            <v>3.14 - Alimentação Preparada</v>
          </cell>
          <cell r="F121">
            <v>3504437000150</v>
          </cell>
          <cell r="G121" t="str">
            <v>FRINSCAL DIST E IMPORT DE ALIMENTOS LTDA</v>
          </cell>
          <cell r="H121" t="str">
            <v>B</v>
          </cell>
          <cell r="I121" t="str">
            <v>S</v>
          </cell>
          <cell r="J121">
            <v>1188895</v>
          </cell>
          <cell r="K121">
            <v>44187</v>
          </cell>
          <cell r="L121" t="str">
            <v>26201203504437000150550010011888951448411322</v>
          </cell>
          <cell r="M121" t="str">
            <v>26 -  Pernambuco</v>
          </cell>
          <cell r="N121">
            <v>1786.37</v>
          </cell>
        </row>
        <row r="122">
          <cell r="C122" t="str">
            <v>HOSPITAL MESTRE VITALINO (COVID-19 CAMPANHA)</v>
          </cell>
          <cell r="E122" t="str">
            <v>3.14 - Alimentação Preparada</v>
          </cell>
          <cell r="F122">
            <v>8029696000352</v>
          </cell>
          <cell r="G122" t="str">
            <v>ESTIVAS NOVO PRADO LTDA</v>
          </cell>
          <cell r="H122" t="str">
            <v>B</v>
          </cell>
          <cell r="I122" t="str">
            <v>S</v>
          </cell>
          <cell r="J122">
            <v>1559764</v>
          </cell>
          <cell r="K122">
            <v>44187</v>
          </cell>
          <cell r="L122" t="str">
            <v>26201208029696000352550010015597641004177856</v>
          </cell>
          <cell r="M122" t="str">
            <v>26 -  Pernambuco</v>
          </cell>
          <cell r="N122">
            <v>789.6</v>
          </cell>
        </row>
        <row r="123">
          <cell r="C123" t="str">
            <v>HOSPITAL MESTRE VITALINO (COVID-19 CAMPANHA)</v>
          </cell>
          <cell r="E123" t="str">
            <v>3.14 - Alimentação Preparada</v>
          </cell>
          <cell r="F123">
            <v>13003893000170</v>
          </cell>
          <cell r="G123" t="str">
            <v>GRANJA OVO EXTRA LTDA</v>
          </cell>
          <cell r="H123" t="str">
            <v>B</v>
          </cell>
          <cell r="I123" t="str">
            <v>S</v>
          </cell>
          <cell r="J123" t="str">
            <v>000.002.547</v>
          </cell>
          <cell r="K123">
            <v>44194</v>
          </cell>
          <cell r="L123" t="str">
            <v>26201213003893000170550010000025471000499210</v>
          </cell>
          <cell r="M123" t="str">
            <v>26 -  Pernambuco</v>
          </cell>
          <cell r="N123">
            <v>800</v>
          </cell>
        </row>
        <row r="124">
          <cell r="C124" t="str">
            <v>HOSPITAL MESTRE VITALINO (COVID-19 CAMPANHA)</v>
          </cell>
          <cell r="E124" t="str">
            <v>3.14 - Alimentação Preparada</v>
          </cell>
          <cell r="F124">
            <v>9248632000143</v>
          </cell>
          <cell r="G124" t="str">
            <v>D NASCIMENTO SILVA</v>
          </cell>
          <cell r="H124" t="str">
            <v>B</v>
          </cell>
          <cell r="I124" t="str">
            <v>S</v>
          </cell>
          <cell r="J124" t="str">
            <v>000.002.154</v>
          </cell>
          <cell r="K124">
            <v>44194</v>
          </cell>
          <cell r="L124" t="str">
            <v>26201209248632000143550010000021541029142825</v>
          </cell>
          <cell r="M124" t="str">
            <v>26 -  Pernambuco</v>
          </cell>
          <cell r="N124">
            <v>1509.5</v>
          </cell>
        </row>
        <row r="125">
          <cell r="C125" t="str">
            <v>HOSPITAL MESTRE VITALINO (COVID-19 CAMPANHA)</v>
          </cell>
          <cell r="E125" t="str">
            <v>3.14 - Alimentação Preparada</v>
          </cell>
          <cell r="F125">
            <v>22245250000124</v>
          </cell>
          <cell r="G125" t="str">
            <v>J. J.  R BATATA HORTIFRUTI LTDA</v>
          </cell>
          <cell r="H125" t="str">
            <v>B</v>
          </cell>
          <cell r="I125" t="str">
            <v>S</v>
          </cell>
          <cell r="J125">
            <v>181</v>
          </cell>
          <cell r="K125">
            <v>44195</v>
          </cell>
          <cell r="L125" t="str">
            <v>26201222245250000124550010000001811604295204</v>
          </cell>
          <cell r="M125" t="str">
            <v>26 -  Pernambuco</v>
          </cell>
          <cell r="N125">
            <v>3611.1</v>
          </cell>
        </row>
        <row r="126">
          <cell r="C126" t="str">
            <v>HOSPITAL MESTRE VITALINO (COVID-19 CAMPANHA)</v>
          </cell>
          <cell r="E126" t="str">
            <v>3.14 - Alimentação Preparada</v>
          </cell>
          <cell r="F126">
            <v>11840014000130</v>
          </cell>
          <cell r="G126" t="str">
            <v>MACROPAC PROTECAO E EMBALAGEM LTDA</v>
          </cell>
          <cell r="H126" t="str">
            <v>B</v>
          </cell>
          <cell r="I126" t="str">
            <v>S</v>
          </cell>
          <cell r="J126">
            <v>316873</v>
          </cell>
          <cell r="K126">
            <v>44194</v>
          </cell>
          <cell r="L126" t="str">
            <v>26201211840014000130550010003168731415119518</v>
          </cell>
          <cell r="M126" t="str">
            <v>26 -  Pernambuco</v>
          </cell>
          <cell r="N126">
            <v>1300</v>
          </cell>
        </row>
        <row r="127">
          <cell r="C127" t="str">
            <v>HOSPITAL MESTRE VITALINO (COVID-19 CAMPANHA)</v>
          </cell>
          <cell r="E127" t="str">
            <v>3.6 - Material de Expediente</v>
          </cell>
          <cell r="F127">
            <v>18617596000139</v>
          </cell>
          <cell r="G127" t="str">
            <v>ETIQUETAG COMERCIO DE ETIQUETAS LTDA</v>
          </cell>
          <cell r="H127" t="str">
            <v>B</v>
          </cell>
          <cell r="I127" t="str">
            <v>S</v>
          </cell>
          <cell r="J127" t="str">
            <v>000.004.586</v>
          </cell>
          <cell r="K127">
            <v>44187</v>
          </cell>
          <cell r="L127" t="str">
            <v>26201218617596000139550010000045861127100001</v>
          </cell>
          <cell r="M127" t="str">
            <v>26 -  Pernambuco</v>
          </cell>
          <cell r="N127">
            <v>210</v>
          </cell>
        </row>
        <row r="128">
          <cell r="C128" t="str">
            <v>HOSPITAL MESTRE VITALINO (COVID-19 CAMPANHA)</v>
          </cell>
          <cell r="E128" t="str">
            <v>3.6 - Material de Expediente</v>
          </cell>
          <cell r="F128">
            <v>7601049000149</v>
          </cell>
          <cell r="G128" t="str">
            <v>SEVERINO JOSE DE ARAUJO SOBRINHO ME</v>
          </cell>
          <cell r="H128" t="str">
            <v>B</v>
          </cell>
          <cell r="I128" t="str">
            <v>S</v>
          </cell>
          <cell r="J128">
            <v>14629</v>
          </cell>
          <cell r="K128">
            <v>44193</v>
          </cell>
          <cell r="L128" t="str">
            <v>26201207601049000149550010000146261515725974</v>
          </cell>
          <cell r="M128" t="str">
            <v>26 -  Pernambuco</v>
          </cell>
          <cell r="N128">
            <v>452.25</v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C131" t="str">
            <v>HOSPITAL MESTRE VITALINO (COVID-19 CAMPANHA)</v>
          </cell>
          <cell r="E131" t="str">
            <v>3.1 - Combustíveis e Lubrificantes Automotivos</v>
          </cell>
          <cell r="F131">
            <v>14202175000196</v>
          </cell>
          <cell r="G131" t="str">
            <v>IBEFIL COMBUSTIVEIS LTDA</v>
          </cell>
          <cell r="H131" t="str">
            <v>B</v>
          </cell>
          <cell r="I131" t="str">
            <v>S</v>
          </cell>
          <cell r="J131" t="str">
            <v>000.391.181</v>
          </cell>
          <cell r="K131">
            <v>44193</v>
          </cell>
          <cell r="L131" t="str">
            <v>26201214202175000196650010003911811636489911</v>
          </cell>
          <cell r="M131" t="str">
            <v>26 -  Pernambuco</v>
          </cell>
          <cell r="N131">
            <v>125.14</v>
          </cell>
        </row>
        <row r="132">
          <cell r="C132" t="str">
            <v>HOSPITAL MESTRE VITALINO (COVID-19 CAMPANHA)</v>
          </cell>
          <cell r="E132" t="str">
            <v>3.1 - Combustíveis e Lubrificantes Automotivos</v>
          </cell>
          <cell r="F132">
            <v>14202175000196</v>
          </cell>
          <cell r="G132" t="str">
            <v>IBEFIL COMBUSTIVEIS LTDA</v>
          </cell>
          <cell r="H132" t="str">
            <v>B</v>
          </cell>
          <cell r="I132" t="str">
            <v>S</v>
          </cell>
          <cell r="J132" t="str">
            <v>000.391.160</v>
          </cell>
          <cell r="K132">
            <v>44193</v>
          </cell>
          <cell r="L132" t="str">
            <v>26201214202175000196650010003911601513187330</v>
          </cell>
          <cell r="M132" t="str">
            <v>26 -  Pernambuco</v>
          </cell>
          <cell r="N132">
            <v>142.68</v>
          </cell>
        </row>
        <row r="133">
          <cell r="C133" t="str">
            <v>HOSPITAL MESTRE VITALINO (COVID-19 CAMPANHA)</v>
          </cell>
          <cell r="E133" t="str">
            <v>3.1 - Combustíveis e Lubrificantes Automotivos</v>
          </cell>
          <cell r="F133">
            <v>14202175000196</v>
          </cell>
          <cell r="G133" t="str">
            <v>IBEFIL COMBUSTIVEIS LTDA</v>
          </cell>
          <cell r="H133" t="str">
            <v>B</v>
          </cell>
          <cell r="I133" t="str">
            <v>S</v>
          </cell>
          <cell r="J133" t="str">
            <v>000.355.815</v>
          </cell>
          <cell r="K133">
            <v>44187</v>
          </cell>
          <cell r="L133" t="str">
            <v>26201214202175000196650010003888151127605620</v>
          </cell>
          <cell r="M133" t="str">
            <v>26 -  Pernambuco</v>
          </cell>
          <cell r="N133">
            <v>95.07</v>
          </cell>
        </row>
        <row r="134">
          <cell r="C134" t="str">
            <v>HOSPITAL MESTRE VITALINO (COVID-19 CAMPANHA)</v>
          </cell>
          <cell r="E134" t="str">
            <v>3.1 - Combustíveis e Lubrificantes Automotivos</v>
          </cell>
          <cell r="F134">
            <v>14202175000196</v>
          </cell>
          <cell r="G134" t="str">
            <v>IBEFIL COMBUSTIVEIS LTDA</v>
          </cell>
          <cell r="H134" t="str">
            <v>B</v>
          </cell>
          <cell r="I134" t="str">
            <v>S</v>
          </cell>
          <cell r="J134" t="str">
            <v>000.388.622</v>
          </cell>
          <cell r="K134">
            <v>44187</v>
          </cell>
          <cell r="L134" t="str">
            <v>26201214202175000196650010003886221646825390</v>
          </cell>
          <cell r="M134" t="str">
            <v>26 -  Pernambuco</v>
          </cell>
          <cell r="N134">
            <v>93.68</v>
          </cell>
        </row>
        <row r="135">
          <cell r="C135" t="str">
            <v>HOSPITAL MESTRE VITALINO (COVID-19 CAMPANHA)</v>
          </cell>
          <cell r="E135" t="str">
            <v>3.1 - Combustíveis e Lubrificantes Automotivos</v>
          </cell>
          <cell r="F135">
            <v>14202175000196</v>
          </cell>
          <cell r="G135" t="str">
            <v>IBEFIL COMBUSTIVEIS LTDA</v>
          </cell>
          <cell r="H135" t="str">
            <v>B</v>
          </cell>
          <cell r="I135" t="str">
            <v>S</v>
          </cell>
          <cell r="J135" t="str">
            <v>000.387.175</v>
          </cell>
          <cell r="K135">
            <v>44183</v>
          </cell>
          <cell r="L135" t="str">
            <v>26201214202175000196650010003871751252978319</v>
          </cell>
          <cell r="M135" t="str">
            <v>26 -  Pernambuco</v>
          </cell>
          <cell r="N135">
            <v>93.77</v>
          </cell>
        </row>
        <row r="136">
          <cell r="C136" t="str">
            <v>HOSPITAL MESTRE VITALINO (COVID-19 CAMPANHA)</v>
          </cell>
          <cell r="E136" t="str">
            <v>3.1 - Combustíveis e Lubrificantes Automotivos</v>
          </cell>
          <cell r="F136">
            <v>14202175000196</v>
          </cell>
          <cell r="G136" t="str">
            <v>IBEFIL COMBUSTIVEIS LTDA</v>
          </cell>
          <cell r="H136" t="str">
            <v>B</v>
          </cell>
          <cell r="I136" t="str">
            <v>S</v>
          </cell>
          <cell r="J136" t="str">
            <v>000.387.163</v>
          </cell>
          <cell r="K136">
            <v>44183</v>
          </cell>
          <cell r="L136" t="str">
            <v>26201214202175000196650010003871631598585152</v>
          </cell>
          <cell r="M136" t="str">
            <v>26 -  Pernambuco</v>
          </cell>
          <cell r="N136">
            <v>102.24</v>
          </cell>
        </row>
        <row r="137">
          <cell r="C137" t="str">
            <v>HOSPITAL MESTRE VITALINO (COVID-19 CAMPANHA)</v>
          </cell>
          <cell r="E137" t="str">
            <v>3.1 - Combustíveis e Lubrificantes Automotivos</v>
          </cell>
          <cell r="F137">
            <v>14202175000196</v>
          </cell>
          <cell r="G137" t="str">
            <v>IBEFIL COMBUSTIVEIS LTDA</v>
          </cell>
          <cell r="H137" t="str">
            <v>B</v>
          </cell>
          <cell r="I137" t="str">
            <v>S</v>
          </cell>
          <cell r="J137" t="str">
            <v>000.385.410</v>
          </cell>
          <cell r="K137">
            <v>44179</v>
          </cell>
          <cell r="L137" t="str">
            <v>26201214202175000196650010003854101425037351</v>
          </cell>
          <cell r="M137" t="str">
            <v>26 -  Pernambuco</v>
          </cell>
          <cell r="N137">
            <v>116.64</v>
          </cell>
        </row>
        <row r="138">
          <cell r="C138" t="str">
            <v>HOSPITAL MESTRE VITALINO (COVID-19 CAMPANHA)</v>
          </cell>
          <cell r="E138" t="str">
            <v>3.1 - Combustíveis e Lubrificantes Automotivos</v>
          </cell>
          <cell r="F138">
            <v>14202175000196</v>
          </cell>
          <cell r="G138" t="str">
            <v>IBEFIL COMBUSTIVEIS LTDA</v>
          </cell>
          <cell r="H138" t="str">
            <v>B</v>
          </cell>
          <cell r="I138" t="str">
            <v>S</v>
          </cell>
          <cell r="J138" t="str">
            <v>000.385.406</v>
          </cell>
          <cell r="K138">
            <v>44179</v>
          </cell>
          <cell r="L138" t="str">
            <v>26201214202175000196650010003854061802369352</v>
          </cell>
          <cell r="M138" t="str">
            <v>26 -  Pernambuco</v>
          </cell>
          <cell r="N138">
            <v>129.66999999999999</v>
          </cell>
        </row>
        <row r="139">
          <cell r="C139" t="str">
            <v>HOSPITAL MESTRE VITALINO (COVID-19 CAMPANHA)</v>
          </cell>
          <cell r="E139" t="str">
            <v>3.1 - Combustíveis e Lubrificantes Automotivos</v>
          </cell>
          <cell r="F139">
            <v>14202175000196</v>
          </cell>
          <cell r="G139" t="str">
            <v>IBEFIL COMBUSTIVEIS LTDA</v>
          </cell>
          <cell r="H139" t="str">
            <v>B</v>
          </cell>
          <cell r="I139" t="str">
            <v>S</v>
          </cell>
          <cell r="J139" t="str">
            <v>000.382.927</v>
          </cell>
          <cell r="K139">
            <v>44173</v>
          </cell>
          <cell r="L139" t="str">
            <v>26201214202175000196650010003819471183682408</v>
          </cell>
          <cell r="M139" t="str">
            <v>26 -  Pernambuco</v>
          </cell>
          <cell r="N139">
            <v>104.81</v>
          </cell>
        </row>
        <row r="140">
          <cell r="C140" t="str">
            <v>HOSPITAL MESTRE VITALINO (COVID-19 CAMPANHA)</v>
          </cell>
          <cell r="E140" t="str">
            <v>3.1 - Combustíveis e Lubrificantes Automotivos</v>
          </cell>
          <cell r="F140">
            <v>14202175000196</v>
          </cell>
          <cell r="G140" t="str">
            <v>IBEFIL COMBUSTIVEIS LTDA</v>
          </cell>
          <cell r="H140" t="str">
            <v>B</v>
          </cell>
          <cell r="I140" t="str">
            <v>S</v>
          </cell>
          <cell r="J140" t="str">
            <v>000.382.927</v>
          </cell>
          <cell r="K140">
            <v>44173</v>
          </cell>
          <cell r="L140" t="str">
            <v>26201214202175000196650010003829271430154841</v>
          </cell>
          <cell r="M140" t="str">
            <v>26 -  Pernambuco</v>
          </cell>
          <cell r="N140">
            <v>123.97</v>
          </cell>
        </row>
        <row r="141">
          <cell r="C141" t="str">
            <v>HOSPITAL MESTRE VITALINO (COVID-19 CAMPANHA)</v>
          </cell>
          <cell r="E141" t="str">
            <v>3.1 - Combustíveis e Lubrificantes Automotivos</v>
          </cell>
          <cell r="F141">
            <v>14202175000196</v>
          </cell>
          <cell r="G141" t="str">
            <v>IBEFIL COMBUSTIVEIS LTDA</v>
          </cell>
          <cell r="H141" t="str">
            <v>B</v>
          </cell>
          <cell r="I141" t="str">
            <v>S</v>
          </cell>
          <cell r="J141" t="str">
            <v>000.380.386</v>
          </cell>
          <cell r="K141">
            <v>44167</v>
          </cell>
          <cell r="L141" t="str">
            <v>26201214202175000196650010003803861361698930</v>
          </cell>
          <cell r="M141" t="str">
            <v>26 -  Pernambuco</v>
          </cell>
          <cell r="N141">
            <v>125.84</v>
          </cell>
        </row>
        <row r="142">
          <cell r="C142" t="str">
            <v>HOSPITAL MESTRE VITALINO (COVID-19 CAMPANHA)</v>
          </cell>
          <cell r="E142" t="str">
            <v>3.1 - Combustíveis e Lubrificantes Automotivos</v>
          </cell>
          <cell r="F142">
            <v>14202175000196</v>
          </cell>
          <cell r="G142" t="str">
            <v>IBEFIL COMBUSTIVEIS LTDA</v>
          </cell>
          <cell r="H142" t="str">
            <v>B</v>
          </cell>
          <cell r="I142" t="str">
            <v>S</v>
          </cell>
          <cell r="J142" t="str">
            <v>000.380.374</v>
          </cell>
          <cell r="K142">
            <v>44167</v>
          </cell>
          <cell r="L142" t="str">
            <v>26201214202175000196650010003803741283250823</v>
          </cell>
          <cell r="M142" t="str">
            <v>26 -  Pernambuco</v>
          </cell>
          <cell r="N142">
            <v>137.78</v>
          </cell>
        </row>
        <row r="143">
          <cell r="C143" t="str">
            <v>HOSPITAL MESTRE VITALINO (COVID-19 CAMPANHA)</v>
          </cell>
          <cell r="E143" t="str">
            <v xml:space="preserve">3.8 - Uniformes, Tecidos e Aviamentos </v>
          </cell>
          <cell r="F143">
            <v>20121511000179</v>
          </cell>
          <cell r="G143" t="str">
            <v>NUCLECIA F CANDIDO CONFECCOES</v>
          </cell>
          <cell r="H143" t="str">
            <v>B</v>
          </cell>
          <cell r="I143" t="str">
            <v>S</v>
          </cell>
          <cell r="J143">
            <v>1545</v>
          </cell>
          <cell r="K143">
            <v>44188</v>
          </cell>
          <cell r="L143" t="str">
            <v>26201220121511000179550010000015451429577971</v>
          </cell>
          <cell r="M143" t="str">
            <v>26 -  Pernambuco</v>
          </cell>
          <cell r="N143">
            <v>24250</v>
          </cell>
        </row>
        <row r="144">
          <cell r="E144" t="str">
            <v/>
          </cell>
        </row>
        <row r="145">
          <cell r="C145" t="str">
            <v>HOSPITAL MESTRE VITALINO (COVID-19 CAMPANHA)</v>
          </cell>
          <cell r="E145" t="str">
            <v xml:space="preserve">5.25 - Serviços Bancários </v>
          </cell>
          <cell r="F145">
            <v>90400888000142</v>
          </cell>
          <cell r="G145" t="str">
            <v>TARIFA SANTANDER</v>
          </cell>
          <cell r="H145" t="str">
            <v>S</v>
          </cell>
          <cell r="I145" t="str">
            <v>N</v>
          </cell>
          <cell r="J145" t="str">
            <v>5600-20</v>
          </cell>
          <cell r="K145">
            <v>44187</v>
          </cell>
          <cell r="M145" t="str">
            <v>26 -  Pernambuco</v>
          </cell>
          <cell r="N145">
            <v>56</v>
          </cell>
        </row>
        <row r="146">
          <cell r="C146" t="str">
            <v>HOSPITAL MESTRE VITALINO (COVID-19 CAMPANHA)</v>
          </cell>
          <cell r="E146" t="str">
            <v xml:space="preserve">5.25 - Serviços Bancários </v>
          </cell>
          <cell r="F146">
            <v>90400888000142</v>
          </cell>
          <cell r="G146" t="str">
            <v>TARIFA SANTANDER</v>
          </cell>
          <cell r="H146" t="str">
            <v>S</v>
          </cell>
          <cell r="I146" t="str">
            <v>N</v>
          </cell>
          <cell r="J146" t="str">
            <v>497993-02122020</v>
          </cell>
          <cell r="K146">
            <v>44167</v>
          </cell>
          <cell r="M146" t="str">
            <v>26 -  Pernambuco</v>
          </cell>
          <cell r="N146">
            <v>15</v>
          </cell>
        </row>
        <row r="147">
          <cell r="C147" t="str">
            <v>HOSPITAL MESTRE VITALINO (COVID-19 CAMPANHA)</v>
          </cell>
          <cell r="E147" t="str">
            <v xml:space="preserve">5.25 - Serviços Bancários </v>
          </cell>
          <cell r="F147">
            <v>90400888000142</v>
          </cell>
          <cell r="G147" t="str">
            <v>TARIFA SANTANDER</v>
          </cell>
          <cell r="H147" t="str">
            <v>S</v>
          </cell>
          <cell r="I147" t="str">
            <v>N</v>
          </cell>
          <cell r="J147" t="str">
            <v>497993/03122020</v>
          </cell>
          <cell r="K147">
            <v>44168</v>
          </cell>
          <cell r="M147" t="str">
            <v>26 -  Pernambuco</v>
          </cell>
          <cell r="N147">
            <v>7.5</v>
          </cell>
        </row>
        <row r="148">
          <cell r="C148" t="str">
            <v>HOSPITAL MESTRE VITALINO (COVID-19 CAMPANHA)</v>
          </cell>
          <cell r="E148" t="str">
            <v xml:space="preserve">5.25 - Serviços Bancários </v>
          </cell>
          <cell r="F148">
            <v>90400888000142</v>
          </cell>
          <cell r="G148" t="str">
            <v>TARIFA SANTANDER</v>
          </cell>
          <cell r="H148" t="str">
            <v>S</v>
          </cell>
          <cell r="I148" t="str">
            <v>N</v>
          </cell>
          <cell r="J148" t="str">
            <v>497993/20</v>
          </cell>
          <cell r="K148">
            <v>44176</v>
          </cell>
          <cell r="M148" t="str">
            <v>26 -  Pernambuco</v>
          </cell>
          <cell r="N148">
            <v>15</v>
          </cell>
        </row>
        <row r="149">
          <cell r="C149" t="str">
            <v>HOSPITAL MESTRE VITALINO (COVID-19 CAMPANHA)</v>
          </cell>
          <cell r="E149" t="str">
            <v xml:space="preserve">5.25 - Serviços Bancários </v>
          </cell>
          <cell r="F149">
            <v>90400888000142</v>
          </cell>
          <cell r="G149" t="str">
            <v>TARIFA SANTANDER</v>
          </cell>
          <cell r="H149" t="str">
            <v>S</v>
          </cell>
          <cell r="I149" t="str">
            <v>N</v>
          </cell>
          <cell r="J149" t="str">
            <v>12/2020-7</v>
          </cell>
          <cell r="K149">
            <v>44172</v>
          </cell>
          <cell r="M149" t="str">
            <v>26 -  Pernambuco</v>
          </cell>
          <cell r="N149">
            <v>7.5</v>
          </cell>
        </row>
        <row r="150">
          <cell r="C150" t="str">
            <v>HOSPITAL MESTRE VITALINO (COVID-19 CAMPANHA)</v>
          </cell>
          <cell r="E150" t="str">
            <v xml:space="preserve">5.25 - Serviços Bancários </v>
          </cell>
          <cell r="F150">
            <v>90400888000142</v>
          </cell>
          <cell r="G150" t="str">
            <v>TARIFA SANTANDER</v>
          </cell>
          <cell r="H150" t="str">
            <v>S</v>
          </cell>
          <cell r="I150" t="str">
            <v>N</v>
          </cell>
          <cell r="J150" t="str">
            <v>497993-20</v>
          </cell>
          <cell r="K150">
            <v>44175</v>
          </cell>
          <cell r="M150" t="str">
            <v>26 -  Pernambuco</v>
          </cell>
          <cell r="N150">
            <v>30</v>
          </cell>
        </row>
        <row r="151">
          <cell r="C151" t="str">
            <v>HOSPITAL MESTRE VITALINO (COVID-19 CAMPANHA)</v>
          </cell>
          <cell r="E151" t="str">
            <v xml:space="preserve">5.25 - Serviços Bancários </v>
          </cell>
          <cell r="F151">
            <v>90400888000142</v>
          </cell>
          <cell r="G151" t="str">
            <v>TARIFA SANTANDER</v>
          </cell>
          <cell r="H151" t="str">
            <v>S</v>
          </cell>
          <cell r="I151" t="str">
            <v>N</v>
          </cell>
          <cell r="J151" t="str">
            <v>750/2020</v>
          </cell>
          <cell r="K151">
            <v>44180</v>
          </cell>
          <cell r="M151" t="str">
            <v>26 -  Pernambuco</v>
          </cell>
          <cell r="N151">
            <v>7.5</v>
          </cell>
        </row>
        <row r="152">
          <cell r="C152" t="str">
            <v>HOSPITAL MESTRE VITALINO (COVID-19 CAMPANHA)</v>
          </cell>
          <cell r="E152" t="str">
            <v xml:space="preserve">5.25 - Serviços Bancários </v>
          </cell>
          <cell r="F152">
            <v>90400888000142</v>
          </cell>
          <cell r="G152" t="str">
            <v>TARIFA SANTANDER</v>
          </cell>
          <cell r="H152" t="str">
            <v>S</v>
          </cell>
          <cell r="I152" t="str">
            <v>N</v>
          </cell>
          <cell r="J152" t="str">
            <v>750/20</v>
          </cell>
          <cell r="K152">
            <v>44181</v>
          </cell>
          <cell r="M152" t="str">
            <v>26 -  Pernambuco</v>
          </cell>
          <cell r="N152">
            <v>7.5</v>
          </cell>
        </row>
        <row r="153">
          <cell r="C153" t="str">
            <v>HOSPITAL MESTRE VITALINO (COVID-19 CAMPANHA)</v>
          </cell>
          <cell r="E153" t="str">
            <v xml:space="preserve">5.25 - Serviços Bancários </v>
          </cell>
          <cell r="F153">
            <v>90400888000142</v>
          </cell>
          <cell r="G153" t="str">
            <v>TARIFA SANTANDER</v>
          </cell>
          <cell r="H153" t="str">
            <v>S</v>
          </cell>
          <cell r="I153" t="str">
            <v>N</v>
          </cell>
          <cell r="J153" t="str">
            <v>750-20</v>
          </cell>
          <cell r="K153">
            <v>44179</v>
          </cell>
          <cell r="M153" t="str">
            <v>26 -  Pernambuco</v>
          </cell>
          <cell r="N153">
            <v>7.5</v>
          </cell>
        </row>
        <row r="154">
          <cell r="C154" t="str">
            <v>HOSPITAL MESTRE VITALINO (COVID-19 CAMPANHA)</v>
          </cell>
          <cell r="E154" t="str">
            <v xml:space="preserve">5.25 - Serviços Bancários </v>
          </cell>
          <cell r="F154">
            <v>90400888000142</v>
          </cell>
          <cell r="G154" t="str">
            <v>TARIFA SANTANDER</v>
          </cell>
          <cell r="H154" t="str">
            <v>S</v>
          </cell>
          <cell r="I154" t="str">
            <v>N</v>
          </cell>
          <cell r="J154" t="str">
            <v>497993-2</v>
          </cell>
          <cell r="K154">
            <v>44183</v>
          </cell>
          <cell r="M154" t="str">
            <v>26 -  Pernambuco</v>
          </cell>
          <cell r="N154">
            <v>7.5</v>
          </cell>
        </row>
        <row r="155">
          <cell r="C155" t="str">
            <v>HOSPITAL MESTRE VITALINO (COVID-19 CAMPANHA)</v>
          </cell>
          <cell r="E155" t="str">
            <v xml:space="preserve">5.25 - Serviços Bancários </v>
          </cell>
          <cell r="F155">
            <v>90400888000142</v>
          </cell>
          <cell r="G155" t="str">
            <v>TARIFA SANTANDER</v>
          </cell>
          <cell r="H155" t="str">
            <v>S</v>
          </cell>
          <cell r="I155" t="str">
            <v>N</v>
          </cell>
          <cell r="J155" t="str">
            <v>75000</v>
          </cell>
          <cell r="K155">
            <v>44186</v>
          </cell>
          <cell r="M155" t="str">
            <v>26 -  Pernambuco</v>
          </cell>
          <cell r="N155">
            <v>7.5</v>
          </cell>
        </row>
        <row r="156">
          <cell r="C156" t="str">
            <v>HOSPITAL MESTRE VITALINO (COVID-19 CAMPANHA)</v>
          </cell>
          <cell r="E156" t="str">
            <v xml:space="preserve">5.25 - Serviços Bancários </v>
          </cell>
          <cell r="F156">
            <v>90400888000142</v>
          </cell>
          <cell r="G156" t="str">
            <v>TARIFA SANTANDER</v>
          </cell>
          <cell r="H156" t="str">
            <v>S</v>
          </cell>
          <cell r="I156" t="str">
            <v>N</v>
          </cell>
          <cell r="J156" t="str">
            <v>650/2021</v>
          </cell>
          <cell r="K156">
            <v>44188</v>
          </cell>
          <cell r="M156" t="str">
            <v>26 -  Pernambuco</v>
          </cell>
          <cell r="N156">
            <v>7.5</v>
          </cell>
        </row>
        <row r="157">
          <cell r="C157" t="str">
            <v>HOSPITAL MESTRE VITALINO (COVID-19 CAMPANHA)</v>
          </cell>
          <cell r="E157" t="str">
            <v xml:space="preserve">5.25 - Serviços Bancários </v>
          </cell>
          <cell r="F157">
            <v>90400888000142</v>
          </cell>
          <cell r="G157" t="str">
            <v>TARIFA SANTANDER</v>
          </cell>
          <cell r="H157" t="str">
            <v>S</v>
          </cell>
          <cell r="I157" t="str">
            <v>N</v>
          </cell>
          <cell r="J157" t="str">
            <v>653/2021</v>
          </cell>
          <cell r="K157">
            <v>44194</v>
          </cell>
          <cell r="M157" t="str">
            <v>26 -  Pernambuco</v>
          </cell>
          <cell r="N157">
            <v>7.5</v>
          </cell>
        </row>
        <row r="158">
          <cell r="C158" t="str">
            <v>HOSPITAL MESTRE VITALINO (COVID-19 CAMPANHA)</v>
          </cell>
          <cell r="E158" t="str">
            <v xml:space="preserve">5.25 - Serviços Bancários </v>
          </cell>
          <cell r="F158">
            <v>90400888000142</v>
          </cell>
          <cell r="G158" t="str">
            <v>TARIFA SANTANDER</v>
          </cell>
          <cell r="H158" t="str">
            <v>S</v>
          </cell>
          <cell r="I158" t="str">
            <v>N</v>
          </cell>
          <cell r="J158" t="str">
            <v>658/2021</v>
          </cell>
          <cell r="K158">
            <v>44196</v>
          </cell>
          <cell r="M158" t="str">
            <v>26 -  Pernambuco</v>
          </cell>
          <cell r="N158">
            <v>15</v>
          </cell>
        </row>
        <row r="159">
          <cell r="C159" t="str">
            <v>HOSPITAL MESTRE VITALINO (COVID-19 CAMPANHA)</v>
          </cell>
          <cell r="E159" t="str">
            <v>5.13 - Água e Esgoto</v>
          </cell>
          <cell r="F159">
            <v>9769035000164</v>
          </cell>
          <cell r="G159" t="str">
            <v>COMPESA - COMPANHIA PERNAMBUCANA DE SANEAMENTO</v>
          </cell>
          <cell r="H159" t="str">
            <v>S</v>
          </cell>
          <cell r="I159" t="str">
            <v>S</v>
          </cell>
          <cell r="J159" t="str">
            <v>202012103447679</v>
          </cell>
          <cell r="K159">
            <v>43838</v>
          </cell>
          <cell r="M159" t="str">
            <v>2611606 - Recife - PE</v>
          </cell>
          <cell r="N159">
            <v>1729.11</v>
          </cell>
        </row>
        <row r="160">
          <cell r="C160" t="str">
            <v>HOSPITAL MESTRE VITALINO (COVID-19 CAMPANHA)</v>
          </cell>
          <cell r="E160" t="str">
            <v>5.12 - Energia Elétrica</v>
          </cell>
          <cell r="F160">
            <v>10835932000108</v>
          </cell>
          <cell r="G160" t="str">
            <v>COMPANHIA ENERGETICA DE PERNAMBUCO</v>
          </cell>
          <cell r="H160" t="str">
            <v>S</v>
          </cell>
          <cell r="I160" t="str">
            <v>S</v>
          </cell>
          <cell r="J160" t="str">
            <v>138454999</v>
          </cell>
          <cell r="K160">
            <v>43835</v>
          </cell>
          <cell r="L160" t="str">
            <v>1240.614C.FA2F.FB1D.1327.EF20.9DD4.8C25</v>
          </cell>
          <cell r="M160" t="str">
            <v>2611606 - Recife - PE</v>
          </cell>
          <cell r="N160">
            <v>56380.66</v>
          </cell>
        </row>
        <row r="161">
          <cell r="C161" t="str">
            <v>HOSPITAL MESTRE VITALINO (COVID-19 CAMPANHA)</v>
          </cell>
          <cell r="E161" t="str">
            <v>5.3 - Locação de Máquinas e Equipamentos</v>
          </cell>
          <cell r="F161">
            <v>5097661000109</v>
          </cell>
          <cell r="G161" t="str">
            <v>CONTAGE CONSULTORIA</v>
          </cell>
          <cell r="H161" t="str">
            <v>S</v>
          </cell>
          <cell r="I161" t="str">
            <v>S</v>
          </cell>
          <cell r="J161" t="str">
            <v>002312</v>
          </cell>
          <cell r="K161">
            <v>44180</v>
          </cell>
          <cell r="M161" t="str">
            <v>2611606 - Recife - PE</v>
          </cell>
          <cell r="N161">
            <v>1300</v>
          </cell>
        </row>
        <row r="162">
          <cell r="C162" t="str">
            <v>HOSPITAL MESTRE VITALINO (COVID-19 CAMPANHA)</v>
          </cell>
          <cell r="E162" t="str">
            <v>5.8 - Locação de Veículos Automotores</v>
          </cell>
          <cell r="F162">
            <v>16670085049162</v>
          </cell>
          <cell r="G162" t="str">
            <v>LOCALIZA RENT A CAR S/A</v>
          </cell>
          <cell r="H162" t="str">
            <v>S</v>
          </cell>
          <cell r="I162" t="str">
            <v>S</v>
          </cell>
          <cell r="J162">
            <v>48516</v>
          </cell>
          <cell r="K162">
            <v>44174</v>
          </cell>
          <cell r="M162" t="str">
            <v>2604106 - Caruaru - PE</v>
          </cell>
          <cell r="N162">
            <v>1700</v>
          </cell>
        </row>
        <row r="163">
          <cell r="C163" t="str">
            <v>HOSPITAL MESTRE VITALINO (COVID-19 CAMPANHA)</v>
          </cell>
          <cell r="E163" t="str">
            <v>5.8 - Locação de Veículos Automotores</v>
          </cell>
          <cell r="F163">
            <v>16670085049162</v>
          </cell>
          <cell r="G163" t="str">
            <v>LOCALIZA RENT A CAR S/A</v>
          </cell>
          <cell r="H163" t="str">
            <v>S</v>
          </cell>
          <cell r="I163" t="str">
            <v>S</v>
          </cell>
          <cell r="J163">
            <v>48511</v>
          </cell>
          <cell r="K163">
            <v>44174</v>
          </cell>
          <cell r="M163" t="str">
            <v>2604106 - Caruaru - PE</v>
          </cell>
          <cell r="N163">
            <v>1700</v>
          </cell>
        </row>
        <row r="164">
          <cell r="E164" t="str">
            <v/>
          </cell>
          <cell r="I164" t="str">
            <v>S</v>
          </cell>
        </row>
        <row r="165">
          <cell r="C165" t="str">
            <v>HOSPITAL MESTRE VITALINO (COVID-19 CAMPANHA)</v>
          </cell>
          <cell r="E165" t="str">
            <v>5.16 - Serviços Médico-Hospitalares, Odotonlogia e Laboratoriais</v>
          </cell>
          <cell r="F165">
            <v>27816524000101</v>
          </cell>
          <cell r="G165" t="str">
            <v>CLINICA NEFROAGRESTE LTDA - ME</v>
          </cell>
          <cell r="H165" t="str">
            <v>S</v>
          </cell>
          <cell r="I165" t="str">
            <v>S</v>
          </cell>
          <cell r="J165" t="str">
            <v>85</v>
          </cell>
          <cell r="K165">
            <v>44189</v>
          </cell>
          <cell r="L165" t="str">
            <v>IZMZOBL9H</v>
          </cell>
          <cell r="M165" t="str">
            <v>2604106 - Caruaru - PE</v>
          </cell>
          <cell r="N165">
            <v>65500</v>
          </cell>
        </row>
        <row r="166">
          <cell r="C166" t="str">
            <v>HOSPITAL MESTRE VITALINO (COVID-19 CAMPANHA)</v>
          </cell>
          <cell r="E166" t="str">
            <v>5.16 - Serviços Médico-Hospitalares, Odotonlogia e Laboratoriais</v>
          </cell>
          <cell r="F166">
            <v>31145185000156</v>
          </cell>
          <cell r="G166" t="str">
            <v xml:space="preserve">CONSULT LAB </v>
          </cell>
          <cell r="H166" t="str">
            <v>S</v>
          </cell>
          <cell r="I166" t="str">
            <v>S</v>
          </cell>
          <cell r="J166" t="str">
            <v>000000223</v>
          </cell>
          <cell r="K166">
            <v>44193</v>
          </cell>
          <cell r="L166" t="str">
            <v>OVWA69086</v>
          </cell>
          <cell r="M166" t="str">
            <v>2609600 - Olinda - PE</v>
          </cell>
          <cell r="N166">
            <v>73704.78</v>
          </cell>
        </row>
        <row r="167">
          <cell r="C167" t="str">
            <v>HOSPITAL MESTRE VITALINO (COVID-19 CAMPANHA)</v>
          </cell>
          <cell r="E167" t="str">
            <v>5.15 - Serviços Domésticos</v>
          </cell>
          <cell r="F167">
            <v>27837083000124</v>
          </cell>
          <cell r="G167" t="str">
            <v>CLEAN HIGIENIZACAO DE TEXTEIS EIRELI-ME</v>
          </cell>
          <cell r="H167" t="str">
            <v>S</v>
          </cell>
          <cell r="I167" t="str">
            <v>S</v>
          </cell>
          <cell r="J167" t="str">
            <v>000000910</v>
          </cell>
          <cell r="K167">
            <v>44201</v>
          </cell>
          <cell r="L167" t="str">
            <v>OLSV16159</v>
          </cell>
          <cell r="M167" t="str">
            <v>2607901 - Jaboatão dos Guararapes - PE</v>
          </cell>
          <cell r="N167">
            <v>30831.27</v>
          </cell>
        </row>
        <row r="168">
          <cell r="C168" t="str">
            <v>HOSPITAL MESTRE VITALINO (COVID-19 CAMPANHA)</v>
          </cell>
          <cell r="E168" t="str">
            <v>5.10 - Detetização/Tratamento de Resíduos e Afins</v>
          </cell>
          <cell r="F168">
            <v>7575881000118</v>
          </cell>
          <cell r="G168" t="str">
            <v>SIM GESTAO AMBIENTAL SERVICOS LTDA</v>
          </cell>
          <cell r="H168" t="str">
            <v>S</v>
          </cell>
          <cell r="I168" t="str">
            <v>S</v>
          </cell>
          <cell r="J168" t="str">
            <v>1.021.462</v>
          </cell>
          <cell r="K168">
            <v>44196</v>
          </cell>
          <cell r="L168" t="str">
            <v>TPSJY5DQR</v>
          </cell>
          <cell r="M168" t="str">
            <v>2507507 - João Pessoa - PB</v>
          </cell>
          <cell r="N168">
            <v>37650</v>
          </cell>
        </row>
        <row r="169">
          <cell r="C169" t="str">
            <v>HOSPITAL MESTRE VITALINO (COVID-19 CAMPANHA)</v>
          </cell>
          <cell r="E169" t="str">
            <v>5.22 - Vigilância Ostensiva / Monitorada</v>
          </cell>
          <cell r="F169">
            <v>24402663000109</v>
          </cell>
          <cell r="G169" t="str">
            <v>BUNKER SEGURANCA E VIGILANCIA</v>
          </cell>
          <cell r="H169" t="str">
            <v>S</v>
          </cell>
          <cell r="I169" t="str">
            <v>S</v>
          </cell>
          <cell r="J169" t="str">
            <v>00000959</v>
          </cell>
          <cell r="K169">
            <v>44187</v>
          </cell>
          <cell r="L169" t="str">
            <v>JPUH-CSJF</v>
          </cell>
          <cell r="M169" t="str">
            <v>2611606 - Recife - PE</v>
          </cell>
          <cell r="N169">
            <v>17006.75</v>
          </cell>
        </row>
        <row r="170">
          <cell r="C170" t="str">
            <v>HOSPITAL MESTRE VITALINO (COVID-19 CAMPANHA)</v>
          </cell>
          <cell r="E170" t="str">
            <v>5.5 - Reparo e Manutenção de Máquinas e Equipamentos</v>
          </cell>
          <cell r="F170">
            <v>18204483000101</v>
          </cell>
          <cell r="G170" t="str">
            <v>WAGNER FERNANDES SALES DA SILVA E CIA LTDA</v>
          </cell>
          <cell r="H170" t="str">
            <v>S</v>
          </cell>
          <cell r="I170" t="str">
            <v>S</v>
          </cell>
          <cell r="J170" t="str">
            <v>2937</v>
          </cell>
          <cell r="K170">
            <v>44193</v>
          </cell>
          <cell r="L170" t="str">
            <v>BQIFRCIXJ</v>
          </cell>
          <cell r="M170" t="str">
            <v>2704302 - Maceió - AL</v>
          </cell>
          <cell r="N170">
            <v>2455.62</v>
          </cell>
        </row>
        <row r="171">
          <cell r="C171" t="str">
            <v>HOSPITAL MESTRE VITALINO (COVID-19 CAMPANHA)</v>
          </cell>
          <cell r="E171" t="str">
            <v>5.99 - Outros Serviços de Terceiros Pessoa Jurídica</v>
          </cell>
          <cell r="F171">
            <v>11587975003361</v>
          </cell>
          <cell r="G171" t="str">
            <v>ONLINE CERTIFICADORA LTDA</v>
          </cell>
          <cell r="H171" t="str">
            <v>S</v>
          </cell>
          <cell r="I171" t="str">
            <v>S</v>
          </cell>
          <cell r="J171" t="str">
            <v>00681538</v>
          </cell>
          <cell r="K171">
            <v>44175</v>
          </cell>
          <cell r="L171" t="str">
            <v>UYVE-GBAF</v>
          </cell>
          <cell r="M171" t="str">
            <v>3550308 - São Paulo - SP</v>
          </cell>
          <cell r="N171">
            <v>5470</v>
          </cell>
        </row>
        <row r="172">
          <cell r="C172" t="str">
            <v>HOSPITAL MESTRE VITALINO (COVID-19 CAMPANHA)</v>
          </cell>
          <cell r="E172" t="str">
            <v>5.99 - Outros Serviços de Terceiros Pessoa Jurídica</v>
          </cell>
          <cell r="F172">
            <v>34028316000294</v>
          </cell>
          <cell r="G172" t="str">
            <v>EMPRESA BRASILEIRA DE CORREIOS E TELEGRAFOS</v>
          </cell>
          <cell r="H172" t="str">
            <v>S</v>
          </cell>
          <cell r="I172" t="str">
            <v>S</v>
          </cell>
          <cell r="K172">
            <v>44166</v>
          </cell>
          <cell r="L172" t="str">
            <v>MZ711635485BR</v>
          </cell>
          <cell r="M172" t="str">
            <v>3304557 - Rio de Janeiro - RJ</v>
          </cell>
          <cell r="N172">
            <v>27.5</v>
          </cell>
        </row>
        <row r="173">
          <cell r="C173" t="str">
            <v>HOSPITAL MESTRE VITALINO (COVID-19 CAMPANHA)</v>
          </cell>
          <cell r="E173" t="str">
            <v>5.5 - Reparo e Manutenção de Máquinas e Equipamentos</v>
          </cell>
          <cell r="F173">
            <v>22797545000103</v>
          </cell>
          <cell r="G173" t="str">
            <v>LENOVO COMERCIAL E DISTRIB LIMITADA</v>
          </cell>
          <cell r="H173" t="str">
            <v>S</v>
          </cell>
          <cell r="I173" t="str">
            <v>S</v>
          </cell>
          <cell r="J173" t="str">
            <v>21308</v>
          </cell>
          <cell r="K173">
            <v>44170</v>
          </cell>
          <cell r="L173" t="str">
            <v>8P6.PIW.TFN</v>
          </cell>
          <cell r="M173" t="str">
            <v>3520509 - Indaiatuba - SP</v>
          </cell>
          <cell r="N173">
            <v>1286.02</v>
          </cell>
        </row>
        <row r="174">
          <cell r="E174" t="str">
            <v/>
          </cell>
          <cell r="I174" t="str">
            <v>S</v>
          </cell>
        </row>
        <row r="175">
          <cell r="E175" t="str">
            <v/>
          </cell>
          <cell r="I175" t="str">
            <v>S</v>
          </cell>
        </row>
        <row r="176">
          <cell r="E176" t="str">
            <v/>
          </cell>
          <cell r="I176" t="str">
            <v>S</v>
          </cell>
        </row>
        <row r="177">
          <cell r="C177" t="str">
            <v>HOSPITAL MESTRE VITALINO (COVID-19 CAMPANHA)</v>
          </cell>
          <cell r="E177" t="str">
            <v>3.4 - Material Farmacológico</v>
          </cell>
          <cell r="F177">
            <v>11563145000117</v>
          </cell>
          <cell r="G177" t="str">
            <v>COMERCIAL MOSTAERT LTDA</v>
          </cell>
          <cell r="H177" t="str">
            <v>B</v>
          </cell>
          <cell r="I177" t="str">
            <v>S</v>
          </cell>
          <cell r="J177" t="str">
            <v>000.083.133</v>
          </cell>
          <cell r="K177">
            <v>44166</v>
          </cell>
          <cell r="L177" t="str">
            <v>26201111563145000117550010000831331001646188</v>
          </cell>
          <cell r="M177" t="str">
            <v>26 -  Pernambuco</v>
          </cell>
          <cell r="N177">
            <v>1006</v>
          </cell>
        </row>
        <row r="178">
          <cell r="C178" t="str">
            <v>HOSPITAL MESTRE VITALINO (COVID-19 CAMPANHA)</v>
          </cell>
          <cell r="E178" t="str">
            <v>3.4 - Material Farmacológico</v>
          </cell>
          <cell r="F178">
            <v>12882932000194</v>
          </cell>
          <cell r="G178" t="str">
            <v>EXOMED REPRES DE MED LTDA</v>
          </cell>
          <cell r="H178" t="str">
            <v>B</v>
          </cell>
          <cell r="I178" t="str">
            <v>S</v>
          </cell>
          <cell r="J178">
            <v>146571</v>
          </cell>
          <cell r="K178">
            <v>44167</v>
          </cell>
          <cell r="L178" t="str">
            <v>26201212882932000194550010001465711659175162</v>
          </cell>
          <cell r="M178" t="str">
            <v>26 -  Pernambuco</v>
          </cell>
          <cell r="N178">
            <v>5703.04</v>
          </cell>
        </row>
        <row r="179">
          <cell r="C179" t="str">
            <v>HOSPITAL MESTRE VITALINO (COVID-19 CAMPANHA)</v>
          </cell>
          <cell r="E179" t="str">
            <v>3.4 - Material Farmacológico</v>
          </cell>
          <cell r="F179">
            <v>11563145000117</v>
          </cell>
          <cell r="G179" t="str">
            <v>COMERCIAL MOSTAERT LTDA</v>
          </cell>
          <cell r="H179" t="str">
            <v>B</v>
          </cell>
          <cell r="I179" t="str">
            <v>S</v>
          </cell>
          <cell r="J179" t="str">
            <v>000.083.473</v>
          </cell>
          <cell r="K179">
            <v>44169</v>
          </cell>
          <cell r="L179" t="str">
            <v>26201211563145000117550010000834731001655026</v>
          </cell>
          <cell r="M179" t="str">
            <v>26 -  Pernambuco</v>
          </cell>
          <cell r="N179">
            <v>4714.8</v>
          </cell>
        </row>
        <row r="180">
          <cell r="C180" t="str">
            <v>HOSPITAL MESTRE VITALINO (COVID-19 CAMPANHA)</v>
          </cell>
          <cell r="E180" t="str">
            <v>3.4 - Material Farmacológico</v>
          </cell>
          <cell r="F180">
            <v>12420164001048</v>
          </cell>
          <cell r="G180" t="str">
            <v>CM HOSPITALAR S A</v>
          </cell>
          <cell r="H180" t="str">
            <v>B</v>
          </cell>
          <cell r="I180" t="str">
            <v>S</v>
          </cell>
          <cell r="J180">
            <v>82637</v>
          </cell>
          <cell r="K180">
            <v>44169</v>
          </cell>
          <cell r="L180" t="str">
            <v>26201212420164001048550010000826371100196693</v>
          </cell>
          <cell r="M180" t="str">
            <v>26 -  Pernambuco</v>
          </cell>
          <cell r="N180">
            <v>1208.76</v>
          </cell>
        </row>
        <row r="181">
          <cell r="C181" t="str">
            <v>HOSPITAL MESTRE VITALINO (COVID-19 CAMPANHA)</v>
          </cell>
          <cell r="E181" t="str">
            <v>3.4 - Material Farmacológico</v>
          </cell>
          <cell r="F181">
            <v>12882932000194</v>
          </cell>
          <cell r="G181" t="str">
            <v>EXOMED REPRES DE MED LTDA</v>
          </cell>
          <cell r="H181" t="str">
            <v>B</v>
          </cell>
          <cell r="I181" t="str">
            <v>S</v>
          </cell>
          <cell r="J181">
            <v>146658</v>
          </cell>
          <cell r="K181">
            <v>44172</v>
          </cell>
          <cell r="L181" t="str">
            <v>26201212882932000194550010001466581947471992</v>
          </cell>
          <cell r="M181" t="str">
            <v>26 -  Pernambuco</v>
          </cell>
          <cell r="N181">
            <v>4897.0600000000004</v>
          </cell>
        </row>
        <row r="182">
          <cell r="C182" t="str">
            <v>HOSPITAL MESTRE VITALINO (COVID-19 CAMPANHA)</v>
          </cell>
          <cell r="E182" t="str">
            <v>3.4 - Material Farmacológico</v>
          </cell>
          <cell r="F182">
            <v>7484373000124</v>
          </cell>
          <cell r="G182" t="str">
            <v>UNI HOSPITALAR LTDA  EPP</v>
          </cell>
          <cell r="H182" t="str">
            <v>B</v>
          </cell>
          <cell r="I182" t="str">
            <v>S</v>
          </cell>
          <cell r="J182" t="str">
            <v>000.112.452</v>
          </cell>
          <cell r="K182">
            <v>44172</v>
          </cell>
          <cell r="L182" t="str">
            <v>26201207484373000124550010001124521901345907</v>
          </cell>
          <cell r="M182" t="str">
            <v>26 -  Pernambuco</v>
          </cell>
          <cell r="N182">
            <v>7737.1</v>
          </cell>
        </row>
        <row r="183">
          <cell r="C183" t="str">
            <v>HOSPITAL MESTRE VITALINO (COVID-19 CAMPANHA)</v>
          </cell>
          <cell r="E183" t="str">
            <v>3.4 - Material Farmacológico</v>
          </cell>
          <cell r="F183">
            <v>8077211000134</v>
          </cell>
          <cell r="G183" t="str">
            <v>T S COMERCIAL DE MEDICAMENTOS</v>
          </cell>
          <cell r="H183" t="str">
            <v>B</v>
          </cell>
          <cell r="I183" t="str">
            <v>S</v>
          </cell>
          <cell r="J183" t="str">
            <v>000.047.105</v>
          </cell>
          <cell r="K183">
            <v>44172</v>
          </cell>
          <cell r="L183" t="str">
            <v>23201208077211000134550010000471051607740856</v>
          </cell>
          <cell r="M183" t="str">
            <v>23 -  Ceará</v>
          </cell>
          <cell r="N183">
            <v>11849.04</v>
          </cell>
        </row>
        <row r="184">
          <cell r="C184" t="str">
            <v>HOSPITAL MESTRE VITALINO (COVID-19 CAMPANHA)</v>
          </cell>
          <cell r="E184" t="str">
            <v>3.4 - Material Farmacológico</v>
          </cell>
          <cell r="F184">
            <v>11563145000117</v>
          </cell>
          <cell r="G184" t="str">
            <v>COMERCIAL MOSTAERT LTDA</v>
          </cell>
          <cell r="H184" t="str">
            <v>B</v>
          </cell>
          <cell r="I184" t="str">
            <v>S</v>
          </cell>
          <cell r="J184" t="str">
            <v>000.083.129</v>
          </cell>
          <cell r="K184">
            <v>44173</v>
          </cell>
          <cell r="L184" t="str">
            <v>26201111563145000117550010000831291001646010</v>
          </cell>
          <cell r="M184" t="str">
            <v>26 -  Pernambuco</v>
          </cell>
          <cell r="N184">
            <v>7698.25</v>
          </cell>
        </row>
        <row r="185">
          <cell r="C185" t="str">
            <v>HOSPITAL MESTRE VITALINO (COVID-19 CAMPANHA)</v>
          </cell>
          <cell r="E185" t="str">
            <v>3.4 - Material Farmacológico</v>
          </cell>
          <cell r="F185">
            <v>8674752000140</v>
          </cell>
          <cell r="G185" t="str">
            <v>CIRURGICA MONTEBELLO LTDA</v>
          </cell>
          <cell r="H185" t="str">
            <v>B</v>
          </cell>
          <cell r="I185" t="str">
            <v>S</v>
          </cell>
          <cell r="J185" t="str">
            <v>000.093.728</v>
          </cell>
          <cell r="K185">
            <v>44173</v>
          </cell>
          <cell r="L185" t="str">
            <v>26201208674752000140550010000937281078323316</v>
          </cell>
          <cell r="M185" t="str">
            <v>26 -  Pernambuco</v>
          </cell>
          <cell r="N185">
            <v>127.56</v>
          </cell>
        </row>
        <row r="186">
          <cell r="C186" t="str">
            <v>HOSPITAL MESTRE VITALINO (COVID-19 CAMPANHA)</v>
          </cell>
          <cell r="E186" t="str">
            <v>3.4 - Material Farmacológico</v>
          </cell>
          <cell r="F186">
            <v>22580510000118</v>
          </cell>
          <cell r="G186" t="str">
            <v>UNIFAR DISTRIBUIDORA DE MEDICAMENTOS</v>
          </cell>
          <cell r="H186" t="str">
            <v>B</v>
          </cell>
          <cell r="I186" t="str">
            <v>S</v>
          </cell>
          <cell r="J186" t="str">
            <v>000.038.984</v>
          </cell>
          <cell r="K186">
            <v>44173</v>
          </cell>
          <cell r="L186" t="str">
            <v>26201222580510000118550010000389841000236729</v>
          </cell>
          <cell r="M186" t="str">
            <v>26 -  Pernambuco</v>
          </cell>
          <cell r="N186">
            <v>1001.5</v>
          </cell>
        </row>
        <row r="187">
          <cell r="C187" t="str">
            <v>HOSPITAL MESTRE VITALINO (COVID-19 CAMPANHA)</v>
          </cell>
          <cell r="E187" t="str">
            <v>3.4 - Material Farmacológico</v>
          </cell>
          <cell r="F187">
            <v>9137934000225</v>
          </cell>
          <cell r="G187" t="str">
            <v>NORDICA DISTRIBUIDORA HOSPITALAR LTDA</v>
          </cell>
          <cell r="H187" t="str">
            <v>B</v>
          </cell>
          <cell r="I187" t="str">
            <v>S</v>
          </cell>
          <cell r="J187" t="str">
            <v>000.002.616</v>
          </cell>
          <cell r="K187">
            <v>44173</v>
          </cell>
          <cell r="L187" t="str">
            <v>26201209137934000225558880000026161699235064</v>
          </cell>
          <cell r="M187" t="str">
            <v>26 -  Pernambuco</v>
          </cell>
          <cell r="N187">
            <v>2635.25</v>
          </cell>
        </row>
        <row r="188">
          <cell r="C188" t="str">
            <v>HOSPITAL MESTRE VITALINO (COVID-19 CAMPANHA)</v>
          </cell>
          <cell r="E188" t="str">
            <v>3.4 - Material Farmacológico</v>
          </cell>
          <cell r="F188">
            <v>44734671000151</v>
          </cell>
          <cell r="G188" t="str">
            <v>CRISTALIA PROD QUIM FARMACEUTICOS LTDA</v>
          </cell>
          <cell r="H188" t="str">
            <v>B</v>
          </cell>
          <cell r="I188" t="str">
            <v>S</v>
          </cell>
          <cell r="J188">
            <v>2815324</v>
          </cell>
          <cell r="K188">
            <v>44174</v>
          </cell>
          <cell r="L188" t="str">
            <v>35201244734671000151550100028153241934788855</v>
          </cell>
          <cell r="M188" t="str">
            <v>35 -  São Paulo</v>
          </cell>
          <cell r="N188">
            <v>13300</v>
          </cell>
        </row>
        <row r="189">
          <cell r="C189" t="str">
            <v>HOSPITAL MESTRE VITALINO (COVID-19 CAMPANHA)</v>
          </cell>
          <cell r="E189" t="str">
            <v>3.4 - Material Farmacológico</v>
          </cell>
          <cell r="F189">
            <v>12882932000194</v>
          </cell>
          <cell r="G189" t="str">
            <v>EXOMED REPRES DE MED LTDA</v>
          </cell>
          <cell r="H189" t="str">
            <v>B</v>
          </cell>
          <cell r="I189" t="str">
            <v>S</v>
          </cell>
          <cell r="J189">
            <v>146743</v>
          </cell>
          <cell r="K189">
            <v>44174</v>
          </cell>
          <cell r="L189" t="str">
            <v>26201212882932000194550010001467431814506283</v>
          </cell>
          <cell r="M189" t="str">
            <v>26 -  Pernambuco</v>
          </cell>
          <cell r="N189">
            <v>2343.71</v>
          </cell>
        </row>
        <row r="190">
          <cell r="C190" t="str">
            <v>HOSPITAL MESTRE VITALINO (COVID-19 CAMPANHA)</v>
          </cell>
          <cell r="E190" t="str">
            <v>3.4 - Material Farmacológico</v>
          </cell>
          <cell r="F190">
            <v>35520964000145</v>
          </cell>
          <cell r="G190" t="str">
            <v>FARMACIA ROCHA</v>
          </cell>
          <cell r="H190" t="str">
            <v>B</v>
          </cell>
          <cell r="I190" t="str">
            <v>S</v>
          </cell>
          <cell r="J190">
            <v>115547</v>
          </cell>
          <cell r="K190">
            <v>44174</v>
          </cell>
          <cell r="L190" t="str">
            <v>26201235520964000145650020001155471958328026</v>
          </cell>
          <cell r="M190" t="str">
            <v>26 -  Pernambuco</v>
          </cell>
          <cell r="N190">
            <v>70.400000000000006</v>
          </cell>
        </row>
        <row r="191">
          <cell r="C191" t="str">
            <v>HOSPITAL MESTRE VITALINO (COVID-19 CAMPANHA)</v>
          </cell>
          <cell r="E191" t="str">
            <v>3.4 - Material Farmacológico</v>
          </cell>
          <cell r="F191">
            <v>11563145000117</v>
          </cell>
          <cell r="G191" t="str">
            <v>COMERCIAL MOSTAERT LTDA</v>
          </cell>
          <cell r="H191" t="str">
            <v>B</v>
          </cell>
          <cell r="I191" t="str">
            <v>S</v>
          </cell>
          <cell r="J191" t="str">
            <v>000.083.756</v>
          </cell>
          <cell r="K191">
            <v>44175</v>
          </cell>
          <cell r="L191" t="str">
            <v>26201211563145000117550010000837561001661595</v>
          </cell>
          <cell r="M191" t="str">
            <v>26 -  Pernambuco</v>
          </cell>
          <cell r="N191">
            <v>6400</v>
          </cell>
        </row>
        <row r="192">
          <cell r="C192" t="str">
            <v>HOSPITAL MESTRE VITALINO (COVID-19 CAMPANHA)</v>
          </cell>
          <cell r="E192" t="str">
            <v>3.4 - Material Farmacológico</v>
          </cell>
          <cell r="F192">
            <v>49324221000880</v>
          </cell>
          <cell r="G192" t="str">
            <v>FRESENIUS KABI BRASIL LTDA</v>
          </cell>
          <cell r="H192" t="str">
            <v>B</v>
          </cell>
          <cell r="I192" t="str">
            <v>S</v>
          </cell>
          <cell r="J192">
            <v>193065</v>
          </cell>
          <cell r="K192">
            <v>44175</v>
          </cell>
          <cell r="L192" t="str">
            <v>23201249324221000880550000001930651064083491</v>
          </cell>
          <cell r="M192" t="str">
            <v>23 -  Ceará</v>
          </cell>
          <cell r="N192">
            <v>8692.92</v>
          </cell>
        </row>
        <row r="193">
          <cell r="C193" t="str">
            <v>HOSPITAL MESTRE VITALINO (COVID-19 CAMPANHA)</v>
          </cell>
          <cell r="E193" t="str">
            <v>3.4 - Material Farmacológico</v>
          </cell>
          <cell r="F193">
            <v>67729178000653</v>
          </cell>
          <cell r="G193" t="str">
            <v>COMERCIAL CIRURGICA RIOCLARENSE LTDA</v>
          </cell>
          <cell r="H193" t="str">
            <v>B</v>
          </cell>
          <cell r="I193" t="str">
            <v>S</v>
          </cell>
          <cell r="J193">
            <v>1303</v>
          </cell>
          <cell r="K193">
            <v>44175</v>
          </cell>
          <cell r="L193" t="str">
            <v>26201267729178000653550010000013031254676120</v>
          </cell>
          <cell r="M193" t="str">
            <v>26 -  Pernambuco</v>
          </cell>
          <cell r="N193">
            <v>1068.8</v>
          </cell>
        </row>
        <row r="194">
          <cell r="C194" t="str">
            <v>HOSPITAL MESTRE VITALINO (COVID-19 CAMPANHA)</v>
          </cell>
          <cell r="E194" t="str">
            <v>3.4 - Material Farmacológico</v>
          </cell>
          <cell r="F194">
            <v>35520964000145</v>
          </cell>
          <cell r="G194" t="str">
            <v>FARMACIA ROCHA</v>
          </cell>
          <cell r="H194" t="str">
            <v>B</v>
          </cell>
          <cell r="I194" t="str">
            <v>S</v>
          </cell>
          <cell r="J194">
            <v>115749</v>
          </cell>
          <cell r="K194">
            <v>44176</v>
          </cell>
          <cell r="L194" t="str">
            <v>26201235520964000145650020001157491566770776</v>
          </cell>
          <cell r="M194" t="str">
            <v>26 -  Pernambuco</v>
          </cell>
          <cell r="N194">
            <v>30</v>
          </cell>
        </row>
        <row r="195">
          <cell r="C195" t="str">
            <v>HOSPITAL MESTRE VITALINO (COVID-19 CAMPANHA)</v>
          </cell>
          <cell r="E195" t="str">
            <v>3.4 - Material Farmacológico</v>
          </cell>
          <cell r="F195">
            <v>44734671000151</v>
          </cell>
          <cell r="G195" t="str">
            <v>CRISTALIA PROD QUIM FARMACEUTICOS LTDA</v>
          </cell>
          <cell r="H195" t="str">
            <v>B</v>
          </cell>
          <cell r="I195" t="str">
            <v>S</v>
          </cell>
          <cell r="J195">
            <v>2814941</v>
          </cell>
          <cell r="K195">
            <v>44179</v>
          </cell>
          <cell r="L195" t="str">
            <v>35201244734671000151550100028149411779860607</v>
          </cell>
          <cell r="M195" t="str">
            <v>35 -  São Paulo</v>
          </cell>
          <cell r="N195">
            <v>500.5</v>
          </cell>
        </row>
        <row r="196">
          <cell r="C196" t="str">
            <v>HOSPITAL MESTRE VITALINO (COVID-19 CAMPANHA)</v>
          </cell>
          <cell r="E196" t="str">
            <v>3.4 - Material Farmacológico</v>
          </cell>
          <cell r="F196">
            <v>3817043000152</v>
          </cell>
          <cell r="G196" t="str">
            <v>PHARMAPLUS LTDA EPP</v>
          </cell>
          <cell r="H196" t="str">
            <v>B</v>
          </cell>
          <cell r="I196" t="str">
            <v>S</v>
          </cell>
          <cell r="J196" t="str">
            <v>000.026.270</v>
          </cell>
          <cell r="K196">
            <v>44179</v>
          </cell>
          <cell r="L196" t="str">
            <v>26201203817043000152550010000262701073807812</v>
          </cell>
          <cell r="M196" t="str">
            <v>26 -  Pernambuco</v>
          </cell>
          <cell r="N196">
            <v>154.1</v>
          </cell>
        </row>
        <row r="197">
          <cell r="C197" t="str">
            <v>HOSPITAL MESTRE VITALINO (COVID-19 CAMPANHA)</v>
          </cell>
          <cell r="E197" t="str">
            <v>3.4 - Material Farmacológico</v>
          </cell>
          <cell r="F197">
            <v>4301884000175</v>
          </cell>
          <cell r="G197" t="str">
            <v>AUROBINDO PHARMA IND FARM LIMITADA</v>
          </cell>
          <cell r="H197" t="str">
            <v>B</v>
          </cell>
          <cell r="I197" t="str">
            <v>S</v>
          </cell>
          <cell r="J197">
            <v>60489</v>
          </cell>
          <cell r="K197">
            <v>44179</v>
          </cell>
          <cell r="L197" t="str">
            <v>52201104301884000175550010000604891156611804</v>
          </cell>
          <cell r="M197" t="str">
            <v>52 -  Goiás</v>
          </cell>
          <cell r="N197">
            <v>8550</v>
          </cell>
        </row>
        <row r="198">
          <cell r="C198" t="str">
            <v>HOSPITAL MESTRE VITALINO (COVID-19 CAMPANHA)</v>
          </cell>
          <cell r="E198" t="str">
            <v>3.4 - Material Farmacológico</v>
          </cell>
          <cell r="F198">
            <v>8077211000134</v>
          </cell>
          <cell r="G198" t="str">
            <v>T S COMERCIAL DE MEDICAMENTOS</v>
          </cell>
          <cell r="H198" t="str">
            <v>B</v>
          </cell>
          <cell r="I198" t="str">
            <v>S</v>
          </cell>
          <cell r="J198" t="str">
            <v>000.047.307</v>
          </cell>
          <cell r="K198">
            <v>44179</v>
          </cell>
          <cell r="L198" t="str">
            <v>23201208077211000134550010000473071824222573</v>
          </cell>
          <cell r="M198" t="str">
            <v>23 -  Ceará</v>
          </cell>
          <cell r="N198">
            <v>29025</v>
          </cell>
        </row>
        <row r="199">
          <cell r="C199" t="str">
            <v>HOSPITAL MESTRE VITALINO (COVID-19 CAMPANHA)</v>
          </cell>
          <cell r="E199" t="str">
            <v>3.4 - Material Farmacológico</v>
          </cell>
          <cell r="F199">
            <v>10854165000346</v>
          </cell>
          <cell r="G199" t="str">
            <v>F  F DISTRIB. DE PROD. FARMACEUT. LTDA</v>
          </cell>
          <cell r="H199" t="str">
            <v>B</v>
          </cell>
          <cell r="I199" t="str">
            <v>S</v>
          </cell>
          <cell r="J199">
            <v>86624</v>
          </cell>
          <cell r="K199">
            <v>44179</v>
          </cell>
          <cell r="L199" t="str">
            <v>23201210854165000346550010000866241674647889</v>
          </cell>
          <cell r="M199" t="str">
            <v>23 -  Ceará</v>
          </cell>
          <cell r="N199">
            <v>4920</v>
          </cell>
        </row>
        <row r="200">
          <cell r="C200" t="str">
            <v>HOSPITAL MESTRE VITALINO (COVID-19 CAMPANHA)</v>
          </cell>
          <cell r="E200" t="str">
            <v>3.4 - Material Farmacológico</v>
          </cell>
          <cell r="F200">
            <v>7484373000124</v>
          </cell>
          <cell r="G200" t="str">
            <v>UNI HOSPITALAR LTDA  EPP</v>
          </cell>
          <cell r="H200" t="str">
            <v>B</v>
          </cell>
          <cell r="I200" t="str">
            <v>S</v>
          </cell>
          <cell r="J200" t="str">
            <v>000.113.080</v>
          </cell>
          <cell r="K200">
            <v>44180</v>
          </cell>
          <cell r="L200" t="str">
            <v>26201207484373000124550010001130801519728328</v>
          </cell>
          <cell r="M200" t="str">
            <v>26 -  Pernambuco</v>
          </cell>
          <cell r="N200">
            <v>5454</v>
          </cell>
        </row>
        <row r="201">
          <cell r="C201" t="str">
            <v>HOSPITAL MESTRE VITALINO (COVID-19 CAMPANHA)</v>
          </cell>
          <cell r="E201" t="str">
            <v>3.4 - Material Farmacológico</v>
          </cell>
          <cell r="F201">
            <v>67729178000653</v>
          </cell>
          <cell r="G201" t="str">
            <v>COMERCIAL C RIOCLARENSE LTDA</v>
          </cell>
          <cell r="H201" t="str">
            <v>B</v>
          </cell>
          <cell r="I201" t="str">
            <v>S</v>
          </cell>
          <cell r="J201">
            <v>1376297</v>
          </cell>
          <cell r="K201">
            <v>44180</v>
          </cell>
          <cell r="L201" t="str">
            <v>35201267729178000491550010013762971733208447</v>
          </cell>
          <cell r="M201" t="str">
            <v>35 -  São Paulo</v>
          </cell>
          <cell r="N201">
            <v>1824.2</v>
          </cell>
        </row>
        <row r="202">
          <cell r="C202" t="str">
            <v>HOSPITAL MESTRE VITALINO (COVID-19 CAMPANHA)</v>
          </cell>
          <cell r="E202" t="str">
            <v>3.4 - Material Farmacológico</v>
          </cell>
          <cell r="F202">
            <v>37687924000118</v>
          </cell>
          <cell r="G202" t="str">
            <v>ISOMED COMERCIO DE MEDICAMENTOS LTDA</v>
          </cell>
          <cell r="H202" t="str">
            <v>B</v>
          </cell>
          <cell r="I202" t="str">
            <v>S</v>
          </cell>
          <cell r="J202" t="str">
            <v>000.000.028</v>
          </cell>
          <cell r="K202">
            <v>44181</v>
          </cell>
          <cell r="L202" t="str">
            <v>23201237687924000118550010000000281571405690</v>
          </cell>
          <cell r="M202" t="str">
            <v>23 -  Ceará</v>
          </cell>
          <cell r="N202">
            <v>1200</v>
          </cell>
        </row>
        <row r="203">
          <cell r="C203" t="str">
            <v>HOSPITAL MESTRE VITALINO (COVID-19 CAMPANHA)</v>
          </cell>
          <cell r="E203" t="str">
            <v>3.4 - Material Farmacológico</v>
          </cell>
          <cell r="F203">
            <v>37687924000118</v>
          </cell>
          <cell r="G203" t="str">
            <v>ISOMED COMERCIO DE MEDICAMENTOS LTDA</v>
          </cell>
          <cell r="H203" t="str">
            <v>B</v>
          </cell>
          <cell r="I203" t="str">
            <v>S</v>
          </cell>
          <cell r="J203" t="str">
            <v>000.000.030</v>
          </cell>
          <cell r="K203">
            <v>44181</v>
          </cell>
          <cell r="L203" t="str">
            <v>23201237687924000118550010000000301397292935</v>
          </cell>
          <cell r="M203" t="str">
            <v>23 -  Ceará</v>
          </cell>
          <cell r="N203">
            <v>1200</v>
          </cell>
        </row>
        <row r="204">
          <cell r="C204" t="str">
            <v>HOSPITAL MESTRE VITALINO (COVID-19 CAMPANHA)</v>
          </cell>
          <cell r="E204" t="str">
            <v>3.4 - Material Farmacológico</v>
          </cell>
          <cell r="F204">
            <v>11563145000117</v>
          </cell>
          <cell r="G204" t="str">
            <v>COMERCIAL MOSTAERT LTDA</v>
          </cell>
          <cell r="H204" t="str">
            <v>B</v>
          </cell>
          <cell r="I204" t="str">
            <v>S</v>
          </cell>
          <cell r="J204" t="str">
            <v>000.084.419</v>
          </cell>
          <cell r="K204">
            <v>44183</v>
          </cell>
          <cell r="L204" t="str">
            <v>26201211563145000117550010000844191001677585</v>
          </cell>
          <cell r="M204" t="str">
            <v>26 -  Pernambuco</v>
          </cell>
          <cell r="N204">
            <v>4000</v>
          </cell>
        </row>
        <row r="205">
          <cell r="C205" t="str">
            <v>HOSPITAL MESTRE VITALINO (COVID-19 CAMPANHA)</v>
          </cell>
          <cell r="E205" t="str">
            <v>3.4 - Material Farmacológico</v>
          </cell>
          <cell r="F205">
            <v>8778201000126</v>
          </cell>
          <cell r="G205" t="str">
            <v>DROGAFONTE LTDA</v>
          </cell>
          <cell r="H205" t="str">
            <v>B</v>
          </cell>
          <cell r="I205" t="str">
            <v>S</v>
          </cell>
          <cell r="J205">
            <v>326892</v>
          </cell>
          <cell r="K205">
            <v>44183</v>
          </cell>
          <cell r="L205" t="str">
            <v>26201208778201000126550010003268921054446060</v>
          </cell>
          <cell r="M205" t="str">
            <v>26 -  Pernambuco</v>
          </cell>
          <cell r="N205">
            <v>22824.1</v>
          </cell>
        </row>
        <row r="206">
          <cell r="C206" t="str">
            <v>HOSPITAL MESTRE VITALINO (COVID-19 CAMPANHA)</v>
          </cell>
          <cell r="E206" t="str">
            <v>3.4 - Material Farmacológico</v>
          </cell>
          <cell r="F206">
            <v>12882932000194</v>
          </cell>
          <cell r="G206" t="str">
            <v>EXOMED REPRES DE MED LTDA</v>
          </cell>
          <cell r="H206" t="str">
            <v>B</v>
          </cell>
          <cell r="I206" t="str">
            <v>S</v>
          </cell>
          <cell r="J206">
            <v>147048</v>
          </cell>
          <cell r="K206">
            <v>44183</v>
          </cell>
          <cell r="L206" t="str">
            <v>26201212882932000194550010001470481431259308</v>
          </cell>
          <cell r="M206" t="str">
            <v>26 -  Pernambuco</v>
          </cell>
          <cell r="N206">
            <v>14726.26</v>
          </cell>
        </row>
        <row r="207">
          <cell r="C207" t="str">
            <v>HOSPITAL MESTRE VITALINO (COVID-19 CAMPANHA)</v>
          </cell>
          <cell r="E207" t="str">
            <v>3.4 - Material Farmacológico</v>
          </cell>
          <cell r="F207">
            <v>7484373000124</v>
          </cell>
          <cell r="G207" t="str">
            <v>UNI HOSPITALAR LTDA  EPP</v>
          </cell>
          <cell r="H207" t="str">
            <v>B</v>
          </cell>
          <cell r="I207" t="str">
            <v>S</v>
          </cell>
          <cell r="J207" t="str">
            <v>000.113.419</v>
          </cell>
          <cell r="K207">
            <v>44183</v>
          </cell>
          <cell r="L207" t="str">
            <v>26201207484373000124550010001134191629188134</v>
          </cell>
          <cell r="M207" t="str">
            <v>26 -  Pernambuco</v>
          </cell>
          <cell r="N207">
            <v>1222.56</v>
          </cell>
        </row>
        <row r="208">
          <cell r="C208" t="str">
            <v>HOSPITAL MESTRE VITALINO (COVID-19 CAMPANHA)</v>
          </cell>
          <cell r="E208" t="str">
            <v>3.4 - Material Farmacológico</v>
          </cell>
          <cell r="F208">
            <v>8674752000140</v>
          </cell>
          <cell r="G208" t="str">
            <v>CIRURGICA MONTEBELLO LTDA</v>
          </cell>
          <cell r="H208" t="str">
            <v>B</v>
          </cell>
          <cell r="I208" t="str">
            <v>S</v>
          </cell>
          <cell r="J208" t="str">
            <v>000.094.654</v>
          </cell>
          <cell r="K208">
            <v>44183</v>
          </cell>
          <cell r="L208" t="str">
            <v>26201208674752000140550010000946541967711552</v>
          </cell>
          <cell r="M208" t="str">
            <v>26 -  Pernambuco</v>
          </cell>
          <cell r="N208">
            <v>12304.6</v>
          </cell>
        </row>
        <row r="209">
          <cell r="C209" t="str">
            <v>HOSPITAL MESTRE VITALINO (COVID-19 CAMPANHA)</v>
          </cell>
          <cell r="E209" t="str">
            <v>3.4 - Material Farmacológico</v>
          </cell>
          <cell r="F209">
            <v>21596736000144</v>
          </cell>
          <cell r="G209" t="str">
            <v>ULTRAMEGA DIST LTDA</v>
          </cell>
          <cell r="H209" t="str">
            <v>B</v>
          </cell>
          <cell r="I209" t="str">
            <v>S</v>
          </cell>
          <cell r="J209">
            <v>116439</v>
          </cell>
          <cell r="K209">
            <v>44183</v>
          </cell>
          <cell r="L209" t="str">
            <v>26201221596736000144550010001164391001193260</v>
          </cell>
          <cell r="M209" t="str">
            <v>26 -  Pernambuco</v>
          </cell>
          <cell r="N209">
            <v>565.20000000000005</v>
          </cell>
        </row>
        <row r="210">
          <cell r="C210" t="str">
            <v>HOSPITAL MESTRE VITALINO (COVID-19 CAMPANHA)</v>
          </cell>
          <cell r="E210" t="str">
            <v>3.4 - Material Farmacológico</v>
          </cell>
          <cell r="F210">
            <v>49324221002077</v>
          </cell>
          <cell r="G210" t="str">
            <v>FRESENIUS KABI BRASIL LTDA</v>
          </cell>
          <cell r="H210" t="str">
            <v>B</v>
          </cell>
          <cell r="I210" t="str">
            <v>S</v>
          </cell>
          <cell r="J210">
            <v>10653</v>
          </cell>
          <cell r="K210">
            <v>44183</v>
          </cell>
          <cell r="L210" t="str">
            <v>52201249324221002077550010000106531069417529</v>
          </cell>
          <cell r="M210" t="str">
            <v>52 -  Goiás</v>
          </cell>
          <cell r="N210">
            <v>20280</v>
          </cell>
        </row>
        <row r="211">
          <cell r="C211" t="str">
            <v>HOSPITAL MESTRE VITALINO (COVID-19 CAMPANHA)</v>
          </cell>
          <cell r="E211" t="str">
            <v>3.4 - Material Farmacológico</v>
          </cell>
          <cell r="F211">
            <v>67729178000653</v>
          </cell>
          <cell r="G211" t="str">
            <v>COMERCIAL CIRURGICA RIOCLARENSE LTDA</v>
          </cell>
          <cell r="H211" t="str">
            <v>B</v>
          </cell>
          <cell r="I211" t="str">
            <v>S</v>
          </cell>
          <cell r="J211">
            <v>1625</v>
          </cell>
          <cell r="K211">
            <v>44183</v>
          </cell>
          <cell r="L211" t="str">
            <v>26201267729178000653550010000016251733208448</v>
          </cell>
          <cell r="M211" t="str">
            <v>26 -  Pernambuco</v>
          </cell>
          <cell r="N211">
            <v>26.92</v>
          </cell>
        </row>
        <row r="212">
          <cell r="C212" t="str">
            <v>HOSPITAL MESTRE VITALINO (COVID-19 CAMPANHA)</v>
          </cell>
          <cell r="E212" t="str">
            <v>3.4 - Material Farmacológico</v>
          </cell>
          <cell r="F212">
            <v>49324221000880</v>
          </cell>
          <cell r="G212" t="str">
            <v>FRESENIUS KABI BRASIL LTDA</v>
          </cell>
          <cell r="H212" t="str">
            <v>B</v>
          </cell>
          <cell r="I212" t="str">
            <v>S</v>
          </cell>
          <cell r="J212">
            <v>193420</v>
          </cell>
          <cell r="K212">
            <v>44186</v>
          </cell>
          <cell r="L212" t="str">
            <v>23201249324221000880550000001934201726121619</v>
          </cell>
          <cell r="M212" t="str">
            <v>23 -  Ceará</v>
          </cell>
          <cell r="N212">
            <v>5346.24</v>
          </cell>
        </row>
        <row r="213">
          <cell r="C213" t="str">
            <v>HOSPITAL MESTRE VITALINO (COVID-19 CAMPANHA)</v>
          </cell>
          <cell r="E213" t="str">
            <v>3.4 - Material Farmacológico</v>
          </cell>
          <cell r="F213">
            <v>49324221000880</v>
          </cell>
          <cell r="G213" t="str">
            <v>FRESENIUS KABI BRASIL LTDA</v>
          </cell>
          <cell r="H213" t="str">
            <v>B</v>
          </cell>
          <cell r="I213" t="str">
            <v>S</v>
          </cell>
          <cell r="J213">
            <v>193556</v>
          </cell>
          <cell r="K213">
            <v>44186</v>
          </cell>
          <cell r="L213" t="str">
            <v>23201249324221000880550000001935561383121780</v>
          </cell>
          <cell r="M213" t="str">
            <v>23 -  Ceará</v>
          </cell>
          <cell r="N213">
            <v>1981.2</v>
          </cell>
        </row>
        <row r="214">
          <cell r="C214" t="str">
            <v>HOSPITAL MESTRE VITALINO (COVID-19 CAMPANHA)</v>
          </cell>
          <cell r="E214" t="str">
            <v>3.4 - Material Farmacológico</v>
          </cell>
          <cell r="F214">
            <v>12420164001048</v>
          </cell>
          <cell r="G214" t="str">
            <v>CM HOSPITALAR S A</v>
          </cell>
          <cell r="H214" t="str">
            <v>B</v>
          </cell>
          <cell r="I214" t="str">
            <v>S</v>
          </cell>
          <cell r="J214">
            <v>84181</v>
          </cell>
          <cell r="K214">
            <v>44186</v>
          </cell>
          <cell r="L214" t="str">
            <v>26201212420164001048550010000841811100295012</v>
          </cell>
          <cell r="M214" t="str">
            <v>26 -  Pernambuco</v>
          </cell>
          <cell r="N214">
            <v>964.14</v>
          </cell>
        </row>
        <row r="215">
          <cell r="C215" t="str">
            <v>HOSPITAL MESTRE VITALINO (COVID-19 CAMPANHA)</v>
          </cell>
          <cell r="E215" t="str">
            <v>3.4 - Material Farmacológico</v>
          </cell>
          <cell r="F215">
            <v>11563145000117</v>
          </cell>
          <cell r="G215" t="str">
            <v>COMERCIAL MOSTAERT LTDA</v>
          </cell>
          <cell r="H215" t="str">
            <v>B</v>
          </cell>
          <cell r="I215" t="str">
            <v>S</v>
          </cell>
          <cell r="J215" t="str">
            <v>000.084.653</v>
          </cell>
          <cell r="K215">
            <v>44188</v>
          </cell>
          <cell r="L215" t="str">
            <v>26201211563145000117550010000846531001683138</v>
          </cell>
          <cell r="M215" t="str">
            <v>26 -  Pernambuco</v>
          </cell>
          <cell r="N215">
            <v>14950</v>
          </cell>
        </row>
        <row r="216">
          <cell r="C216" t="str">
            <v>HOSPITAL MESTRE VITALINO (COVID-19 CAMPANHA)</v>
          </cell>
          <cell r="E216" t="str">
            <v>3.4 - Material Farmacológico</v>
          </cell>
          <cell r="F216">
            <v>44734671000151</v>
          </cell>
          <cell r="G216" t="str">
            <v>CRISTALIA PROD QUIM FARMACEUTICOS LTDA</v>
          </cell>
          <cell r="H216" t="str">
            <v>B</v>
          </cell>
          <cell r="I216" t="str">
            <v>S</v>
          </cell>
          <cell r="J216">
            <v>2832935</v>
          </cell>
          <cell r="K216">
            <v>44188</v>
          </cell>
          <cell r="L216" t="str">
            <v>35201244734671000151550100028329351255078463</v>
          </cell>
          <cell r="M216" t="str">
            <v>35 -  São Paulo</v>
          </cell>
          <cell r="N216">
            <v>20000</v>
          </cell>
        </row>
        <row r="217">
          <cell r="C217" t="str">
            <v>HOSPITAL MESTRE VITALINO (COVID-19 CAMPANHA)</v>
          </cell>
          <cell r="E217" t="str">
            <v>3.4 - Material Farmacológico</v>
          </cell>
          <cell r="F217">
            <v>8778201000126</v>
          </cell>
          <cell r="G217" t="str">
            <v>DROGAFONTE LTDA</v>
          </cell>
          <cell r="H217" t="str">
            <v>B</v>
          </cell>
          <cell r="I217" t="str">
            <v>S</v>
          </cell>
          <cell r="J217">
            <v>327106</v>
          </cell>
          <cell r="K217">
            <v>44188</v>
          </cell>
          <cell r="L217" t="str">
            <v>26201208778201000126550010003271061986677550</v>
          </cell>
          <cell r="M217" t="str">
            <v>26 -  Pernambuco</v>
          </cell>
          <cell r="N217">
            <v>2049.4</v>
          </cell>
        </row>
        <row r="218">
          <cell r="C218" t="str">
            <v>HOSPITAL MESTRE VITALINO (COVID-19 CAMPANHA)</v>
          </cell>
          <cell r="E218" t="str">
            <v>3.4 - Material Farmacológico</v>
          </cell>
          <cell r="F218">
            <v>35520964000145</v>
          </cell>
          <cell r="G218" t="str">
            <v>FARMACIA ROCHA</v>
          </cell>
          <cell r="H218" t="str">
            <v>B</v>
          </cell>
          <cell r="I218" t="str">
            <v>S</v>
          </cell>
          <cell r="J218">
            <v>117278</v>
          </cell>
          <cell r="K218">
            <v>44188</v>
          </cell>
          <cell r="L218" t="str">
            <v>26201235520964000145650020001172781173759240</v>
          </cell>
          <cell r="M218" t="str">
            <v>26 -  Pernambuco</v>
          </cell>
          <cell r="N218">
            <v>13</v>
          </cell>
        </row>
        <row r="219">
          <cell r="C219" t="str">
            <v>HOSPITAL MESTRE VITALINO (COVID-19 CAMPANHA)</v>
          </cell>
          <cell r="E219" t="str">
            <v>3.4 - Material Farmacológico</v>
          </cell>
          <cell r="F219">
            <v>35520964000145</v>
          </cell>
          <cell r="G219" t="str">
            <v>FARMACIA ROCHA</v>
          </cell>
          <cell r="H219" t="str">
            <v>B</v>
          </cell>
          <cell r="I219" t="str">
            <v>S</v>
          </cell>
          <cell r="J219">
            <v>117278</v>
          </cell>
          <cell r="K219">
            <v>44188</v>
          </cell>
          <cell r="L219" t="str">
            <v>26201235520964000145650020001172781173759240</v>
          </cell>
          <cell r="M219" t="str">
            <v>26 -  Pernambuco</v>
          </cell>
          <cell r="N219">
            <v>204</v>
          </cell>
        </row>
        <row r="220">
          <cell r="C220" t="str">
            <v>HOSPITAL MESTRE VITALINO (COVID-19 CAMPANHA)</v>
          </cell>
          <cell r="E220" t="str">
            <v>3.4 - Material Farmacológico</v>
          </cell>
          <cell r="F220">
            <v>7484373000124</v>
          </cell>
          <cell r="G220" t="str">
            <v>UNI HOSPITALAR LTDA  EPP</v>
          </cell>
          <cell r="H220" t="str">
            <v>B</v>
          </cell>
          <cell r="I220" t="str">
            <v>S</v>
          </cell>
          <cell r="J220" t="str">
            <v>000.113.653</v>
          </cell>
          <cell r="K220">
            <v>44188</v>
          </cell>
          <cell r="L220" t="str">
            <v>26201207484373000124550010001136531176788286</v>
          </cell>
          <cell r="M220" t="str">
            <v>26 -  Pernambuco</v>
          </cell>
          <cell r="N220">
            <v>7272</v>
          </cell>
        </row>
        <row r="221">
          <cell r="C221" t="str">
            <v>HOSPITAL MESTRE VITALINO (COVID-19 CAMPANHA)</v>
          </cell>
          <cell r="E221" t="str">
            <v>3.4 - Material Farmacológico</v>
          </cell>
          <cell r="F221">
            <v>12420164001048</v>
          </cell>
          <cell r="G221" t="str">
            <v>CM HOSPITALAR S A</v>
          </cell>
          <cell r="H221" t="str">
            <v>B</v>
          </cell>
          <cell r="I221" t="str">
            <v>S</v>
          </cell>
          <cell r="J221">
            <v>84514</v>
          </cell>
          <cell r="K221">
            <v>44188</v>
          </cell>
          <cell r="L221" t="str">
            <v>26201212420164001048550010000845141100306471</v>
          </cell>
          <cell r="M221" t="str">
            <v>26 -  Pernambuco</v>
          </cell>
          <cell r="N221">
            <v>2045.7</v>
          </cell>
        </row>
        <row r="222">
          <cell r="C222" t="str">
            <v>HOSPITAL MESTRE VITALINO (COVID-19 CAMPANHA)</v>
          </cell>
          <cell r="E222" t="str">
            <v>3.4 - Material Farmacológico</v>
          </cell>
          <cell r="F222">
            <v>1206820001179</v>
          </cell>
          <cell r="G222" t="str">
            <v>PANPHARMA DISTRIB. DE MEDICAM. LTDA</v>
          </cell>
          <cell r="H222" t="str">
            <v>B</v>
          </cell>
          <cell r="I222" t="str">
            <v>S</v>
          </cell>
          <cell r="J222">
            <v>718956</v>
          </cell>
          <cell r="K222">
            <v>44188</v>
          </cell>
          <cell r="L222" t="str">
            <v>26201201206820001179550040007189561005342135</v>
          </cell>
          <cell r="M222" t="str">
            <v>26 -  Pernambuco</v>
          </cell>
          <cell r="N222">
            <v>844.47</v>
          </cell>
        </row>
        <row r="223">
          <cell r="C223" t="str">
            <v>HOSPITAL MESTRE VITALINO (COVID-19 CAMPANHA)</v>
          </cell>
          <cell r="E223" t="str">
            <v>3.4 - Material Farmacológico</v>
          </cell>
          <cell r="F223">
            <v>44734671000151</v>
          </cell>
          <cell r="G223" t="str">
            <v>CRISTALIA PROD QUIM FARMACEUTICOS LTDA</v>
          </cell>
          <cell r="H223" t="str">
            <v>B</v>
          </cell>
          <cell r="I223" t="str">
            <v>S</v>
          </cell>
          <cell r="J223">
            <v>2832192</v>
          </cell>
          <cell r="K223">
            <v>44193</v>
          </cell>
          <cell r="L223" t="str">
            <v>35201244734671000151550100028321921432249640</v>
          </cell>
          <cell r="M223" t="str">
            <v>35 -  São Paulo</v>
          </cell>
          <cell r="N223">
            <v>3350</v>
          </cell>
        </row>
        <row r="224">
          <cell r="C224" t="str">
            <v>HOSPITAL MESTRE VITALINO (COVID-19 CAMPANHA)</v>
          </cell>
          <cell r="E224" t="str">
            <v>3.4 - Material Farmacológico</v>
          </cell>
          <cell r="F224">
            <v>7484373000124</v>
          </cell>
          <cell r="G224" t="str">
            <v>UNI HOSPITALAR LTDA  EPP</v>
          </cell>
          <cell r="H224" t="str">
            <v>B</v>
          </cell>
          <cell r="I224" t="str">
            <v>S</v>
          </cell>
          <cell r="J224" t="str">
            <v>000.114.063</v>
          </cell>
          <cell r="K224">
            <v>44194</v>
          </cell>
          <cell r="L224" t="str">
            <v>26201207484373000124550010001140631417334235</v>
          </cell>
          <cell r="M224" t="str">
            <v>26 -  Pernambuco</v>
          </cell>
          <cell r="N224">
            <v>2492</v>
          </cell>
        </row>
        <row r="225">
          <cell r="C225" t="str">
            <v>HOSPITAL MESTRE VITALINO (COVID-19 CAMPANHA)</v>
          </cell>
          <cell r="E225" t="str">
            <v>3.4 - Material Farmacológico</v>
          </cell>
          <cell r="F225">
            <v>21596736000144</v>
          </cell>
          <cell r="G225" t="str">
            <v>ULTRAMEGA DIST LTDA</v>
          </cell>
          <cell r="H225" t="str">
            <v>B</v>
          </cell>
          <cell r="I225" t="str">
            <v>S</v>
          </cell>
          <cell r="J225">
            <v>116961</v>
          </cell>
          <cell r="K225">
            <v>44194</v>
          </cell>
          <cell r="L225" t="str">
            <v>26201221596736000144550010001169611001199100</v>
          </cell>
          <cell r="M225" t="str">
            <v>26 -  Pernambuco</v>
          </cell>
          <cell r="N225">
            <v>1010.4</v>
          </cell>
        </row>
        <row r="226">
          <cell r="C226" t="str">
            <v>HOSPITAL MESTRE VITALINO (COVID-19 CAMPANHA)</v>
          </cell>
          <cell r="E226" t="str">
            <v>3.4 - Material Farmacológico</v>
          </cell>
          <cell r="F226">
            <v>12420164001048</v>
          </cell>
          <cell r="G226" t="str">
            <v>CM HOSPITALAR S A BRASILIA</v>
          </cell>
          <cell r="H226" t="str">
            <v>B</v>
          </cell>
          <cell r="I226" t="str">
            <v>S</v>
          </cell>
          <cell r="J226">
            <v>417220</v>
          </cell>
          <cell r="K226">
            <v>44194</v>
          </cell>
          <cell r="L226" t="str">
            <v>53201212420164000904550010004172201100318506</v>
          </cell>
          <cell r="M226" t="str">
            <v>53 -  Distrito Federal</v>
          </cell>
          <cell r="N226">
            <v>5106</v>
          </cell>
        </row>
        <row r="227">
          <cell r="C227" t="str">
            <v>HOSPITAL MESTRE VITALINO (COVID-19 CAMPANHA)</v>
          </cell>
          <cell r="E227" t="str">
            <v>3.4 - Material Farmacológico</v>
          </cell>
          <cell r="F227">
            <v>874929000140</v>
          </cell>
          <cell r="G227" t="str">
            <v>MEDCENTER COMERCIAL LTDA  MG</v>
          </cell>
          <cell r="H227" t="str">
            <v>B</v>
          </cell>
          <cell r="I227" t="str">
            <v>S</v>
          </cell>
          <cell r="J227">
            <v>301697</v>
          </cell>
          <cell r="K227">
            <v>44194</v>
          </cell>
          <cell r="L227" t="str">
            <v>31201200874929000140550010003016971925430686</v>
          </cell>
          <cell r="M227" t="str">
            <v>31 -  Minas Gerais</v>
          </cell>
          <cell r="N227">
            <v>6382.5</v>
          </cell>
        </row>
        <row r="228">
          <cell r="C228" t="str">
            <v>HOSPITAL MESTRE VITALINO (COVID-19 CAMPANHA)</v>
          </cell>
          <cell r="E228" t="str">
            <v>3.4 - Material Farmacológico</v>
          </cell>
          <cell r="F228">
            <v>8778201000126</v>
          </cell>
          <cell r="G228" t="str">
            <v>DROGAFONTE LTDA</v>
          </cell>
          <cell r="H228" t="str">
            <v>B</v>
          </cell>
          <cell r="I228" t="str">
            <v>S</v>
          </cell>
          <cell r="J228">
            <v>327384</v>
          </cell>
          <cell r="K228">
            <v>44195</v>
          </cell>
          <cell r="L228" t="str">
            <v>26201208778201000126550010003273841382389840</v>
          </cell>
          <cell r="M228" t="str">
            <v>26 -  Pernambuco</v>
          </cell>
          <cell r="N228">
            <v>14440</v>
          </cell>
        </row>
        <row r="229">
          <cell r="C229" t="str">
            <v>HOSPITAL MESTRE VITALINO (COVID-19 CAMPANHA)</v>
          </cell>
          <cell r="E229" t="str">
            <v>3.4 - Material Farmacológico</v>
          </cell>
          <cell r="F229">
            <v>8778201000126</v>
          </cell>
          <cell r="G229" t="str">
            <v>DROGAFONTE LTDA</v>
          </cell>
          <cell r="H229" t="str">
            <v>B</v>
          </cell>
          <cell r="I229" t="str">
            <v>S</v>
          </cell>
          <cell r="J229">
            <v>327384</v>
          </cell>
          <cell r="K229">
            <v>44195</v>
          </cell>
          <cell r="L229" t="str">
            <v>26201208778201000126550010003273841382389840</v>
          </cell>
          <cell r="M229" t="str">
            <v>26 -  Pernambuco</v>
          </cell>
          <cell r="N229">
            <v>723.58</v>
          </cell>
        </row>
        <row r="230">
          <cell r="C230" t="str">
            <v>HOSPITAL MESTRE VITALINO (COVID-19 CAMPANHA)</v>
          </cell>
          <cell r="E230" t="str">
            <v>3.4 - Material Farmacológico</v>
          </cell>
          <cell r="F230">
            <v>35520964000145</v>
          </cell>
          <cell r="G230" t="str">
            <v>FARMACIA ROCHA</v>
          </cell>
          <cell r="H230" t="str">
            <v>B</v>
          </cell>
          <cell r="I230" t="str">
            <v>S</v>
          </cell>
          <cell r="J230">
            <v>117279</v>
          </cell>
          <cell r="K230">
            <v>44195</v>
          </cell>
          <cell r="L230" t="str">
            <v>26201235520964000145650020001172791892245752</v>
          </cell>
          <cell r="M230" t="str">
            <v>26 -  Pernambuco</v>
          </cell>
          <cell r="N230">
            <v>187.2</v>
          </cell>
        </row>
        <row r="231">
          <cell r="C231" t="str">
            <v>HOSPITAL MESTRE VITALINO (COVID-19 CAMPANHA)</v>
          </cell>
          <cell r="E231" t="str">
            <v>3.4 - Material Farmacológico</v>
          </cell>
          <cell r="F231">
            <v>7484373000124</v>
          </cell>
          <cell r="G231" t="str">
            <v>UNI HOSPITALAR LTDA  EPP</v>
          </cell>
          <cell r="H231" t="str">
            <v>B</v>
          </cell>
          <cell r="I231" t="str">
            <v>S</v>
          </cell>
          <cell r="J231" t="str">
            <v>000.114.192</v>
          </cell>
          <cell r="K231">
            <v>44195</v>
          </cell>
          <cell r="L231" t="str">
            <v>26201207484373000124550010001141921094038890</v>
          </cell>
          <cell r="M231" t="str">
            <v>26 -  Pernambuco</v>
          </cell>
          <cell r="N231">
            <v>54</v>
          </cell>
        </row>
        <row r="232">
          <cell r="E232" t="str">
            <v>3.4 - Material Farmacológico</v>
          </cell>
          <cell r="F232">
            <v>21381761000100</v>
          </cell>
          <cell r="G232" t="str">
            <v>SIX DISTRIBUIDORA HOSPITALAR LTDAEPP</v>
          </cell>
          <cell r="H232" t="str">
            <v>B</v>
          </cell>
          <cell r="I232" t="str">
            <v>S</v>
          </cell>
          <cell r="J232" t="str">
            <v>000.036.202</v>
          </cell>
          <cell r="K232">
            <v>44195</v>
          </cell>
          <cell r="L232" t="str">
            <v>26201221381761000100550010000362021406624570</v>
          </cell>
          <cell r="M232" t="str">
            <v>26 -  Pernambuco</v>
          </cell>
          <cell r="N232">
            <v>4400</v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ED130-9E4D-4E8F-BA47-5FC8ADADD3B4}">
  <sheetPr>
    <tabColor rgb="FF92D050"/>
  </sheetPr>
  <dimension ref="A1:L1992"/>
  <sheetViews>
    <sheetView showGridLines="0" tabSelected="1" topLeftCell="C1" zoomScale="85" zoomScaleNormal="85" workbookViewId="0">
      <selection activeCell="D9" sqref="D9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Emp. De Transp. De Passag. do Mun. de Caruaru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211.2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Associação das Emp. De Transp. De Passag. do Mun. de Caruaru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4026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1.99 - Outras Despesas com Pessoal</v>
      </c>
      <c r="D4" s="3">
        <f>'[1]TCE - ANEXO IV - Preencher'!F13</f>
        <v>21986074000119</v>
      </c>
      <c r="E4" s="5" t="str">
        <f>'[1]TCE - ANEXO IV - Preencher'!G13</f>
        <v>PRUDENTIAL DO BRASIL VIDA EM GRUPO SA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77.28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530.5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1.99 - Outras Despesas com Pessoal</v>
      </c>
      <c r="D6" s="3">
        <f>'[1]TCE - ANEXO IV - Preencher'!F15</f>
        <v>7021544000189</v>
      </c>
      <c r="E6" s="5" t="str">
        <f>'[1]TCE - ANEXO IV - Preencher'!G15</f>
        <v>BERKLEY INTERNATIONAL DO BRASIL SEGUROS AS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13</v>
      </c>
      <c r="I6" s="6">
        <f>IF('[1]TCE - ANEXO IV - Preencher'!K15="","",'[1]TCE - ANEXO IV - Preencher'!K15)</f>
        <v>43857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251.33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516401</v>
      </c>
      <c r="I7" s="6">
        <f>IF('[1]TCE - ANEXO IV - Preencher'!K16="","",'[1]TCE - ANEXO IV - Preencher'!K16)</f>
        <v>44167</v>
      </c>
      <c r="J7" s="5" t="str">
        <f>'[1]TCE - ANEXO IV - Preencher'!L16</f>
        <v>26201210779833000156550010005164011143536876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1505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28461889000123</v>
      </c>
      <c r="E8" s="5" t="str">
        <f>'[1]TCE - ANEXO IV - Preencher'!G17</f>
        <v>JPM PRODUTOS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000.002.029</v>
      </c>
      <c r="I8" s="6">
        <f>IF('[1]TCE - ANEXO IV - Preencher'!K17="","",'[1]TCE - ANEXO IV - Preencher'!K17)</f>
        <v>44167</v>
      </c>
      <c r="J8" s="5" t="str">
        <f>'[1]TCE - ANEXO IV - Preencher'!L17</f>
        <v>26201228461889000123550010000020291636893272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665.6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28461889000123</v>
      </c>
      <c r="E9" s="5" t="str">
        <f>'[1]TCE - ANEXO IV - Preencher'!G18</f>
        <v>JPM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000.002.028</v>
      </c>
      <c r="I9" s="6">
        <f>IF('[1]TCE - ANEXO IV - Preencher'!K18="","",'[1]TCE - ANEXO IV - Preencher'!K18)</f>
        <v>44167</v>
      </c>
      <c r="J9" s="5" t="str">
        <f>'[1]TCE - ANEXO IV - Preencher'!L18</f>
        <v>26201228461889000123550010000020281768059302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6048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1348814000184</v>
      </c>
      <c r="E10" s="5" t="str">
        <f>'[1]TCE - ANEXO IV - Preencher'!G19</f>
        <v>BDL BEZERRA DISTRIBUIDORA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000.018.841</v>
      </c>
      <c r="I10" s="6">
        <f>IF('[1]TCE - ANEXO IV - Preencher'!K19="","",'[1]TCE - ANEXO IV - Preencher'!K19)</f>
        <v>44169</v>
      </c>
      <c r="J10" s="5" t="str">
        <f>'[1]TCE - ANEXO IV - Preencher'!L19</f>
        <v>26201201348814000184550010000188411046403279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330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21596736000144</v>
      </c>
      <c r="E11" s="5" t="str">
        <f>'[1]TCE - ANEXO IV - Preencher'!G20</f>
        <v>ULTRAMEGA DIST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115369</v>
      </c>
      <c r="I11" s="6">
        <f>IF('[1]TCE - ANEXO IV - Preencher'!K20="","",'[1]TCE - ANEXO IV - Preencher'!K20)</f>
        <v>44169</v>
      </c>
      <c r="J11" s="5" t="str">
        <f>'[1]TCE - ANEXO IV - Preencher'!L20</f>
        <v>26201221596736000144550010001153691001162063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679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82641325004377</v>
      </c>
      <c r="E12" s="5" t="str">
        <f>'[1]TCE - ANEXO IV - Preencher'!G21</f>
        <v>CREMER SA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547424</v>
      </c>
      <c r="I12" s="6">
        <f>IF('[1]TCE - ANEXO IV - Preencher'!K21="","",'[1]TCE - ANEXO IV - Preencher'!K21)</f>
        <v>44169</v>
      </c>
      <c r="J12" s="5" t="str">
        <f>'[1]TCE - ANEXO IV - Preencher'!L21</f>
        <v>42201182641325004377550010005474241100085301</v>
      </c>
      <c r="K12" s="5" t="str">
        <f>IF(F12="B",LEFT('[1]TCE - ANEXO IV - Preencher'!M21,2),IF(F12="S",LEFT('[1]TCE - ANEXO IV - Preencher'!M21,7),IF('[1]TCE - ANEXO IV - Preencher'!H21="","")))</f>
        <v>42</v>
      </c>
      <c r="L12" s="7">
        <f>'[1]TCE - ANEXO IV - Preencher'!N21</f>
        <v>17426.5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1117</v>
      </c>
      <c r="I13" s="6">
        <f>IF('[1]TCE - ANEXO IV - Preencher'!K22="","",'[1]TCE - ANEXO IV - Preencher'!K22)</f>
        <v>44169</v>
      </c>
      <c r="J13" s="5" t="str">
        <f>'[1]TCE - ANEXO IV - Preencher'!L22</f>
        <v>26201267729178000653550010000011171059057984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1161.9000000000001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35431537000190</v>
      </c>
      <c r="E14" s="5" t="str">
        <f>'[1]TCE - ANEXO IV - Preencher'!G23</f>
        <v>ALESSANDRA THAIS WANDERLEY SANTOS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000.000.008</v>
      </c>
      <c r="I14" s="6">
        <f>IF('[1]TCE - ANEXO IV - Preencher'!K23="","",'[1]TCE - ANEXO IV - Preencher'!K23)</f>
        <v>44169</v>
      </c>
      <c r="J14" s="5" t="str">
        <f>'[1]TCE - ANEXO IV - Preencher'!L23</f>
        <v>26201235431537000190550010000000081193912047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176.5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12882932000194</v>
      </c>
      <c r="E15" s="5" t="str">
        <f>'[1]TCE - ANEXO IV - Preencher'!G24</f>
        <v>EXOMED REPRES DE MED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146661</v>
      </c>
      <c r="I15" s="6">
        <f>IF('[1]TCE - ANEXO IV - Preencher'!K24="","",'[1]TCE - ANEXO IV - Preencher'!K24)</f>
        <v>44172</v>
      </c>
      <c r="J15" s="5" t="str">
        <f>'[1]TCE - ANEXO IV - Preencher'!L24</f>
        <v>26201212882932000194550010001466611007200563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1720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9127775000105</v>
      </c>
      <c r="E16" s="5" t="str">
        <f>'[1]TCE - ANEXO IV - Preencher'!G25</f>
        <v>SOMER - COM IMP E EXP MAT MEDICO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000.024.821</v>
      </c>
      <c r="I16" s="6">
        <f>IF('[1]TCE - ANEXO IV - Preencher'!K25="","",'[1]TCE - ANEXO IV - Preencher'!K25)</f>
        <v>44172</v>
      </c>
      <c r="J16" s="5" t="str">
        <f>'[1]TCE - ANEXO IV - Preencher'!L25</f>
        <v>26201209127775000105550010000248211772969371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1309.5999999999999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2684571000118</v>
      </c>
      <c r="E17" s="5" t="str">
        <f>'[1]TCE - ANEXO IV - Preencher'!G26</f>
        <v>DINAMICA HOSPITALAR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5673</v>
      </c>
      <c r="I17" s="6">
        <f>IF('[1]TCE - ANEXO IV - Preencher'!K26="","",'[1]TCE - ANEXO IV - Preencher'!K26)</f>
        <v>44172</v>
      </c>
      <c r="J17" s="5" t="str">
        <f>'[1]TCE - ANEXO IV - Preencher'!L26</f>
        <v>26201202684571000118550030000056731144057234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1048.5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8077211000134</v>
      </c>
      <c r="E18" s="5" t="str">
        <f>'[1]TCE - ANEXO IV - Preencher'!G27</f>
        <v>T S COMERCIAL DE MEDICAMENTOS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000.047.111</v>
      </c>
      <c r="I18" s="6">
        <f>IF('[1]TCE - ANEXO IV - Preencher'!K27="","",'[1]TCE - ANEXO IV - Preencher'!K27)</f>
        <v>44172</v>
      </c>
      <c r="J18" s="5" t="str">
        <f>'[1]TCE - ANEXO IV - Preencher'!L27</f>
        <v>23201208077211000134550010000471111429430918</v>
      </c>
      <c r="K18" s="5" t="str">
        <f>IF(F18="B",LEFT('[1]TCE - ANEXO IV - Preencher'!M27,2),IF(F18="S",LEFT('[1]TCE - ANEXO IV - Preencher'!M27,7),IF('[1]TCE - ANEXO IV - Preencher'!H27="","")))</f>
        <v>23</v>
      </c>
      <c r="L18" s="7">
        <f>'[1]TCE - ANEXO IV - Preencher'!N27</f>
        <v>1888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15218561000139</v>
      </c>
      <c r="E19" s="5" t="str">
        <f>'[1]TCE - ANEXO IV - Preencher'!G28</f>
        <v>NNMED  DISTRIBUICAO IMPORTACAO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000.044.818</v>
      </c>
      <c r="I19" s="6">
        <f>IF('[1]TCE - ANEXO IV - Preencher'!K28="","",'[1]TCE - ANEXO IV - Preencher'!K28)</f>
        <v>44172</v>
      </c>
      <c r="J19" s="5" t="str">
        <f>'[1]TCE - ANEXO IV - Preencher'!L28</f>
        <v>25201215218561000139550010000448181261561160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1944.5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516721</v>
      </c>
      <c r="I20" s="6">
        <f>IF('[1]TCE - ANEXO IV - Preencher'!K29="","",'[1]TCE - ANEXO IV - Preencher'!K29)</f>
        <v>44173</v>
      </c>
      <c r="J20" s="5" t="str">
        <f>'[1]TCE - ANEXO IV - Preencher'!L29</f>
        <v>26201210779833000156550010005167211134953140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1025.8399999999999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7199135000177</v>
      </c>
      <c r="E21" s="5" t="str">
        <f>'[1]TCE - ANEXO IV - Preencher'!G30</f>
        <v>HOSPSETE 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13176</v>
      </c>
      <c r="I21" s="6">
        <f>IF('[1]TCE - ANEXO IV - Preencher'!K30="","",'[1]TCE - ANEXO IV - Preencher'!K30)</f>
        <v>44173</v>
      </c>
      <c r="J21" s="5" t="str">
        <f>'[1]TCE - ANEXO IV - Preencher'!L30</f>
        <v>26201207199135000177550010000131761000151962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1200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000.093.728</v>
      </c>
      <c r="I22" s="6">
        <f>IF('[1]TCE - ANEXO IV - Preencher'!K31="","",'[1]TCE - ANEXO IV - Preencher'!K31)</f>
        <v>44173</v>
      </c>
      <c r="J22" s="5" t="str">
        <f>'[1]TCE - ANEXO IV - Preencher'!L31</f>
        <v>26201208674752000140550010000937281078323316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792.6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19125796000137</v>
      </c>
      <c r="E23" s="5" t="str">
        <f>'[1]TCE - ANEXO IV - Preencher'!G32</f>
        <v>NORD MARKET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25679</v>
      </c>
      <c r="I23" s="6">
        <f>IF('[1]TCE - ANEXO IV - Preencher'!K32="","",'[1]TCE - ANEXO IV - Preencher'!K32)</f>
        <v>44173</v>
      </c>
      <c r="J23" s="5" t="str">
        <f>'[1]TCE - ANEXO IV - Preencher'!L32</f>
        <v>25201219125796000137550010000256791700275588</v>
      </c>
      <c r="K23" s="5" t="str">
        <f>IF(F23="B",LEFT('[1]TCE - ANEXO IV - Preencher'!M32,2),IF(F23="S",LEFT('[1]TCE - ANEXO IV - Preencher'!M32,7),IF('[1]TCE - ANEXO IV - Preencher'!H32="","")))</f>
        <v>25</v>
      </c>
      <c r="L23" s="7">
        <f>'[1]TCE - ANEXO IV - Preencher'!N32</f>
        <v>2621.6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1440590001027</v>
      </c>
      <c r="E24" s="5" t="str">
        <f>'[1]TCE - ANEXO IV - Preencher'!G33</f>
        <v>FRESENIUS MEDICAL CARE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46350</v>
      </c>
      <c r="I24" s="6">
        <f>IF('[1]TCE - ANEXO IV - Preencher'!K33="","",'[1]TCE - ANEXO IV - Preencher'!K33)</f>
        <v>44173</v>
      </c>
      <c r="J24" s="5" t="str">
        <f>'[1]TCE - ANEXO IV - Preencher'!L33</f>
        <v>23201201440590001027550000000463501858606348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1095.5999999999999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9137934000225</v>
      </c>
      <c r="E25" s="5" t="str">
        <f>'[1]TCE - ANEXO IV - Preencher'!G34</f>
        <v>NORDICA DISTRIBUIDORA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000.002.617</v>
      </c>
      <c r="I25" s="6">
        <f>IF('[1]TCE - ANEXO IV - Preencher'!K34="","",'[1]TCE - ANEXO IV - Preencher'!K34)</f>
        <v>44173</v>
      </c>
      <c r="J25" s="5" t="str">
        <f>'[1]TCE - ANEXO IV - Preencher'!L34</f>
        <v>26201209137934000225558880000026171689726119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1008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9137934000225</v>
      </c>
      <c r="E26" s="5" t="str">
        <f>'[1]TCE - ANEXO IV - Preencher'!G35</f>
        <v>NORDICA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000.002.618</v>
      </c>
      <c r="I26" s="6">
        <f>IF('[1]TCE - ANEXO IV - Preencher'!K35="","",'[1]TCE - ANEXO IV - Preencher'!K35)</f>
        <v>44173</v>
      </c>
      <c r="J26" s="5" t="str">
        <f>'[1]TCE - ANEXO IV - Preencher'!L35</f>
        <v>26201209137934000225558880000026181867044296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1008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31466868000105</v>
      </c>
      <c r="E27" s="5" t="str">
        <f>'[1]TCE - ANEXO IV - Preencher'!G36</f>
        <v>DOMPLAST COM DE EMBAL PLAST EIRELI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1564</v>
      </c>
      <c r="I27" s="6">
        <f>IF('[1]TCE - ANEXO IV - Preencher'!K36="","",'[1]TCE - ANEXO IV - Preencher'!K36)</f>
        <v>44173</v>
      </c>
      <c r="J27" s="5" t="str">
        <f>'[1]TCE - ANEXO IV - Preencher'!L36</f>
        <v>26201231466868000105550010000015641798764670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537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 MERCANTIL DE APARELHAGEM MEDICA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516720</v>
      </c>
      <c r="I28" s="6">
        <f>IF('[1]TCE - ANEXO IV - Preencher'!K37="","",'[1]TCE - ANEXO IV - Preencher'!K37)</f>
        <v>44174</v>
      </c>
      <c r="J28" s="5" t="str">
        <f>'[1]TCE - ANEXO IV - Preencher'!L37</f>
        <v>26201210779833000156550010005167201134200196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727.29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61418042000131</v>
      </c>
      <c r="E29" s="5" t="str">
        <f>'[1]TCE - ANEXO IV - Preencher'!G38</f>
        <v>CIRURGICA FERNANDES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1284295</v>
      </c>
      <c r="I29" s="6">
        <f>IF('[1]TCE - ANEXO IV - Preencher'!K38="","",'[1]TCE - ANEXO IV - Preencher'!K38)</f>
        <v>44175</v>
      </c>
      <c r="J29" s="5" t="str">
        <f>'[1]TCE - ANEXO IV - Preencher'!L38</f>
        <v>35201261418042000131550040012842951612403350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2139.9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12882932000194</v>
      </c>
      <c r="E30" s="5" t="str">
        <f>'[1]TCE - ANEXO IV - Preencher'!G39</f>
        <v>EXOMED REPRES DE MED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146810</v>
      </c>
      <c r="I30" s="6">
        <f>IF('[1]TCE - ANEXO IV - Preencher'!K39="","",'[1]TCE - ANEXO IV - Preencher'!K39)</f>
        <v>44175</v>
      </c>
      <c r="J30" s="5" t="str">
        <f>'[1]TCE - ANEXO IV - Preencher'!L39</f>
        <v>26201212882932000194550010001468101094976630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1728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5932624000160</v>
      </c>
      <c r="E31" s="5" t="str">
        <f>'[1]TCE - ANEXO IV - Preencher'!G40</f>
        <v>MEGAMED COMERCIO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14147</v>
      </c>
      <c r="I31" s="6">
        <f>IF('[1]TCE - ANEXO IV - Preencher'!K40="","",'[1]TCE - ANEXO IV - Preencher'!K40)</f>
        <v>44175</v>
      </c>
      <c r="J31" s="5" t="str">
        <f>'[1]TCE - ANEXO IV - Preencher'!L40</f>
        <v>26201205932624000160550010000141471091003051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817.6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51943645000107</v>
      </c>
      <c r="E32" s="5" t="str">
        <f>'[1]TCE - ANEXO IV - Preencher'!G41</f>
        <v>BIOMEDICAL EQUIPAMENTOS E PRODUTOS MED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000.128.963</v>
      </c>
      <c r="I32" s="6">
        <f>IF('[1]TCE - ANEXO IV - Preencher'!K41="","",'[1]TCE - ANEXO IV - Preencher'!K41)</f>
        <v>44175</v>
      </c>
      <c r="J32" s="5" t="str">
        <f>'[1]TCE - ANEXO IV - Preencher'!L41</f>
        <v>35201251943645000107550010001289631004640325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1540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1303</v>
      </c>
      <c r="I33" s="6">
        <f>IF('[1]TCE - ANEXO IV - Preencher'!K42="","",'[1]TCE - ANEXO IV - Preencher'!K42)</f>
        <v>44175</v>
      </c>
      <c r="J33" s="5" t="str">
        <f>'[1]TCE - ANEXO IV - Preencher'!L42</f>
        <v>26201267729178000653550010000013031254676120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7200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3817043000152</v>
      </c>
      <c r="E34" s="5" t="str">
        <f>'[1]TCE - ANEXO IV - Preencher'!G43</f>
        <v>PHARMAPLUS LTDA EPP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000.026.277</v>
      </c>
      <c r="I34" s="6">
        <f>IF('[1]TCE - ANEXO IV - Preencher'!K43="","",'[1]TCE - ANEXO IV - Preencher'!K43)</f>
        <v>44176</v>
      </c>
      <c r="J34" s="5" t="str">
        <f>'[1]TCE - ANEXO IV - Preencher'!L43</f>
        <v>26201203817043000152550010000262771058915589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294.64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3817043000152</v>
      </c>
      <c r="E35" s="5" t="str">
        <f>'[1]TCE - ANEXO IV - Preencher'!G44</f>
        <v>PHARMAPLUS LTDA EPP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000.026.281</v>
      </c>
      <c r="I35" s="6">
        <f>IF('[1]TCE - ANEXO IV - Preencher'!K44="","",'[1]TCE - ANEXO IV - Preencher'!K44)</f>
        <v>44176</v>
      </c>
      <c r="J35" s="5" t="str">
        <f>'[1]TCE - ANEXO IV - Preencher'!L44</f>
        <v>26201203817043000152550010000262811050585949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443.68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58426628000133</v>
      </c>
      <c r="E36" s="5" t="str">
        <f>'[1]TCE - ANEXO IV - Preencher'!G45</f>
        <v>SAMTRONIC INDUSTRIA E COMERCIO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256061</v>
      </c>
      <c r="I36" s="6">
        <f>IF('[1]TCE - ANEXO IV - Preencher'!K45="","",'[1]TCE - ANEXO IV - Preencher'!K45)</f>
        <v>44179</v>
      </c>
      <c r="J36" s="5" t="str">
        <f>'[1]TCE - ANEXO IV - Preencher'!L45</f>
        <v>35201258426628000133550010002560611100003950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4800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61418042000131</v>
      </c>
      <c r="E37" s="5" t="str">
        <f>'[1]TCE - ANEXO IV - Preencher'!G46</f>
        <v>CIRURGICA FERNANDES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1285287</v>
      </c>
      <c r="I37" s="6">
        <f>IF('[1]TCE - ANEXO IV - Preencher'!K46="","",'[1]TCE - ANEXO IV - Preencher'!K46)</f>
        <v>44180</v>
      </c>
      <c r="J37" s="5" t="str">
        <f>'[1]TCE - ANEXO IV - Preencher'!L46</f>
        <v>35201261418042000131550040012852871939722188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1897.11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61418042000131</v>
      </c>
      <c r="E38" s="5" t="str">
        <f>'[1]TCE - ANEXO IV - Preencher'!G47</f>
        <v>CIRURGICA FERNANDES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1285287</v>
      </c>
      <c r="I38" s="6">
        <f>IF('[1]TCE - ANEXO IV - Preencher'!K47="","",'[1]TCE - ANEXO IV - Preencher'!K47)</f>
        <v>44180</v>
      </c>
      <c r="J38" s="5" t="str">
        <f>'[1]TCE - ANEXO IV - Preencher'!L47</f>
        <v>35201261418042000131550040012852871939722188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76.33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51943645000107</v>
      </c>
      <c r="E39" s="5" t="str">
        <f>'[1]TCE - ANEXO IV - Preencher'!G48</f>
        <v>BIOMEDICAL EQUIPAMENTOS E PRODUTOS MED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000.129.130</v>
      </c>
      <c r="I39" s="6">
        <f>IF('[1]TCE - ANEXO IV - Preencher'!K48="","",'[1]TCE - ANEXO IV - Preencher'!K48)</f>
        <v>44180</v>
      </c>
      <c r="J39" s="5" t="str">
        <f>'[1]TCE - ANEXO IV - Preencher'!L48</f>
        <v>35201251943645000107550010001291301004640325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1760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28461889000123</v>
      </c>
      <c r="E40" s="5" t="str">
        <f>'[1]TCE - ANEXO IV - Preencher'!G49</f>
        <v>JPM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000.002.126</v>
      </c>
      <c r="I40" s="6">
        <f>IF('[1]TCE - ANEXO IV - Preencher'!K49="","",'[1]TCE - ANEXO IV - Preencher'!K49)</f>
        <v>44182</v>
      </c>
      <c r="J40" s="5" t="str">
        <f>'[1]TCE - ANEXO IV - Preencher'!L49</f>
        <v>26201228461889000123550010000021261660540086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5184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APARELHAGEM MEDICA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517463</v>
      </c>
      <c r="I41" s="6">
        <f>IF('[1]TCE - ANEXO IV - Preencher'!K50="","",'[1]TCE - ANEXO IV - Preencher'!K50)</f>
        <v>44183</v>
      </c>
      <c r="J41" s="5" t="str">
        <f>'[1]TCE - ANEXO IV - Preencher'!L50</f>
        <v>26201210779833000156550010005174631132327860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2150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10779833000156</v>
      </c>
      <c r="E42" s="5" t="str">
        <f>'[1]TCE - ANEXO IV - Preencher'!G51</f>
        <v>MEDICAL MERCANTIL DE APARELHAGEM MEDICA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517446</v>
      </c>
      <c r="I42" s="6">
        <f>IF('[1]TCE - ANEXO IV - Preencher'!K51="","",'[1]TCE - ANEXO IV - Preencher'!K51)</f>
        <v>44183</v>
      </c>
      <c r="J42" s="5" t="str">
        <f>'[1]TCE - ANEXO IV - Preencher'!L51</f>
        <v>26201210779833000156550010005174461111912402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300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8674752000140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000.094.654</v>
      </c>
      <c r="I43" s="6">
        <f>IF('[1]TCE - ANEXO IV - Preencher'!K52="","",'[1]TCE - ANEXO IV - Preencher'!K52)</f>
        <v>44183</v>
      </c>
      <c r="J43" s="5" t="str">
        <f>'[1]TCE - ANEXO IV - Preencher'!L52</f>
        <v>26201208674752000140550010000946541967711552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1320.5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21596736000144</v>
      </c>
      <c r="E44" s="5" t="str">
        <f>'[1]TCE - ANEXO IV - Preencher'!G53</f>
        <v>ULTRAMEGA DIST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116439</v>
      </c>
      <c r="I44" s="6">
        <f>IF('[1]TCE - ANEXO IV - Preencher'!K53="","",'[1]TCE - ANEXO IV - Preencher'!K53)</f>
        <v>44183</v>
      </c>
      <c r="J44" s="5" t="str">
        <f>'[1]TCE - ANEXO IV - Preencher'!L53</f>
        <v>26201221596736000144550010001164391001193260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2933.4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67729178000653</v>
      </c>
      <c r="E45" s="5" t="str">
        <f>'[1]TCE - ANEXO IV - Preencher'!G54</f>
        <v>COMERCIAL CIRURGICA RIOCLARENSE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1625</v>
      </c>
      <c r="I45" s="6">
        <f>IF('[1]TCE - ANEXO IV - Preencher'!K54="","",'[1]TCE - ANEXO IV - Preencher'!K54)</f>
        <v>44183</v>
      </c>
      <c r="J45" s="5" t="str">
        <f>'[1]TCE - ANEXO IV - Preencher'!L54</f>
        <v>26201267729178000653550010000016251733208448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1138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66437831000133</v>
      </c>
      <c r="E46" s="5" t="str">
        <f>'[1]TCE - ANEXO IV - Preencher'!G55</f>
        <v>HTS MEDIKA EUROMED COM E IMPORT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116046</v>
      </c>
      <c r="I46" s="6">
        <f>IF('[1]TCE - ANEXO IV - Preencher'!K55="","",'[1]TCE - ANEXO IV - Preencher'!K55)</f>
        <v>44186</v>
      </c>
      <c r="J46" s="5" t="str">
        <f>'[1]TCE - ANEXO IV - Preencher'!L55</f>
        <v>31201265437831000133550010001160461980276462</v>
      </c>
      <c r="K46" s="5" t="str">
        <f>IF(F46="B",LEFT('[1]TCE - ANEXO IV - Preencher'!M55,2),IF(F46="S",LEFT('[1]TCE - ANEXO IV - Preencher'!M55,7),IF('[1]TCE - ANEXO IV - Preencher'!H55="","")))</f>
        <v>31</v>
      </c>
      <c r="L46" s="7">
        <f>'[1]TCE - ANEXO IV - Preencher'!N55</f>
        <v>3750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12420164001048</v>
      </c>
      <c r="E47" s="5" t="str">
        <f>'[1]TCE - ANEXO IV - Preencher'!G56</f>
        <v>CM HOSPITALAR S 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84181</v>
      </c>
      <c r="I47" s="6">
        <f>IF('[1]TCE - ANEXO IV - Preencher'!K56="","",'[1]TCE - ANEXO IV - Preencher'!K56)</f>
        <v>44186</v>
      </c>
      <c r="J47" s="5" t="str">
        <f>'[1]TCE - ANEXO IV - Preencher'!L56</f>
        <v>26201212420164001048550010000841811100295012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562.79999999999995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19125796000218</v>
      </c>
      <c r="E48" s="5" t="str">
        <f>'[1]TCE - ANEXO IV - Preencher'!G57</f>
        <v>NORDMARKET COMERCIO DE PROD HOSP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1733</v>
      </c>
      <c r="I48" s="6">
        <f>IF('[1]TCE - ANEXO IV - Preencher'!K57="","",'[1]TCE - ANEXO IV - Preencher'!K57)</f>
        <v>44186</v>
      </c>
      <c r="J48" s="5" t="str">
        <f>'[1]TCE - ANEXO IV - Preencher'!L57</f>
        <v>26201219125796000218550010000017331185594667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1050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7199135000177</v>
      </c>
      <c r="E49" s="5" t="str">
        <f>'[1]TCE - ANEXO IV - Preencher'!G58</f>
        <v>HOSPSETE 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13257</v>
      </c>
      <c r="I49" s="6">
        <f>IF('[1]TCE - ANEXO IV - Preencher'!K58="","",'[1]TCE - ANEXO IV - Preencher'!K58)</f>
        <v>44188</v>
      </c>
      <c r="J49" s="5" t="str">
        <f>'[1]TCE - ANEXO IV - Preencher'!L58</f>
        <v>26201207199135000177550010000132571000152772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3000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5932624000160</v>
      </c>
      <c r="E50" s="5" t="str">
        <f>'[1]TCE - ANEXO IV - Preencher'!G59</f>
        <v>MEGAMED COMERCIO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14253</v>
      </c>
      <c r="I50" s="6">
        <f>IF('[1]TCE - ANEXO IV - Preencher'!K59="","",'[1]TCE - ANEXO IV - Preencher'!K59)</f>
        <v>44188</v>
      </c>
      <c r="J50" s="5" t="str">
        <f>'[1]TCE - ANEXO IV - Preencher'!L59</f>
        <v>26201205932624000160550010000142531502834949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1272.5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236193000184</v>
      </c>
      <c r="E51" s="5" t="str">
        <f>'[1]TCE - ANEXO IV - Preencher'!G60</f>
        <v>CIRURGICA RECIFE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000.062.189</v>
      </c>
      <c r="I51" s="6">
        <f>IF('[1]TCE - ANEXO IV - Preencher'!K60="","",'[1]TCE - ANEXO IV - Preencher'!K60)</f>
        <v>44188</v>
      </c>
      <c r="J51" s="5" t="str">
        <f>'[1]TCE - ANEXO IV - Preencher'!L60</f>
        <v>26201200236193000184550010000621891000621903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1595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>
        <f>'[1]TCE - ANEXO IV - Preencher'!F61</f>
        <v>12420164001048</v>
      </c>
      <c r="E52" s="5" t="str">
        <f>'[1]TCE - ANEXO IV - Preencher'!G61</f>
        <v>CM HOSPITALAR S 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84514</v>
      </c>
      <c r="I52" s="6">
        <f>IF('[1]TCE - ANEXO IV - Preencher'!K61="","",'[1]TCE - ANEXO IV - Preencher'!K61)</f>
        <v>44188</v>
      </c>
      <c r="J52" s="5" t="str">
        <f>'[1]TCE - ANEXO IV - Preencher'!L61</f>
        <v>26201212420164001048550010000845141100306471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171.1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9342946000100</v>
      </c>
      <c r="E53" s="5" t="str">
        <f>'[1]TCE - ANEXO IV - Preencher'!G62</f>
        <v>PRIME MEDICAL COMERCIO DE MATERIAL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105624</v>
      </c>
      <c r="I53" s="6">
        <f>IF('[1]TCE - ANEXO IV - Preencher'!K62="","",'[1]TCE - ANEXO IV - Preencher'!K62)</f>
        <v>44188</v>
      </c>
      <c r="J53" s="5" t="str">
        <f>'[1]TCE - ANEXO IV - Preencher'!L62</f>
        <v>29201209342946000100550020001056241008263130</v>
      </c>
      <c r="K53" s="5" t="str">
        <f>IF(F53="B",LEFT('[1]TCE - ANEXO IV - Preencher'!M62,2),IF(F53="S",LEFT('[1]TCE - ANEXO IV - Preencher'!M62,7),IF('[1]TCE - ANEXO IV - Preencher'!H62="","")))</f>
        <v>29</v>
      </c>
      <c r="L53" s="7">
        <f>'[1]TCE - ANEXO IV - Preencher'!N62</f>
        <v>480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58426628000133</v>
      </c>
      <c r="E54" s="5" t="str">
        <f>'[1]TCE - ANEXO IV - Preencher'!G63</f>
        <v>SAMTRONIC INDUSTRIA E COMERCIO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257759</v>
      </c>
      <c r="I54" s="6">
        <f>IF('[1]TCE - ANEXO IV - Preencher'!K63="","",'[1]TCE - ANEXO IV - Preencher'!K63)</f>
        <v>44193</v>
      </c>
      <c r="J54" s="5" t="str">
        <f>'[1]TCE - ANEXO IV - Preencher'!L63</f>
        <v>35201258426628000133550010002577591100067252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7200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3817043000152</v>
      </c>
      <c r="E55" s="5" t="str">
        <f>'[1]TCE - ANEXO IV - Preencher'!G64</f>
        <v>PHARMAPLUS LTDA EPP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000.026.871</v>
      </c>
      <c r="I55" s="6">
        <f>IF('[1]TCE - ANEXO IV - Preencher'!K64="","",'[1]TCE - ANEXO IV - Preencher'!K64)</f>
        <v>44193</v>
      </c>
      <c r="J55" s="5" t="str">
        <f>'[1]TCE - ANEXO IV - Preencher'!L64</f>
        <v>26201203817043000152550010000268711055360267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1188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67729178000653</v>
      </c>
      <c r="E56" s="5" t="str">
        <f>'[1]TCE - ANEXO IV - Preencher'!G65</f>
        <v>COMERCIAL CIRURGICA RIOCLARENSE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1815</v>
      </c>
      <c r="I56" s="6">
        <f>IF('[1]TCE - ANEXO IV - Preencher'!K65="","",'[1]TCE - ANEXO IV - Preencher'!K65)</f>
        <v>44193</v>
      </c>
      <c r="J56" s="5" t="str">
        <f>'[1]TCE - ANEXO IV - Preencher'!L65</f>
        <v>26201267729178000653550010000018151139131149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3270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37238930000198</v>
      </c>
      <c r="E57" s="5" t="str">
        <f>'[1]TCE - ANEXO IV - Preencher'!G66</f>
        <v>TIAGO GALINDO DE BARROS 06409257406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000.000.030</v>
      </c>
      <c r="I57" s="6">
        <f>IF('[1]TCE - ANEXO IV - Preencher'!K66="","",'[1]TCE - ANEXO IV - Preencher'!K66)</f>
        <v>44193</v>
      </c>
      <c r="J57" s="5" t="str">
        <f>'[1]TCE - ANEXO IV - Preencher'!L66</f>
        <v>26201237238930000198550010000000301000009300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3318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5044056000161</v>
      </c>
      <c r="E58" s="5" t="str">
        <f>'[1]TCE - ANEXO IV - Preencher'!G67</f>
        <v>DMH PRODUTOS HOSPITALARES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17735</v>
      </c>
      <c r="I58" s="6">
        <f>IF('[1]TCE - ANEXO IV - Preencher'!K67="","",'[1]TCE - ANEXO IV - Preencher'!K67)</f>
        <v>44194</v>
      </c>
      <c r="J58" s="5" t="str">
        <f>'[1]TCE - ANEXO IV - Preencher'!L67</f>
        <v>26201205044056000161550010000177351002648831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868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3.12 - Material Hospitalar</v>
      </c>
      <c r="D59" s="3">
        <f>'[1]TCE - ANEXO IV - Preencher'!F68</f>
        <v>10779833000156</v>
      </c>
      <c r="E59" s="5" t="str">
        <f>'[1]TCE - ANEXO IV - Preencher'!G68</f>
        <v>MEDICAL MERCANTIL DE APARELHAGEM MEDICA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517966</v>
      </c>
      <c r="I59" s="6">
        <f>IF('[1]TCE - ANEXO IV - Preencher'!K68="","",'[1]TCE - ANEXO IV - Preencher'!K68)</f>
        <v>44194</v>
      </c>
      <c r="J59" s="5" t="str">
        <f>'[1]TCE - ANEXO IV - Preencher'!L68</f>
        <v>26201210779833000156550010005179661165016219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4662.83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3.12 - Material Hospitalar</v>
      </c>
      <c r="D60" s="3">
        <f>'[1]TCE - ANEXO IV - Preencher'!F69</f>
        <v>21596736000144</v>
      </c>
      <c r="E60" s="5" t="str">
        <f>'[1]TCE - ANEXO IV - Preencher'!G69</f>
        <v>ULTRAMEGA DIST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116961</v>
      </c>
      <c r="I60" s="6">
        <f>IF('[1]TCE - ANEXO IV - Preencher'!K69="","",'[1]TCE - ANEXO IV - Preencher'!K69)</f>
        <v>44194</v>
      </c>
      <c r="J60" s="5" t="str">
        <f>'[1]TCE - ANEXO IV - Preencher'!L69</f>
        <v>26201221596736000144550010001169611001199100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270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3.12 - Material Hospitalar</v>
      </c>
      <c r="D61" s="3">
        <f>'[1]TCE - ANEXO IV - Preencher'!F70</f>
        <v>12420164001048</v>
      </c>
      <c r="E61" s="5" t="str">
        <f>'[1]TCE - ANEXO IV - Preencher'!G70</f>
        <v>CM HOSPITALAR S 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84950</v>
      </c>
      <c r="I61" s="6">
        <f>IF('[1]TCE - ANEXO IV - Preencher'!K70="","",'[1]TCE - ANEXO IV - Preencher'!K70)</f>
        <v>44194</v>
      </c>
      <c r="J61" s="5" t="str">
        <f>'[1]TCE - ANEXO IV - Preencher'!L70</f>
        <v>26201212420164001048550010000849501100078337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1070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3.12 - Material Hospitalar</v>
      </c>
      <c r="D62" s="3">
        <f>'[1]TCE - ANEXO IV - Preencher'!F71</f>
        <v>26603680000121</v>
      </c>
      <c r="E62" s="5" t="str">
        <f>'[1]TCE - ANEXO IV - Preencher'!G71</f>
        <v>MORAMED TECNOLOGIA HOSPITALAR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391</v>
      </c>
      <c r="I62" s="6">
        <f>IF('[1]TCE - ANEXO IV - Preencher'!K71="","",'[1]TCE - ANEXO IV - Preencher'!K71)</f>
        <v>44194</v>
      </c>
      <c r="J62" s="5" t="str">
        <f>'[1]TCE - ANEXO IV - Preencher'!L71</f>
        <v>26201226603680000121550010000003911003493183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350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3.12 - Material Hospitalar</v>
      </c>
      <c r="D63" s="3">
        <f>'[1]TCE - ANEXO IV - Preencher'!F72</f>
        <v>30848237000198</v>
      </c>
      <c r="E63" s="5" t="str">
        <f>'[1]TCE - ANEXO IV - Preencher'!G72</f>
        <v>PH COMERCIO DE PRODUTOS MEDICOS HOSPITAL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000.005.123</v>
      </c>
      <c r="I63" s="6">
        <f>IF('[1]TCE - ANEXO IV - Preencher'!K72="","",'[1]TCE - ANEXO IV - Preencher'!K72)</f>
        <v>44194</v>
      </c>
      <c r="J63" s="5" t="str">
        <f>'[1]TCE - ANEXO IV - Preencher'!L72</f>
        <v>26201230848237000198550010000051231517847543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3071.1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3.12 - Material Hospitalar</v>
      </c>
      <c r="D64" s="3">
        <f>'[1]TCE - ANEXO IV - Preencher'!F73</f>
        <v>8778201000126</v>
      </c>
      <c r="E64" s="5" t="str">
        <f>'[1]TCE - ANEXO IV - Preencher'!G73</f>
        <v>DROGAFONTE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327384</v>
      </c>
      <c r="I64" s="6">
        <f>IF('[1]TCE - ANEXO IV - Preencher'!K73="","",'[1]TCE - ANEXO IV - Preencher'!K73)</f>
        <v>44195</v>
      </c>
      <c r="J64" s="5" t="str">
        <f>'[1]TCE - ANEXO IV - Preencher'!L73</f>
        <v>26201208778201000126550010003273841382389840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323.39999999999998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3.12 - Material Hospitalar</v>
      </c>
      <c r="D65" s="3">
        <f>'[1]TCE - ANEXO IV - Preencher'!F74</f>
        <v>24505009000112</v>
      </c>
      <c r="E65" s="5" t="str">
        <f>'[1]TCE - ANEXO IV - Preencher'!G74</f>
        <v>BRAZTECH MANUTENCAO E REPARACAO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000.000.925</v>
      </c>
      <c r="I65" s="6">
        <f>IF('[1]TCE - ANEXO IV - Preencher'!K74="","",'[1]TCE - ANEXO IV - Preencher'!K74)</f>
        <v>44195</v>
      </c>
      <c r="J65" s="5" t="str">
        <f>'[1]TCE - ANEXO IV - Preencher'!L74</f>
        <v>26201224505009000112550010000009251129077120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280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3.12 - Material Hospitalar</v>
      </c>
      <c r="D66" s="3">
        <f>'[1]TCE - ANEXO IV - Preencher'!F75</f>
        <v>82641325004377</v>
      </c>
      <c r="E66" s="5" t="str">
        <f>'[1]TCE - ANEXO IV - Preencher'!G75</f>
        <v>CREMER SA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552698</v>
      </c>
      <c r="I66" s="6">
        <f>IF('[1]TCE - ANEXO IV - Preencher'!K75="","",'[1]TCE - ANEXO IV - Preencher'!K75)</f>
        <v>44195</v>
      </c>
      <c r="J66" s="5" t="str">
        <f>'[1]TCE - ANEXO IV - Preencher'!L75</f>
        <v>42201282641325004377550010005526981100189262</v>
      </c>
      <c r="K66" s="5" t="str">
        <f>IF(F66="B",LEFT('[1]TCE - ANEXO IV - Preencher'!M75,2),IF(F66="S",LEFT('[1]TCE - ANEXO IV - Preencher'!M75,7),IF('[1]TCE - ANEXO IV - Preencher'!H75="","")))</f>
        <v>42</v>
      </c>
      <c r="L66" s="7">
        <f>'[1]TCE - ANEXO IV - Preencher'!N75</f>
        <v>16277.8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3370994000126</v>
      </c>
      <c r="E67" s="5" t="str">
        <f>'[1]TCE - ANEXO IV - Preencher'!G76</f>
        <v>LIVRARIA E PAPELARIA  ATUAL LTDA ME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000.011.633</v>
      </c>
      <c r="I67" s="6">
        <f>IF('[1]TCE - ANEXO IV - Preencher'!K76="","",'[1]TCE - ANEXO IV - Preencher'!K76)</f>
        <v>44193</v>
      </c>
      <c r="J67" s="5" t="str">
        <f>'[1]TCE - ANEXO IV - Preencher'!L76</f>
        <v>26201203370994000126550010000116331741800338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 xml:space="preserve">3.10 - Material para Manutenção de Bens Móveis </v>
      </c>
      <c r="D68" s="3">
        <f>'[1]TCE - ANEXO IV - Preencher'!F77</f>
        <v>18617596000139</v>
      </c>
      <c r="E68" s="5" t="str">
        <f>'[1]TCE - ANEXO IV - Preencher'!G77</f>
        <v>ETIQUETAG COMERCIO DE ETIQUETAS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000.004.586</v>
      </c>
      <c r="I68" s="6">
        <f>IF('[1]TCE - ANEXO IV - Preencher'!K77="","",'[1]TCE - ANEXO IV - Preencher'!K77)</f>
        <v>44187</v>
      </c>
      <c r="J68" s="5" t="str">
        <f>'[1]TCE - ANEXO IV - Preencher'!L77</f>
        <v>26201218617596000139550010000045861127100001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480.8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 t="str">
        <f>'[1]TCE - ANEXO IV - Preencher'!I78</f>
        <v>S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 t="str">
        <f>'[1]TCE - ANEXO IV - Preencher'!I79</f>
        <v>S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 t="str">
        <f>'[1]TCE - ANEXO IV - Preencher'!I80</f>
        <v>S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3.14 - Alimentação Preparada</v>
      </c>
      <c r="D72" s="3">
        <f>'[1]TCE - ANEXO IV - Preencher'!F81</f>
        <v>49324221001500</v>
      </c>
      <c r="E72" s="5" t="str">
        <f>'[1]TCE - ANEXO IV - Preencher'!G81</f>
        <v>FRESENIUS KABI BRASIL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42136</v>
      </c>
      <c r="I72" s="6">
        <f>IF('[1]TCE - ANEXO IV - Preencher'!K81="","",'[1]TCE - ANEXO IV - Preencher'!K81)</f>
        <v>44193</v>
      </c>
      <c r="J72" s="5" t="str">
        <f>'[1]TCE - ANEXO IV - Preencher'!L81</f>
        <v>23201249324221001500550000000421361930004924</v>
      </c>
      <c r="K72" s="5" t="str">
        <f>IF(F72="B",LEFT('[1]TCE - ANEXO IV - Preencher'!M81,2),IF(F72="S",LEFT('[1]TCE - ANEXO IV - Preencher'!M81,7),IF('[1]TCE - ANEXO IV - Preencher'!H81="","")))</f>
        <v>23</v>
      </c>
      <c r="L72" s="7">
        <f>'[1]TCE - ANEXO IV - Preencher'!N81</f>
        <v>5125.2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 t="str">
        <f>'[1]TCE - ANEXO IV - Preencher'!I82</f>
        <v>S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3.2 - Gás e Outros Materiais Engarrafados</v>
      </c>
      <c r="D74" s="3">
        <f>'[1]TCE - ANEXO IV - Preencher'!F83</f>
        <v>60619202001209</v>
      </c>
      <c r="E74" s="5" t="str">
        <f>'[1]TCE - ANEXO IV - Preencher'!G83</f>
        <v>MESSER GASES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000.000.717</v>
      </c>
      <c r="I74" s="6">
        <f>IF('[1]TCE - ANEXO IV - Preencher'!K83="","",'[1]TCE - ANEXO IV - Preencher'!K83)</f>
        <v>44166</v>
      </c>
      <c r="J74" s="5" t="str">
        <f>'[1]TCE - ANEXO IV - Preencher'!L83</f>
        <v>26201260619202001209550560000007171027569282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23021.81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3.2 - Gás e Outros Materiais Engarrafados</v>
      </c>
      <c r="D75" s="3">
        <f>'[1]TCE - ANEXO IV - Preencher'!F84</f>
        <v>60619202001209</v>
      </c>
      <c r="E75" s="5" t="str">
        <f>'[1]TCE - ANEXO IV - Preencher'!G84</f>
        <v>MESSER GASES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000.000.311</v>
      </c>
      <c r="I75" s="6">
        <f>IF('[1]TCE - ANEXO IV - Preencher'!K84="","",'[1]TCE - ANEXO IV - Preencher'!K84)</f>
        <v>44194</v>
      </c>
      <c r="J75" s="5" t="str">
        <f>'[1]TCE - ANEXO IV - Preencher'!L84</f>
        <v>26201260619202001209550640000003112000537091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2060.02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3.7 - Material de Limpeza e Produtos de Hgienização</v>
      </c>
      <c r="D76" s="3">
        <f>'[1]TCE - ANEXO IV - Preencher'!F85</f>
        <v>8848709000153</v>
      </c>
      <c r="E76" s="5" t="str">
        <f>'[1]TCE - ANEXO IV - Preencher'!G85</f>
        <v>MAX LIMPEZA LTDA EPP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000.013.571</v>
      </c>
      <c r="I76" s="6">
        <f>IF('[1]TCE - ANEXO IV - Preencher'!K85="","",'[1]TCE - ANEXO IV - Preencher'!K85)</f>
        <v>44193</v>
      </c>
      <c r="J76" s="5" t="str">
        <f>'[1]TCE - ANEXO IV - Preencher'!L85</f>
        <v>26201208848709000153550010000135711000135724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900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3.7 - Material de Limpeza e Produtos de Hgienização</v>
      </c>
      <c r="D77" s="3">
        <f>'[1]TCE - ANEXO IV - Preencher'!F86</f>
        <v>8848709000153</v>
      </c>
      <c r="E77" s="5" t="str">
        <f>'[1]TCE - ANEXO IV - Preencher'!G86</f>
        <v>MAX LIMPEZA LTDA EPP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000.013.570</v>
      </c>
      <c r="I77" s="6">
        <f>IF('[1]TCE - ANEXO IV - Preencher'!K86="","",'[1]TCE - ANEXO IV - Preencher'!K86)</f>
        <v>44193</v>
      </c>
      <c r="J77" s="5" t="str">
        <f>'[1]TCE - ANEXO IV - Preencher'!L86</f>
        <v>26201208848709000153550010000135701000135719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8076.78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3.7 - Material de Limpeza e Produtos de Hgienização</v>
      </c>
      <c r="D78" s="3">
        <f>'[1]TCE - ANEXO IV - Preencher'!F87</f>
        <v>22006201000139</v>
      </c>
      <c r="E78" s="5" t="str">
        <f>'[1]TCE - ANEXO IV - Preencher'!G87</f>
        <v>FORTPEL COMERCIO DE DESCARTAVEIS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78001</v>
      </c>
      <c r="I78" s="6">
        <f>IF('[1]TCE - ANEXO IV - Preencher'!K87="","",'[1]TCE - ANEXO IV - Preencher'!K87)</f>
        <v>44194</v>
      </c>
      <c r="J78" s="5" t="str">
        <f>'[1]TCE - ANEXO IV - Preencher'!L87</f>
        <v>26201222006201000139550000000780011100780012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89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3.14 - Alimentação Preparada</v>
      </c>
      <c r="D79" s="3">
        <f>'[1]TCE - ANEXO IV - Preencher'!F88</f>
        <v>10928726000142</v>
      </c>
      <c r="E79" s="5" t="str">
        <f>'[1]TCE - ANEXO IV - Preencher'!G88</f>
        <v>DOKAPACK INDUSTRIA E COM. DE EMB. 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36657</v>
      </c>
      <c r="I79" s="6">
        <f>IF('[1]TCE - ANEXO IV - Preencher'!K88="","",'[1]TCE - ANEXO IV - Preencher'!K88)</f>
        <v>44186</v>
      </c>
      <c r="J79" s="5" t="str">
        <f>'[1]TCE - ANEXO IV - Preencher'!L88</f>
        <v>26201210928726000142550010000366571918121157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308.25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3.14 - Alimentação Preparada</v>
      </c>
      <c r="D80" s="3">
        <f>'[1]TCE - ANEXO IV - Preencher'!F89</f>
        <v>11840014000130</v>
      </c>
      <c r="E80" s="5" t="str">
        <f>'[1]TCE - ANEXO IV - Preencher'!G89</f>
        <v>MACROPAC PROTECAO E EMBALAGEM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316873</v>
      </c>
      <c r="I80" s="6">
        <f>IF('[1]TCE - ANEXO IV - Preencher'!K89="","",'[1]TCE - ANEXO IV - Preencher'!K89)</f>
        <v>44194</v>
      </c>
      <c r="J80" s="5" t="str">
        <f>'[1]TCE - ANEXO IV - Preencher'!L89</f>
        <v>26201211840014000130550010003168731415119518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506.2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3.14 - Alimentação Preparada</v>
      </c>
      <c r="D81" s="3">
        <f>'[1]TCE - ANEXO IV - Preencher'!F90</f>
        <v>22006201000139</v>
      </c>
      <c r="E81" s="5" t="str">
        <f>'[1]TCE - ANEXO IV - Preencher'!G90</f>
        <v>FORTPEL COMERCIO DE DESCARTAVEIS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78001</v>
      </c>
      <c r="I81" s="6">
        <f>IF('[1]TCE - ANEXO IV - Preencher'!K90="","",'[1]TCE - ANEXO IV - Preencher'!K90)</f>
        <v>44194</v>
      </c>
      <c r="J81" s="5" t="str">
        <f>'[1]TCE - ANEXO IV - Preencher'!L90</f>
        <v>26201222006201000139550000000780011100780012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818.86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3.14 - Alimentação Preparada</v>
      </c>
      <c r="D82" s="3">
        <f>'[1]TCE - ANEXO IV - Preencher'!F91</f>
        <v>7534303000133</v>
      </c>
      <c r="E82" s="5" t="str">
        <f>'[1]TCE - ANEXO IV - Preencher'!G91</f>
        <v>COMAL COMERCIO ATACADISTA DE ALIMENTOS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1069360</v>
      </c>
      <c r="I82" s="6">
        <f>IF('[1]TCE - ANEXO IV - Preencher'!K91="","",'[1]TCE - ANEXO IV - Preencher'!K91)</f>
        <v>44166</v>
      </c>
      <c r="J82" s="5" t="str">
        <f>'[1]TCE - ANEXO IV - Preencher'!L91</f>
        <v>26201207534303000133550010010693601159151500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525.91999999999996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3.14 - Alimentação Preparada</v>
      </c>
      <c r="D83" s="3">
        <f>'[1]TCE - ANEXO IV - Preencher'!F92</f>
        <v>9274946000110</v>
      </c>
      <c r="E83" s="5" t="str">
        <f>'[1]TCE - ANEXO IV - Preencher'!G92</f>
        <v>RAMOS E BARRETO FAB DE PAES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1826</v>
      </c>
      <c r="I83" s="6">
        <f>IF('[1]TCE - ANEXO IV - Preencher'!K92="","",'[1]TCE - ANEXO IV - Preencher'!K92)</f>
        <v>44166</v>
      </c>
      <c r="J83" s="5" t="str">
        <f>'[1]TCE - ANEXO IV - Preencher'!L92</f>
        <v>26210109274946000110550010000018261469103042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870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3.14 - Alimentação Preparada</v>
      </c>
      <c r="D84" s="3">
        <f>'[1]TCE - ANEXO IV - Preencher'!F93</f>
        <v>12350749000148</v>
      </c>
      <c r="E84" s="5" t="str">
        <f>'[1]TCE - ANEXO IV - Preencher'!G93</f>
        <v>GRANJA ALIANCA LTDA ME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000.012.300</v>
      </c>
      <c r="I84" s="6">
        <f>IF('[1]TCE - ANEXO IV - Preencher'!K93="","",'[1]TCE - ANEXO IV - Preencher'!K93)</f>
        <v>44167</v>
      </c>
      <c r="J84" s="5" t="str">
        <f>'[1]TCE - ANEXO IV - Preencher'!L93</f>
        <v>26201212350749000148550010000123001000327131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95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3.14 - Alimentação Preparada</v>
      </c>
      <c r="D85" s="3">
        <f>'[1]TCE - ANEXO IV - Preencher'!F94</f>
        <v>1348814000184</v>
      </c>
      <c r="E85" s="5" t="str">
        <f>'[1]TCE - ANEXO IV - Preencher'!G94</f>
        <v>BDL BEZERRA DISTRIBUIDORA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000.018.886</v>
      </c>
      <c r="I85" s="6">
        <f>IF('[1]TCE - ANEXO IV - Preencher'!K94="","",'[1]TCE - ANEXO IV - Preencher'!K94)</f>
        <v>44174</v>
      </c>
      <c r="J85" s="5" t="str">
        <f>'[1]TCE - ANEXO IV - Preencher'!L94</f>
        <v>26201201348814000184550010000188861046403270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156.80000000000001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3.14 - Alimentação Preparada</v>
      </c>
      <c r="D86" s="3">
        <f>'[1]TCE - ANEXO IV - Preencher'!F95</f>
        <v>24150377000195</v>
      </c>
      <c r="E86" s="5" t="str">
        <f>'[1]TCE - ANEXO IV - Preencher'!G95</f>
        <v>KARNEKEIJO LOGISTICA INTEGRADA LT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4047671</v>
      </c>
      <c r="I86" s="6">
        <f>IF('[1]TCE - ANEXO IV - Preencher'!K95="","",'[1]TCE - ANEXO IV - Preencher'!K95)</f>
        <v>44175</v>
      </c>
      <c r="J86" s="5" t="str">
        <f>'[1]TCE - ANEXO IV - Preencher'!L95</f>
        <v>26201224150377000195550010040476711226559336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465.6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3.14 - Alimentação Preparada</v>
      </c>
      <c r="D87" s="3">
        <f>'[1]TCE - ANEXO IV - Preencher'!F96</f>
        <v>30779584000106</v>
      </c>
      <c r="E87" s="5" t="str">
        <f>'[1]TCE - ANEXO IV - Preencher'!G96</f>
        <v>DISPAN ATACADO DE ALIMENTOS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000.006.059</v>
      </c>
      <c r="I87" s="6">
        <f>IF('[1]TCE - ANEXO IV - Preencher'!K96="","",'[1]TCE - ANEXO IV - Preencher'!K96)</f>
        <v>44175</v>
      </c>
      <c r="J87" s="5" t="str">
        <f>'[1]TCE - ANEXO IV - Preencher'!L96</f>
        <v>26201230779584000106550010000060591952913992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1425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3.14 - Alimentação Preparada</v>
      </c>
      <c r="D88" s="3">
        <f>'[1]TCE - ANEXO IV - Preencher'!F97</f>
        <v>70089974000179</v>
      </c>
      <c r="E88" s="5" t="str">
        <f>'[1]TCE - ANEXO IV - Preencher'!G97</f>
        <v>COMERCIAL VITA NORTE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4084456</v>
      </c>
      <c r="I88" s="6">
        <f>IF('[1]TCE - ANEXO IV - Preencher'!K97="","",'[1]TCE - ANEXO IV - Preencher'!K97)</f>
        <v>44176</v>
      </c>
      <c r="J88" s="5" t="str">
        <f>'[1]TCE - ANEXO IV - Preencher'!L97</f>
        <v>26201270089974000179550010040844561513867657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1436.38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3.14 - Alimentação Preparada</v>
      </c>
      <c r="D89" s="3">
        <f>'[1]TCE - ANEXO IV - Preencher'!F98</f>
        <v>1348814000184</v>
      </c>
      <c r="E89" s="5" t="str">
        <f>'[1]TCE - ANEXO IV - Preencher'!G98</f>
        <v>BDL BEZERRA DISTRIBUIDORA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000.018.885</v>
      </c>
      <c r="I89" s="6">
        <f>IF('[1]TCE - ANEXO IV - Preencher'!K98="","",'[1]TCE - ANEXO IV - Preencher'!K98)</f>
        <v>44176</v>
      </c>
      <c r="J89" s="5" t="str">
        <f>'[1]TCE - ANEXO IV - Preencher'!L98</f>
        <v>26201201348814000184550010000188851046403273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2317.39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3.14 - Alimentação Preparada</v>
      </c>
      <c r="D90" s="3">
        <f>'[1]TCE - ANEXO IV - Preencher'!F99</f>
        <v>24150377000195</v>
      </c>
      <c r="E90" s="5" t="str">
        <f>'[1]TCE - ANEXO IV - Preencher'!G99</f>
        <v>KARNEKEIJO LOGISTICA INTEGRADA LT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4043672</v>
      </c>
      <c r="I90" s="6">
        <f>IF('[1]TCE - ANEXO IV - Preencher'!K99="","",'[1]TCE - ANEXO IV - Preencher'!K99)</f>
        <v>44176</v>
      </c>
      <c r="J90" s="5" t="str">
        <f>'[1]TCE - ANEXO IV - Preencher'!L99</f>
        <v>26201224150377000195550010040436721700799249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1015.84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3.14 - Alimentação Preparada</v>
      </c>
      <c r="D91" s="3">
        <f>'[1]TCE - ANEXO IV - Preencher'!F100</f>
        <v>12350749000148</v>
      </c>
      <c r="E91" s="5" t="str">
        <f>'[1]TCE - ANEXO IV - Preencher'!G100</f>
        <v>GRANJA ALIANCA LTDA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000.012.354</v>
      </c>
      <c r="I91" s="6">
        <f>IF('[1]TCE - ANEXO IV - Preencher'!K100="","",'[1]TCE - ANEXO IV - Preencher'!K100)</f>
        <v>44176</v>
      </c>
      <c r="J91" s="5" t="str">
        <f>'[1]TCE - ANEXO IV - Preencher'!L100</f>
        <v>26201212350749000148550010000123541000328082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95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3.14 - Alimentação Preparada</v>
      </c>
      <c r="D92" s="3">
        <f>'[1]TCE - ANEXO IV - Preencher'!F101</f>
        <v>11744898000390</v>
      </c>
      <c r="E92" s="5" t="str">
        <f>'[1]TCE - ANEXO IV - Preencher'!G101</f>
        <v>ATACADAO COMERCIO DE CARNES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798248</v>
      </c>
      <c r="I92" s="6">
        <f>IF('[1]TCE - ANEXO IV - Preencher'!K101="","",'[1]TCE - ANEXO IV - Preencher'!K101)</f>
        <v>44176</v>
      </c>
      <c r="J92" s="5" t="str">
        <f>'[1]TCE - ANEXO IV - Preencher'!L101</f>
        <v>26201211744898000390550010007982481916171061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799.08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3.14 - Alimentação Preparada</v>
      </c>
      <c r="D93" s="3">
        <f>'[1]TCE - ANEXO IV - Preencher'!F102</f>
        <v>11744898000390</v>
      </c>
      <c r="E93" s="5" t="str">
        <f>'[1]TCE - ANEXO IV - Preencher'!G102</f>
        <v>ATACADAO COMERCIO DE CARNES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798638</v>
      </c>
      <c r="I93" s="6">
        <f>IF('[1]TCE - ANEXO IV - Preencher'!K102="","",'[1]TCE - ANEXO IV - Preencher'!K102)</f>
        <v>44176</v>
      </c>
      <c r="J93" s="5" t="str">
        <f>'[1]TCE - ANEXO IV - Preencher'!L102</f>
        <v>26201211744898000390550010007986381253392451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1920.4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3.14 - Alimentação Preparada</v>
      </c>
      <c r="D94" s="3">
        <f>'[1]TCE - ANEXO IV - Preencher'!F103</f>
        <v>8029696000352</v>
      </c>
      <c r="E94" s="5" t="str">
        <f>'[1]TCE - ANEXO IV - Preencher'!G103</f>
        <v>ESTIVAS NOVO PRADO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1554039</v>
      </c>
      <c r="I94" s="6">
        <f>IF('[1]TCE - ANEXO IV - Preencher'!K103="","",'[1]TCE - ANEXO IV - Preencher'!K103)</f>
        <v>44176</v>
      </c>
      <c r="J94" s="5" t="str">
        <f>'[1]TCE - ANEXO IV - Preencher'!L103</f>
        <v>26201208029696000352550010015540391003435874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1580.72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3.14 - Alimentação Preparada</v>
      </c>
      <c r="D95" s="3">
        <f>'[1]TCE - ANEXO IV - Preencher'!F104</f>
        <v>93209765031420</v>
      </c>
      <c r="E95" s="5" t="str">
        <f>'[1]TCE - ANEXO IV - Preencher'!G104</f>
        <v>WMS SUPERMERCADOS DO BRASIL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1448858</v>
      </c>
      <c r="I95" s="6">
        <f>IF('[1]TCE - ANEXO IV - Preencher'!K104="","",'[1]TCE - ANEXO IV - Preencher'!K104)</f>
        <v>44176</v>
      </c>
      <c r="J95" s="5" t="str">
        <f>'[1]TCE - ANEXO IV - Preencher'!L104</f>
        <v>26201293209765031420550110014488581836234686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520.01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3.14 - Alimentação Preparada</v>
      </c>
      <c r="D96" s="3">
        <f>'[1]TCE - ANEXO IV - Preencher'!F105</f>
        <v>6281775000169</v>
      </c>
      <c r="E96" s="5" t="str">
        <f>'[1]TCE - ANEXO IV - Preencher'!G105</f>
        <v>MF SANTOS PRODUTOS ALIM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538380</v>
      </c>
      <c r="I96" s="6">
        <f>IF('[1]TCE - ANEXO IV - Preencher'!K105="","",'[1]TCE - ANEXO IV - Preencher'!K105)</f>
        <v>44179</v>
      </c>
      <c r="J96" s="5" t="str">
        <f>'[1]TCE - ANEXO IV - Preencher'!L105</f>
        <v>26201206281775000169550010005383801441861751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3260.44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3.14 - Alimentação Preparada</v>
      </c>
      <c r="D97" s="3">
        <f>'[1]TCE - ANEXO IV - Preencher'!F106</f>
        <v>11744898000390</v>
      </c>
      <c r="E97" s="5" t="str">
        <f>'[1]TCE - ANEXO IV - Preencher'!G106</f>
        <v>ATACADAO COMERCIO DE CARNES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802082</v>
      </c>
      <c r="I97" s="6">
        <f>IF('[1]TCE - ANEXO IV - Preencher'!K106="","",'[1]TCE - ANEXO IV - Preencher'!K106)</f>
        <v>44179</v>
      </c>
      <c r="J97" s="5" t="str">
        <f>'[1]TCE - ANEXO IV - Preencher'!L106</f>
        <v>26201211744898000390550010008020821140976367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520.58000000000004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3.14 - Alimentação Preparada</v>
      </c>
      <c r="D98" s="3">
        <f>'[1]TCE - ANEXO IV - Preencher'!F107</f>
        <v>69944973000185</v>
      </c>
      <c r="E98" s="5" t="str">
        <f>'[1]TCE - ANEXO IV - Preencher'!G107</f>
        <v>DIA DISTRIBUIDORA E IMP AFOGADOS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1034452</v>
      </c>
      <c r="I98" s="6">
        <f>IF('[1]TCE - ANEXO IV - Preencher'!K107="","",'[1]TCE - ANEXO IV - Preencher'!K107)</f>
        <v>44179</v>
      </c>
      <c r="J98" s="5" t="str">
        <f>'[1]TCE - ANEXO IV - Preencher'!L107</f>
        <v>26201269944973000185550030010344521393213166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748.17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3.14 - Alimentação Preparada</v>
      </c>
      <c r="D99" s="3">
        <f>'[1]TCE - ANEXO IV - Preencher'!F108</f>
        <v>69944973000185</v>
      </c>
      <c r="E99" s="5" t="str">
        <f>'[1]TCE - ANEXO IV - Preencher'!G108</f>
        <v>DIA DISTRIBUIDORA E IMP AFOGADOS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1034452</v>
      </c>
      <c r="I99" s="6">
        <f>IF('[1]TCE - ANEXO IV - Preencher'!K108="","",'[1]TCE - ANEXO IV - Preencher'!K108)</f>
        <v>44179</v>
      </c>
      <c r="J99" s="5" t="str">
        <f>'[1]TCE - ANEXO IV - Preencher'!L108</f>
        <v>26201269944973000185550030010344521393213166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151.19999999999999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3.14 - Alimentação Preparada</v>
      </c>
      <c r="D100" s="3">
        <f>'[1]TCE - ANEXO IV - Preencher'!F109</f>
        <v>8029696000352</v>
      </c>
      <c r="E100" s="5" t="str">
        <f>'[1]TCE - ANEXO IV - Preencher'!G109</f>
        <v>ESTIVAS NOVO PRADO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1556921</v>
      </c>
      <c r="I100" s="6">
        <f>IF('[1]TCE - ANEXO IV - Preencher'!K109="","",'[1]TCE - ANEXO IV - Preencher'!K109)</f>
        <v>44179</v>
      </c>
      <c r="J100" s="5" t="str">
        <f>'[1]TCE - ANEXO IV - Preencher'!L109</f>
        <v>26201208029696000352550010015569211003778899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1922.84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3.14 - Alimentação Preparada</v>
      </c>
      <c r="D101" s="3">
        <f>'[1]TCE - ANEXO IV - Preencher'!F110</f>
        <v>7534303000133</v>
      </c>
      <c r="E101" s="5" t="str">
        <f>'[1]TCE - ANEXO IV - Preencher'!G110</f>
        <v>COMAL COMERCIO ATACADISTA DE ALIMENTOS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1072931</v>
      </c>
      <c r="I101" s="6">
        <f>IF('[1]TCE - ANEXO IV - Preencher'!K110="","",'[1]TCE - ANEXO IV - Preencher'!K110)</f>
        <v>44180</v>
      </c>
      <c r="J101" s="5" t="str">
        <f>'[1]TCE - ANEXO IV - Preencher'!L110</f>
        <v>26201207534303000133550010010729311109971611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1012.25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3.14 - Alimentação Preparada</v>
      </c>
      <c r="D102" s="3">
        <f>'[1]TCE - ANEXO IV - Preencher'!F111</f>
        <v>3504437000150</v>
      </c>
      <c r="E102" s="5" t="str">
        <f>'[1]TCE - ANEXO IV - Preencher'!G111</f>
        <v>FRINSCAL DIST E IMPORT DE ALIMENTOS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1186324</v>
      </c>
      <c r="I102" s="6">
        <f>IF('[1]TCE - ANEXO IV - Preencher'!K111="","",'[1]TCE - ANEXO IV - Preencher'!K111)</f>
        <v>44180</v>
      </c>
      <c r="J102" s="5" t="str">
        <f>'[1]TCE - ANEXO IV - Preencher'!L111</f>
        <v>26201203504437000150550010011863241194222908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731.05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3.14 - Alimentação Preparada</v>
      </c>
      <c r="D103" s="3">
        <f>'[1]TCE - ANEXO IV - Preencher'!F112</f>
        <v>30743270000153</v>
      </c>
      <c r="E103" s="5" t="str">
        <f>'[1]TCE - ANEXO IV - Preencher'!G112</f>
        <v>TRIUNFO COM ALIM, PAPEIS MAT LIMP EIRELI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3991</v>
      </c>
      <c r="I103" s="6">
        <f>IF('[1]TCE - ANEXO IV - Preencher'!K112="","",'[1]TCE - ANEXO IV - Preencher'!K112)</f>
        <v>44180</v>
      </c>
      <c r="J103" s="5" t="str">
        <f>'[1]TCE - ANEXO IV - Preencher'!L112</f>
        <v>26201230743270000153550010000039911007115550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3002.72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3.14 - Alimentação Preparada</v>
      </c>
      <c r="D104" s="3">
        <f>'[1]TCE - ANEXO IV - Preencher'!F113</f>
        <v>24150377000195</v>
      </c>
      <c r="E104" s="5" t="str">
        <f>'[1]TCE - ANEXO IV - Preencher'!G113</f>
        <v>KARNEKEIJO LOGISTICA INTEGRADA LT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4058008</v>
      </c>
      <c r="I104" s="6">
        <f>IF('[1]TCE - ANEXO IV - Preencher'!K113="","",'[1]TCE - ANEXO IV - Preencher'!K113)</f>
        <v>44186</v>
      </c>
      <c r="J104" s="5" t="str">
        <f>'[1]TCE - ANEXO IV - Preencher'!L113</f>
        <v>26201224150377000195550010040580081764174242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329.8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3.14 - Alimentação Preparada</v>
      </c>
      <c r="D105" s="3">
        <f>'[1]TCE - ANEXO IV - Preencher'!F114</f>
        <v>24150377000195</v>
      </c>
      <c r="E105" s="5" t="str">
        <f>'[1]TCE - ANEXO IV - Preencher'!G114</f>
        <v>KARNEKEIJO LOGISTICA INTEGRADA LT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4058006</v>
      </c>
      <c r="I105" s="6">
        <f>IF('[1]TCE - ANEXO IV - Preencher'!K114="","",'[1]TCE - ANEXO IV - Preencher'!K114)</f>
        <v>44186</v>
      </c>
      <c r="J105" s="5" t="str">
        <f>'[1]TCE - ANEXO IV - Preencher'!L114</f>
        <v>26201224150377000195550010040580061360818038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1151.8800000000001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3.14 - Alimentação Preparada</v>
      </c>
      <c r="D106" s="3">
        <f>'[1]TCE - ANEXO IV - Preencher'!F115</f>
        <v>24150377000195</v>
      </c>
      <c r="E106" s="5" t="str">
        <f>'[1]TCE - ANEXO IV - Preencher'!G115</f>
        <v>KARNEKEIJO LOGISTICA INTEGRADA LT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4058004</v>
      </c>
      <c r="I106" s="6">
        <f>IF('[1]TCE - ANEXO IV - Preencher'!K115="","",'[1]TCE - ANEXO IV - Preencher'!K115)</f>
        <v>44186</v>
      </c>
      <c r="J106" s="5" t="str">
        <f>'[1]TCE - ANEXO IV - Preencher'!L115</f>
        <v>26201224150377000195550010040580041746414262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391.44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3.14 - Alimentação Preparada</v>
      </c>
      <c r="D107" s="3">
        <f>'[1]TCE - ANEXO IV - Preencher'!F116</f>
        <v>11744898000390</v>
      </c>
      <c r="E107" s="5" t="str">
        <f>'[1]TCE - ANEXO IV - Preencher'!G116</f>
        <v>ATACADAO COMERCIO DE CARNES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805752</v>
      </c>
      <c r="I107" s="6">
        <f>IF('[1]TCE - ANEXO IV - Preencher'!K116="","",'[1]TCE - ANEXO IV - Preencher'!K116)</f>
        <v>44186</v>
      </c>
      <c r="J107" s="5" t="str">
        <f>'[1]TCE - ANEXO IV - Preencher'!L116</f>
        <v>26201211744898000390550010008057521185592021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2786.98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3.14 - Alimentação Preparada</v>
      </c>
      <c r="D108" s="3">
        <f>'[1]TCE - ANEXO IV - Preencher'!F117</f>
        <v>8029696000352</v>
      </c>
      <c r="E108" s="5" t="str">
        <f>'[1]TCE - ANEXO IV - Preencher'!G117</f>
        <v>ESTIVAS NOVO PRADO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1559402</v>
      </c>
      <c r="I108" s="6">
        <f>IF('[1]TCE - ANEXO IV - Preencher'!K117="","",'[1]TCE - ANEXO IV - Preencher'!K117)</f>
        <v>44186</v>
      </c>
      <c r="J108" s="5" t="str">
        <f>'[1]TCE - ANEXO IV - Preencher'!L117</f>
        <v>26201208029696000352550010015594021004120359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1158.54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3.14 - Alimentação Preparada</v>
      </c>
      <c r="D109" s="3">
        <f>'[1]TCE - ANEXO IV - Preencher'!F118</f>
        <v>7534303000133</v>
      </c>
      <c r="E109" s="5" t="str">
        <f>'[1]TCE - ANEXO IV - Preencher'!G118</f>
        <v>COMAL COMERCIO ATACADISTA DE ALIMENTOS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1074807</v>
      </c>
      <c r="I109" s="6">
        <f>IF('[1]TCE - ANEXO IV - Preencher'!K118="","",'[1]TCE - ANEXO IV - Preencher'!K118)</f>
        <v>44187</v>
      </c>
      <c r="J109" s="5" t="str">
        <f>'[1]TCE - ANEXO IV - Preencher'!L118</f>
        <v>26201207534303000133550010010748071174215220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917.3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3.14 - Alimentação Preparada</v>
      </c>
      <c r="D110" s="3">
        <f>'[1]TCE - ANEXO IV - Preencher'!F119</f>
        <v>7534303000133</v>
      </c>
      <c r="E110" s="5" t="str">
        <f>'[1]TCE - ANEXO IV - Preencher'!G119</f>
        <v>COMAL COMERCIO ATACADISTA DE ALIMENTOS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1074810</v>
      </c>
      <c r="I110" s="6">
        <f>IF('[1]TCE - ANEXO IV - Preencher'!K119="","",'[1]TCE - ANEXO IV - Preencher'!K119)</f>
        <v>44187</v>
      </c>
      <c r="J110" s="5" t="str">
        <f>'[1]TCE - ANEXO IV - Preencher'!L119</f>
        <v>26201207534303000133550010010748101162175208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371.52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3.14 - Alimentação Preparada</v>
      </c>
      <c r="D111" s="3">
        <f>'[1]TCE - ANEXO IV - Preencher'!F120</f>
        <v>7534303000133</v>
      </c>
      <c r="E111" s="5" t="str">
        <f>'[1]TCE - ANEXO IV - Preencher'!G120</f>
        <v>COMAL COMERCIO ATACADISTA DE ALIMENTOS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1074809</v>
      </c>
      <c r="I111" s="6">
        <f>IF('[1]TCE - ANEXO IV - Preencher'!K120="","",'[1]TCE - ANEXO IV - Preencher'!K120)</f>
        <v>44187</v>
      </c>
      <c r="J111" s="5" t="str">
        <f>'[1]TCE - ANEXO IV - Preencher'!L120</f>
        <v>26201207534303000133550010010748091111601721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2241.7800000000002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3.14 - Alimentação Preparada</v>
      </c>
      <c r="D112" s="3">
        <f>'[1]TCE - ANEXO IV - Preencher'!F121</f>
        <v>3504437000150</v>
      </c>
      <c r="E112" s="5" t="str">
        <f>'[1]TCE - ANEXO IV - Preencher'!G121</f>
        <v>FRINSCAL DIST E IMPORT DE ALIMENTOS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1188895</v>
      </c>
      <c r="I112" s="6">
        <f>IF('[1]TCE - ANEXO IV - Preencher'!K121="","",'[1]TCE - ANEXO IV - Preencher'!K121)</f>
        <v>44187</v>
      </c>
      <c r="J112" s="5" t="str">
        <f>'[1]TCE - ANEXO IV - Preencher'!L121</f>
        <v>26201203504437000150550010011888951448411322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1786.37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3.14 - Alimentação Preparada</v>
      </c>
      <c r="D113" s="3">
        <f>'[1]TCE - ANEXO IV - Preencher'!F122</f>
        <v>8029696000352</v>
      </c>
      <c r="E113" s="5" t="str">
        <f>'[1]TCE - ANEXO IV - Preencher'!G122</f>
        <v>ESTIVAS NOVO PRADO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1559764</v>
      </c>
      <c r="I113" s="6">
        <f>IF('[1]TCE - ANEXO IV - Preencher'!K122="","",'[1]TCE - ANEXO IV - Preencher'!K122)</f>
        <v>44187</v>
      </c>
      <c r="J113" s="5" t="str">
        <f>'[1]TCE - ANEXO IV - Preencher'!L122</f>
        <v>26201208029696000352550010015597641004177856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789.6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3.14 - Alimentação Preparada</v>
      </c>
      <c r="D114" s="3">
        <f>'[1]TCE - ANEXO IV - Preencher'!F123</f>
        <v>13003893000170</v>
      </c>
      <c r="E114" s="5" t="str">
        <f>'[1]TCE - ANEXO IV - Preencher'!G123</f>
        <v>GRANJA OVO EXTRA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000.002.547</v>
      </c>
      <c r="I114" s="6">
        <f>IF('[1]TCE - ANEXO IV - Preencher'!K123="","",'[1]TCE - ANEXO IV - Preencher'!K123)</f>
        <v>44194</v>
      </c>
      <c r="J114" s="5" t="str">
        <f>'[1]TCE - ANEXO IV - Preencher'!L123</f>
        <v>26201213003893000170550010000025471000499210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800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3.14 - Alimentação Preparada</v>
      </c>
      <c r="D115" s="3">
        <f>'[1]TCE - ANEXO IV - Preencher'!F124</f>
        <v>9248632000143</v>
      </c>
      <c r="E115" s="5" t="str">
        <f>'[1]TCE - ANEXO IV - Preencher'!G124</f>
        <v>D NASCIMENTO SILVA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000.002.154</v>
      </c>
      <c r="I115" s="6">
        <f>IF('[1]TCE - ANEXO IV - Preencher'!K124="","",'[1]TCE - ANEXO IV - Preencher'!K124)</f>
        <v>44194</v>
      </c>
      <c r="J115" s="5" t="str">
        <f>'[1]TCE - ANEXO IV - Preencher'!L124</f>
        <v>26201209248632000143550010000021541029142825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1509.5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3.14 - Alimentação Preparada</v>
      </c>
      <c r="D116" s="3">
        <f>'[1]TCE - ANEXO IV - Preencher'!F125</f>
        <v>22245250000124</v>
      </c>
      <c r="E116" s="5" t="str">
        <f>'[1]TCE - ANEXO IV - Preencher'!G125</f>
        <v>J. J.  R BATATA HORTIFRUTI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181</v>
      </c>
      <c r="I116" s="6">
        <f>IF('[1]TCE - ANEXO IV - Preencher'!K125="","",'[1]TCE - ANEXO IV - Preencher'!K125)</f>
        <v>44195</v>
      </c>
      <c r="J116" s="5" t="str">
        <f>'[1]TCE - ANEXO IV - Preencher'!L125</f>
        <v>26201222245250000124550010000001811604295204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3611.1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3.14 - Alimentação Preparada</v>
      </c>
      <c r="D117" s="3">
        <f>'[1]TCE - ANEXO IV - Preencher'!F126</f>
        <v>11840014000130</v>
      </c>
      <c r="E117" s="5" t="str">
        <f>'[1]TCE - ANEXO IV - Preencher'!G126</f>
        <v>MACROPAC PROTECAO E EMBALAGEM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316873</v>
      </c>
      <c r="I117" s="6">
        <f>IF('[1]TCE - ANEXO IV - Preencher'!K126="","",'[1]TCE - ANEXO IV - Preencher'!K126)</f>
        <v>44194</v>
      </c>
      <c r="J117" s="5" t="str">
        <f>'[1]TCE - ANEXO IV - Preencher'!L126</f>
        <v>26201211840014000130550010003168731415119518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1300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3.6 - Material de Expediente</v>
      </c>
      <c r="D118" s="3">
        <f>'[1]TCE - ANEXO IV - Preencher'!F127</f>
        <v>18617596000139</v>
      </c>
      <c r="E118" s="5" t="str">
        <f>'[1]TCE - ANEXO IV - Preencher'!G127</f>
        <v>ETIQUETAG COMERCIO DE ETIQUETAS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000.004.586</v>
      </c>
      <c r="I118" s="6">
        <f>IF('[1]TCE - ANEXO IV - Preencher'!K127="","",'[1]TCE - ANEXO IV - Preencher'!K127)</f>
        <v>44187</v>
      </c>
      <c r="J118" s="5" t="str">
        <f>'[1]TCE - ANEXO IV - Preencher'!L127</f>
        <v>26201218617596000139550010000045861127100001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210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3.6 - Material de Expediente</v>
      </c>
      <c r="D119" s="3">
        <f>'[1]TCE - ANEXO IV - Preencher'!F128</f>
        <v>7601049000149</v>
      </c>
      <c r="E119" s="5" t="str">
        <f>'[1]TCE - ANEXO IV - Preencher'!G128</f>
        <v>SEVERINO JOSE DE ARAUJO SOBRINHO ME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14629</v>
      </c>
      <c r="I119" s="6">
        <f>IF('[1]TCE - ANEXO IV - Preencher'!K128="","",'[1]TCE - ANEXO IV - Preencher'!K128)</f>
        <v>44193</v>
      </c>
      <c r="J119" s="5" t="str">
        <f>'[1]TCE - ANEXO IV - Preencher'!L128</f>
        <v>26201207601049000149550010000146261515725974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452.25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3.1 - Combustíveis e Lubrificantes Automotivos</v>
      </c>
      <c r="D122" s="3">
        <f>'[1]TCE - ANEXO IV - Preencher'!F131</f>
        <v>14202175000196</v>
      </c>
      <c r="E122" s="5" t="str">
        <f>'[1]TCE - ANEXO IV - Preencher'!G131</f>
        <v>IBEFIL COMBUSTIVEIS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000.391.181</v>
      </c>
      <c r="I122" s="6">
        <f>IF('[1]TCE - ANEXO IV - Preencher'!K131="","",'[1]TCE - ANEXO IV - Preencher'!K131)</f>
        <v>44193</v>
      </c>
      <c r="J122" s="5" t="str">
        <f>'[1]TCE - ANEXO IV - Preencher'!L131</f>
        <v>26201214202175000196650010003911811636489911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125.14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3.1 - Combustíveis e Lubrificantes Automotivos</v>
      </c>
      <c r="D123" s="3">
        <f>'[1]TCE - ANEXO IV - Preencher'!F132</f>
        <v>14202175000196</v>
      </c>
      <c r="E123" s="5" t="str">
        <f>'[1]TCE - ANEXO IV - Preencher'!G132</f>
        <v>IBEFIL COMBUSTIVEIS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000.391.160</v>
      </c>
      <c r="I123" s="6">
        <f>IF('[1]TCE - ANEXO IV - Preencher'!K132="","",'[1]TCE - ANEXO IV - Preencher'!K132)</f>
        <v>44193</v>
      </c>
      <c r="J123" s="5" t="str">
        <f>'[1]TCE - ANEXO IV - Preencher'!L132</f>
        <v>26201214202175000196650010003911601513187330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142.68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3.1 - Combustíveis e Lubrificantes Automotivos</v>
      </c>
      <c r="D124" s="3">
        <f>'[1]TCE - ANEXO IV - Preencher'!F133</f>
        <v>14202175000196</v>
      </c>
      <c r="E124" s="5" t="str">
        <f>'[1]TCE - ANEXO IV - Preencher'!G133</f>
        <v>IBEFIL COMBUSTIVEIS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000.355.815</v>
      </c>
      <c r="I124" s="6">
        <f>IF('[1]TCE - ANEXO IV - Preencher'!K133="","",'[1]TCE - ANEXO IV - Preencher'!K133)</f>
        <v>44187</v>
      </c>
      <c r="J124" s="5" t="str">
        <f>'[1]TCE - ANEXO IV - Preencher'!L133</f>
        <v>26201214202175000196650010003888151127605620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95.07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3.1 - Combustíveis e Lubrificantes Automotivos</v>
      </c>
      <c r="D125" s="3">
        <f>'[1]TCE - ANEXO IV - Preencher'!F134</f>
        <v>14202175000196</v>
      </c>
      <c r="E125" s="5" t="str">
        <f>'[1]TCE - ANEXO IV - Preencher'!G134</f>
        <v>IBEFIL COMBUSTIVEIS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000.388.622</v>
      </c>
      <c r="I125" s="6">
        <f>IF('[1]TCE - ANEXO IV - Preencher'!K134="","",'[1]TCE - ANEXO IV - Preencher'!K134)</f>
        <v>44187</v>
      </c>
      <c r="J125" s="5" t="str">
        <f>'[1]TCE - ANEXO IV - Preencher'!L134</f>
        <v>26201214202175000196650010003886221646825390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93.68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3.1 - Combustíveis e Lubrificantes Automotivos</v>
      </c>
      <c r="D126" s="3">
        <f>'[1]TCE - ANEXO IV - Preencher'!F135</f>
        <v>14202175000196</v>
      </c>
      <c r="E126" s="5" t="str">
        <f>'[1]TCE - ANEXO IV - Preencher'!G135</f>
        <v>IBEFIL COMBUSTIVEIS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000.387.175</v>
      </c>
      <c r="I126" s="6">
        <f>IF('[1]TCE - ANEXO IV - Preencher'!K135="","",'[1]TCE - ANEXO IV - Preencher'!K135)</f>
        <v>44183</v>
      </c>
      <c r="J126" s="5" t="str">
        <f>'[1]TCE - ANEXO IV - Preencher'!L135</f>
        <v>26201214202175000196650010003871751252978319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93.77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3.1 - Combustíveis e Lubrificantes Automotivos</v>
      </c>
      <c r="D127" s="3">
        <f>'[1]TCE - ANEXO IV - Preencher'!F136</f>
        <v>14202175000196</v>
      </c>
      <c r="E127" s="5" t="str">
        <f>'[1]TCE - ANEXO IV - Preencher'!G136</f>
        <v>IBEFIL COMBUSTIVEIS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000.387.163</v>
      </c>
      <c r="I127" s="6">
        <f>IF('[1]TCE - ANEXO IV - Preencher'!K136="","",'[1]TCE - ANEXO IV - Preencher'!K136)</f>
        <v>44183</v>
      </c>
      <c r="J127" s="5" t="str">
        <f>'[1]TCE - ANEXO IV - Preencher'!L136</f>
        <v>26201214202175000196650010003871631598585152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102.24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3.1 - Combustíveis e Lubrificantes Automotivos</v>
      </c>
      <c r="D128" s="3">
        <f>'[1]TCE - ANEXO IV - Preencher'!F137</f>
        <v>14202175000196</v>
      </c>
      <c r="E128" s="5" t="str">
        <f>'[1]TCE - ANEXO IV - Preencher'!G137</f>
        <v>IBEFIL COMBUSTIVEIS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000.385.410</v>
      </c>
      <c r="I128" s="6">
        <f>IF('[1]TCE - ANEXO IV - Preencher'!K137="","",'[1]TCE - ANEXO IV - Preencher'!K137)</f>
        <v>44179</v>
      </c>
      <c r="J128" s="5" t="str">
        <f>'[1]TCE - ANEXO IV - Preencher'!L137</f>
        <v>26201214202175000196650010003854101425037351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116.64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3.1 - Combustíveis e Lubrificantes Automotivos</v>
      </c>
      <c r="D129" s="3">
        <f>'[1]TCE - ANEXO IV - Preencher'!F138</f>
        <v>14202175000196</v>
      </c>
      <c r="E129" s="5" t="str">
        <f>'[1]TCE - ANEXO IV - Preencher'!G138</f>
        <v>IBEFIL COMBUSTIVEIS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000.385.406</v>
      </c>
      <c r="I129" s="6">
        <f>IF('[1]TCE - ANEXO IV - Preencher'!K138="","",'[1]TCE - ANEXO IV - Preencher'!K138)</f>
        <v>44179</v>
      </c>
      <c r="J129" s="5" t="str">
        <f>'[1]TCE - ANEXO IV - Preencher'!L138</f>
        <v>26201214202175000196650010003854061802369352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129.66999999999999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3.1 - Combustíveis e Lubrificantes Automotivos</v>
      </c>
      <c r="D130" s="3">
        <f>'[1]TCE - ANEXO IV - Preencher'!F139</f>
        <v>14202175000196</v>
      </c>
      <c r="E130" s="5" t="str">
        <f>'[1]TCE - ANEXO IV - Preencher'!G139</f>
        <v>IBEFIL COMBUSTIVEIS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000.382.927</v>
      </c>
      <c r="I130" s="6">
        <f>IF('[1]TCE - ANEXO IV - Preencher'!K139="","",'[1]TCE - ANEXO IV - Preencher'!K139)</f>
        <v>44173</v>
      </c>
      <c r="J130" s="5" t="str">
        <f>'[1]TCE - ANEXO IV - Preencher'!L139</f>
        <v>26201214202175000196650010003819471183682408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104.81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3.1 - Combustíveis e Lubrificantes Automotivos</v>
      </c>
      <c r="D131" s="3">
        <f>'[1]TCE - ANEXO IV - Preencher'!F140</f>
        <v>14202175000196</v>
      </c>
      <c r="E131" s="5" t="str">
        <f>'[1]TCE - ANEXO IV - Preencher'!G140</f>
        <v>IBEFIL COMBUSTIVEIS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000.382.927</v>
      </c>
      <c r="I131" s="6">
        <f>IF('[1]TCE - ANEXO IV - Preencher'!K140="","",'[1]TCE - ANEXO IV - Preencher'!K140)</f>
        <v>44173</v>
      </c>
      <c r="J131" s="5" t="str">
        <f>'[1]TCE - ANEXO IV - Preencher'!L140</f>
        <v>26201214202175000196650010003829271430154841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123.97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3.1 - Combustíveis e Lubrificantes Automotivos</v>
      </c>
      <c r="D132" s="3">
        <f>'[1]TCE - ANEXO IV - Preencher'!F141</f>
        <v>14202175000196</v>
      </c>
      <c r="E132" s="5" t="str">
        <f>'[1]TCE - ANEXO IV - Preencher'!G141</f>
        <v>IBEFIL COMBUSTIVEIS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000.380.386</v>
      </c>
      <c r="I132" s="6">
        <f>IF('[1]TCE - ANEXO IV - Preencher'!K141="","",'[1]TCE - ANEXO IV - Preencher'!K141)</f>
        <v>44167</v>
      </c>
      <c r="J132" s="5" t="str">
        <f>'[1]TCE - ANEXO IV - Preencher'!L141</f>
        <v>26201214202175000196650010003803861361698930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125.84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3.1 - Combustíveis e Lubrificantes Automotivos</v>
      </c>
      <c r="D133" s="3">
        <f>'[1]TCE - ANEXO IV - Preencher'!F142</f>
        <v>14202175000196</v>
      </c>
      <c r="E133" s="5" t="str">
        <f>'[1]TCE - ANEXO IV - Preencher'!G142</f>
        <v>IBEFIL COMBUSTIVEIS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000.380.374</v>
      </c>
      <c r="I133" s="6">
        <f>IF('[1]TCE - ANEXO IV - Preencher'!K142="","",'[1]TCE - ANEXO IV - Preencher'!K142)</f>
        <v>44167</v>
      </c>
      <c r="J133" s="5" t="str">
        <f>'[1]TCE - ANEXO IV - Preencher'!L142</f>
        <v>26201214202175000196650010003803741283250823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137.78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 xml:space="preserve">3.8 - Uniformes, Tecidos e Aviamentos </v>
      </c>
      <c r="D134" s="3">
        <f>'[1]TCE - ANEXO IV - Preencher'!F143</f>
        <v>20121511000179</v>
      </c>
      <c r="E134" s="5" t="str">
        <f>'[1]TCE - ANEXO IV - Preencher'!G143</f>
        <v>NUCLECIA F CANDIDO CONFECCOES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1545</v>
      </c>
      <c r="I134" s="6">
        <f>IF('[1]TCE - ANEXO IV - Preencher'!K143="","",'[1]TCE - ANEXO IV - Preencher'!K143)</f>
        <v>44188</v>
      </c>
      <c r="J134" s="5" t="str">
        <f>'[1]TCE - ANEXO IV - Preencher'!L143</f>
        <v>26201220121511000179550010000015451429577971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24250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 xml:space="preserve">5.25 - Serviços Bancários </v>
      </c>
      <c r="D136" s="3">
        <f>'[1]TCE - ANEXO IV - Preencher'!F145</f>
        <v>90400888000142</v>
      </c>
      <c r="E136" s="5" t="str">
        <f>'[1]TCE - ANEXO IV - Preencher'!G145</f>
        <v>TARIFA SANTANDER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5600-20</v>
      </c>
      <c r="I136" s="6">
        <f>IF('[1]TCE - ANEXO IV - Preencher'!K145="","",'[1]TCE - ANEXO IV - Preencher'!K145)</f>
        <v>44187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56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 xml:space="preserve">5.25 - Serviços Bancários </v>
      </c>
      <c r="D137" s="3">
        <f>'[1]TCE - ANEXO IV - Preencher'!F146</f>
        <v>90400888000142</v>
      </c>
      <c r="E137" s="5" t="str">
        <f>'[1]TCE - ANEXO IV - Preencher'!G146</f>
        <v>TARIFA SANTANDER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497993-02122020</v>
      </c>
      <c r="I137" s="6">
        <f>IF('[1]TCE - ANEXO IV - Preencher'!K146="","",'[1]TCE - ANEXO IV - Preencher'!K146)</f>
        <v>44167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15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 xml:space="preserve">5.25 - Serviços Bancários </v>
      </c>
      <c r="D138" s="3">
        <f>'[1]TCE - ANEXO IV - Preencher'!F147</f>
        <v>90400888000142</v>
      </c>
      <c r="E138" s="5" t="str">
        <f>'[1]TCE - ANEXO IV - Preencher'!G147</f>
        <v>TARIFA SANTANDER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497993/03122020</v>
      </c>
      <c r="I138" s="6">
        <f>IF('[1]TCE - ANEXO IV - Preencher'!K147="","",'[1]TCE - ANEXO IV - Preencher'!K147)</f>
        <v>44168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7.5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 xml:space="preserve">5.25 - Serviços Bancários </v>
      </c>
      <c r="D139" s="3">
        <f>'[1]TCE - ANEXO IV - Preencher'!F148</f>
        <v>90400888000142</v>
      </c>
      <c r="E139" s="5" t="str">
        <f>'[1]TCE - ANEXO IV - Preencher'!G148</f>
        <v>TARIFA SANTANDER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497993/20</v>
      </c>
      <c r="I139" s="6">
        <f>IF('[1]TCE - ANEXO IV - Preencher'!K148="","",'[1]TCE - ANEXO IV - Preencher'!K148)</f>
        <v>44176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15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 xml:space="preserve">5.25 - Serviços Bancários </v>
      </c>
      <c r="D140" s="3">
        <f>'[1]TCE - ANEXO IV - Preencher'!F149</f>
        <v>90400888000142</v>
      </c>
      <c r="E140" s="5" t="str">
        <f>'[1]TCE - ANEXO IV - Preencher'!G149</f>
        <v>TARIFA SANTANDER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12/2020-7</v>
      </c>
      <c r="I140" s="6">
        <f>IF('[1]TCE - ANEXO IV - Preencher'!K149="","",'[1]TCE - ANEXO IV - Preencher'!K149)</f>
        <v>44172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7.5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 xml:space="preserve">5.25 - Serviços Bancários </v>
      </c>
      <c r="D141" s="3">
        <f>'[1]TCE - ANEXO IV - Preencher'!F150</f>
        <v>90400888000142</v>
      </c>
      <c r="E141" s="5" t="str">
        <f>'[1]TCE - ANEXO IV - Preencher'!G150</f>
        <v>TARIFA SANTANDER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497993-20</v>
      </c>
      <c r="I141" s="6">
        <f>IF('[1]TCE - ANEXO IV - Preencher'!K150="","",'[1]TCE - ANEXO IV - Preencher'!K150)</f>
        <v>44175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30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 xml:space="preserve">5.25 - Serviços Bancários </v>
      </c>
      <c r="D142" s="3">
        <f>'[1]TCE - ANEXO IV - Preencher'!F151</f>
        <v>90400888000142</v>
      </c>
      <c r="E142" s="5" t="str">
        <f>'[1]TCE - ANEXO IV - Preencher'!G151</f>
        <v>TARIFA SANTANDER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750/2020</v>
      </c>
      <c r="I142" s="6">
        <f>IF('[1]TCE - ANEXO IV - Preencher'!K151="","",'[1]TCE - ANEXO IV - Preencher'!K151)</f>
        <v>44180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7.5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 xml:space="preserve">5.25 - Serviços Bancários </v>
      </c>
      <c r="D143" s="3">
        <f>'[1]TCE - ANEXO IV - Preencher'!F152</f>
        <v>90400888000142</v>
      </c>
      <c r="E143" s="5" t="str">
        <f>'[1]TCE - ANEXO IV - Preencher'!G152</f>
        <v>TARIFA SANTANDER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750/20</v>
      </c>
      <c r="I143" s="6">
        <f>IF('[1]TCE - ANEXO IV - Preencher'!K152="","",'[1]TCE - ANEXO IV - Preencher'!K152)</f>
        <v>44181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7.5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 xml:space="preserve">5.25 - Serviços Bancários </v>
      </c>
      <c r="D144" s="3">
        <f>'[1]TCE - ANEXO IV - Preencher'!F153</f>
        <v>90400888000142</v>
      </c>
      <c r="E144" s="5" t="str">
        <f>'[1]TCE - ANEXO IV - Preencher'!G153</f>
        <v>TARIFA SANTANDER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750-20</v>
      </c>
      <c r="I144" s="6">
        <f>IF('[1]TCE - ANEXO IV - Preencher'!K153="","",'[1]TCE - ANEXO IV - Preencher'!K153)</f>
        <v>44179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7.5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 xml:space="preserve">5.25 - Serviços Bancários </v>
      </c>
      <c r="D145" s="3">
        <f>'[1]TCE - ANEXO IV - Preencher'!F154</f>
        <v>90400888000142</v>
      </c>
      <c r="E145" s="5" t="str">
        <f>'[1]TCE - ANEXO IV - Preencher'!G154</f>
        <v>TARIFA SANTANDER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497993-2</v>
      </c>
      <c r="I145" s="6">
        <f>IF('[1]TCE - ANEXO IV - Preencher'!K154="","",'[1]TCE - ANEXO IV - Preencher'!K154)</f>
        <v>44183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7.5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 xml:space="preserve">5.25 - Serviços Bancários </v>
      </c>
      <c r="D146" s="3">
        <f>'[1]TCE - ANEXO IV - Preencher'!F155</f>
        <v>90400888000142</v>
      </c>
      <c r="E146" s="5" t="str">
        <f>'[1]TCE - ANEXO IV - Preencher'!G155</f>
        <v>TARIFA SANTANDER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75000</v>
      </c>
      <c r="I146" s="6">
        <f>IF('[1]TCE - ANEXO IV - Preencher'!K155="","",'[1]TCE - ANEXO IV - Preencher'!K155)</f>
        <v>44186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7.5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 xml:space="preserve">5.25 - Serviços Bancários </v>
      </c>
      <c r="D147" s="3">
        <f>'[1]TCE - ANEXO IV - Preencher'!F156</f>
        <v>90400888000142</v>
      </c>
      <c r="E147" s="5" t="str">
        <f>'[1]TCE - ANEXO IV - Preencher'!G156</f>
        <v>TARIFA SANTANDER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650/2021</v>
      </c>
      <c r="I147" s="6">
        <f>IF('[1]TCE - ANEXO IV - Preencher'!K156="","",'[1]TCE - ANEXO IV - Preencher'!K156)</f>
        <v>44188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7.5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 xml:space="preserve">5.25 - Serviços Bancários </v>
      </c>
      <c r="D148" s="3">
        <f>'[1]TCE - ANEXO IV - Preencher'!F157</f>
        <v>90400888000142</v>
      </c>
      <c r="E148" s="5" t="str">
        <f>'[1]TCE - ANEXO IV - Preencher'!G157</f>
        <v>TARIFA SANTANDER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653/2021</v>
      </c>
      <c r="I148" s="6">
        <f>IF('[1]TCE - ANEXO IV - Preencher'!K157="","",'[1]TCE - ANEXO IV - Preencher'!K157)</f>
        <v>44194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7.5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 xml:space="preserve">5.25 - Serviços Bancários </v>
      </c>
      <c r="D149" s="3">
        <f>'[1]TCE - ANEXO IV - Preencher'!F158</f>
        <v>90400888000142</v>
      </c>
      <c r="E149" s="5" t="str">
        <f>'[1]TCE - ANEXO IV - Preencher'!G158</f>
        <v>TARIFA SANTANDER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658/2021</v>
      </c>
      <c r="I149" s="6">
        <f>IF('[1]TCE - ANEXO IV - Preencher'!K158="","",'[1]TCE - ANEXO IV - Preencher'!K158)</f>
        <v>44196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15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5.13 - Água e Esgoto</v>
      </c>
      <c r="D150" s="3">
        <f>'[1]TCE - ANEXO IV - Preencher'!F159</f>
        <v>9769035000164</v>
      </c>
      <c r="E150" s="5" t="str">
        <f>'[1]TCE - ANEXO IV - Preencher'!G159</f>
        <v>COMPESA - COMPANHIA PERNAMBUCANA DE SANEAMENTO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202012103447679</v>
      </c>
      <c r="I150" s="6">
        <f>IF('[1]TCE - ANEXO IV - Preencher'!K159="","",'[1]TCE - ANEXO IV - Preencher'!K159)</f>
        <v>43838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1729.11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5.12 - Energia Elétrica</v>
      </c>
      <c r="D151" s="3">
        <f>'[1]TCE - ANEXO IV - Preencher'!F160</f>
        <v>10835932000108</v>
      </c>
      <c r="E151" s="5" t="str">
        <f>'[1]TCE - ANEXO IV - Preencher'!G160</f>
        <v>COMPANHIA ENERGETICA DE PERNAMBUCO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138454999</v>
      </c>
      <c r="I151" s="6">
        <f>IF('[1]TCE - ANEXO IV - Preencher'!K160="","",'[1]TCE - ANEXO IV - Preencher'!K160)</f>
        <v>43835</v>
      </c>
      <c r="J151" s="5" t="str">
        <f>'[1]TCE - ANEXO IV - Preencher'!L160</f>
        <v>1240.614C.FA2F.FB1D.1327.EF20.9DD4.8C25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56380.66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5.3 - Locação de Máquinas e Equipamentos</v>
      </c>
      <c r="D152" s="3">
        <f>'[1]TCE - ANEXO IV - Preencher'!F161</f>
        <v>5097661000109</v>
      </c>
      <c r="E152" s="5" t="str">
        <f>'[1]TCE - ANEXO IV - Preencher'!G161</f>
        <v>CONTAGE CONSULTORIA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002312</v>
      </c>
      <c r="I152" s="6">
        <f>IF('[1]TCE - ANEXO IV - Preencher'!K161="","",'[1]TCE - ANEXO IV - Preencher'!K161)</f>
        <v>44180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1300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5.8 - Locação de Veículos Automotores</v>
      </c>
      <c r="D153" s="3">
        <f>'[1]TCE - ANEXO IV - Preencher'!F162</f>
        <v>16670085049162</v>
      </c>
      <c r="E153" s="5" t="str">
        <f>'[1]TCE - ANEXO IV - Preencher'!G162</f>
        <v>LOCALIZA RENT A CAR S/A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48516</v>
      </c>
      <c r="I153" s="6">
        <f>IF('[1]TCE - ANEXO IV - Preencher'!K162="","",'[1]TCE - ANEXO IV - Preencher'!K162)</f>
        <v>44174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2604106</v>
      </c>
      <c r="L153" s="7">
        <f>'[1]TCE - ANEXO IV - Preencher'!N162</f>
        <v>1700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5.8 - Locação de Veículos Automotores</v>
      </c>
      <c r="D154" s="3">
        <f>'[1]TCE - ANEXO IV - Preencher'!F163</f>
        <v>16670085049162</v>
      </c>
      <c r="E154" s="5" t="str">
        <f>'[1]TCE - ANEXO IV - Preencher'!G163</f>
        <v>LOCALIZA RENT A CAR S/A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48511</v>
      </c>
      <c r="I154" s="6">
        <f>IF('[1]TCE - ANEXO IV - Preencher'!K163="","",'[1]TCE - ANEXO IV - Preencher'!K163)</f>
        <v>44174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7">
        <f>'[1]TCE - ANEXO IV - Preencher'!N163</f>
        <v>1700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 t="str">
        <f>'[1]TCE - ANEXO IV - Preencher'!I164</f>
        <v>S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27816524000101</v>
      </c>
      <c r="E156" s="5" t="str">
        <f>'[1]TCE - ANEXO IV - Preencher'!G165</f>
        <v>CLINICA NEFROAGRESTE LTDA -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85</v>
      </c>
      <c r="I156" s="6">
        <f>IF('[1]TCE - ANEXO IV - Preencher'!K165="","",'[1]TCE - ANEXO IV - Preencher'!K165)</f>
        <v>44189</v>
      </c>
      <c r="J156" s="5" t="str">
        <f>'[1]TCE - ANEXO IV - Preencher'!L165</f>
        <v>IZMZOBL9H</v>
      </c>
      <c r="K156" s="5" t="str">
        <f>IF(F156="B",LEFT('[1]TCE - ANEXO IV - Preencher'!M165,2),IF(F156="S",LEFT('[1]TCE - ANEXO IV - Preencher'!M165,7),IF('[1]TCE - ANEXO IV - Preencher'!H165="","")))</f>
        <v>2604106</v>
      </c>
      <c r="L156" s="7">
        <f>'[1]TCE - ANEXO IV - Preencher'!N165</f>
        <v>65500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31145185000156</v>
      </c>
      <c r="E157" s="5" t="str">
        <f>'[1]TCE - ANEXO IV - Preencher'!G166</f>
        <v xml:space="preserve">CONSULT LAB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000000223</v>
      </c>
      <c r="I157" s="6">
        <f>IF('[1]TCE - ANEXO IV - Preencher'!K166="","",'[1]TCE - ANEXO IV - Preencher'!K166)</f>
        <v>44193</v>
      </c>
      <c r="J157" s="5" t="str">
        <f>'[1]TCE - ANEXO IV - Preencher'!L166</f>
        <v>OVWA69086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73704.78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5.15 - Serviços Domésticos</v>
      </c>
      <c r="D158" s="3">
        <f>'[1]TCE - ANEXO IV - Preencher'!F167</f>
        <v>27837083000124</v>
      </c>
      <c r="E158" s="5" t="str">
        <f>'[1]TCE - ANEXO IV - Preencher'!G167</f>
        <v>CLEAN HIGIENIZACAO DE TEXTEIS EIRELI-ME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000000910</v>
      </c>
      <c r="I158" s="6">
        <f>IF('[1]TCE - ANEXO IV - Preencher'!K167="","",'[1]TCE - ANEXO IV - Preencher'!K167)</f>
        <v>44201</v>
      </c>
      <c r="J158" s="5" t="str">
        <f>'[1]TCE - ANEXO IV - Preencher'!L167</f>
        <v>OLSV16159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30831.27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5.10 - Detetização/Tratamento de Resíduos e Afins</v>
      </c>
      <c r="D159" s="3">
        <f>'[1]TCE - ANEXO IV - Preencher'!F168</f>
        <v>7575881000118</v>
      </c>
      <c r="E159" s="5" t="str">
        <f>'[1]TCE - ANEXO IV - Preencher'!G168</f>
        <v>SIM GESTAO AMBIENTAL SERVICOS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1.021.462</v>
      </c>
      <c r="I159" s="6">
        <f>IF('[1]TCE - ANEXO IV - Preencher'!K168="","",'[1]TCE - ANEXO IV - Preencher'!K168)</f>
        <v>44196</v>
      </c>
      <c r="J159" s="5" t="str">
        <f>'[1]TCE - ANEXO IV - Preencher'!L168</f>
        <v>TPSJY5DQR</v>
      </c>
      <c r="K159" s="5" t="str">
        <f>IF(F159="B",LEFT('[1]TCE - ANEXO IV - Preencher'!M168,2),IF(F159="S",LEFT('[1]TCE - ANEXO IV - Preencher'!M168,7),IF('[1]TCE - ANEXO IV - Preencher'!H168="","")))</f>
        <v>2507507</v>
      </c>
      <c r="L159" s="7">
        <f>'[1]TCE - ANEXO IV - Preencher'!N168</f>
        <v>37650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5.22 - Vigilância Ostensiva / Monitorada</v>
      </c>
      <c r="D160" s="3">
        <f>'[1]TCE - ANEXO IV - Preencher'!F169</f>
        <v>24402663000109</v>
      </c>
      <c r="E160" s="5" t="str">
        <f>'[1]TCE - ANEXO IV - Preencher'!G169</f>
        <v>BUNKER SEGURANCA E VIGILANCIA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00000959</v>
      </c>
      <c r="I160" s="6">
        <f>IF('[1]TCE - ANEXO IV - Preencher'!K169="","",'[1]TCE - ANEXO IV - Preencher'!K169)</f>
        <v>44187</v>
      </c>
      <c r="J160" s="5" t="str">
        <f>'[1]TCE - ANEXO IV - Preencher'!L169</f>
        <v>JPUH-CSJF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17006.75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5.5 - Reparo e Manutenção de Máquinas e Equipamentos</v>
      </c>
      <c r="D161" s="3">
        <f>'[1]TCE - ANEXO IV - Preencher'!F170</f>
        <v>18204483000101</v>
      </c>
      <c r="E161" s="5" t="str">
        <f>'[1]TCE - ANEXO IV - Preencher'!G170</f>
        <v>WAGNER FERNANDES SALES DA SILVA E CIA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2937</v>
      </c>
      <c r="I161" s="6">
        <f>IF('[1]TCE - ANEXO IV - Preencher'!K170="","",'[1]TCE - ANEXO IV - Preencher'!K170)</f>
        <v>44193</v>
      </c>
      <c r="J161" s="5" t="str">
        <f>'[1]TCE - ANEXO IV - Preencher'!L170</f>
        <v>BQIFRCIXJ</v>
      </c>
      <c r="K161" s="5" t="str">
        <f>IF(F161="B",LEFT('[1]TCE - ANEXO IV - Preencher'!M170,2),IF(F161="S",LEFT('[1]TCE - ANEXO IV - Preencher'!M170,7),IF('[1]TCE - ANEXO IV - Preencher'!H170="","")))</f>
        <v>2704302</v>
      </c>
      <c r="L161" s="7">
        <f>'[1]TCE - ANEXO IV - Preencher'!N170</f>
        <v>2455.62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5.99 - Outros Serviços de Terceiros Pessoa Jurídica</v>
      </c>
      <c r="D162" s="3">
        <f>'[1]TCE - ANEXO IV - Preencher'!F171</f>
        <v>11587975003361</v>
      </c>
      <c r="E162" s="5" t="str">
        <f>'[1]TCE - ANEXO IV - Preencher'!G171</f>
        <v>ONLINE CERTIFICADORA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00681538</v>
      </c>
      <c r="I162" s="6">
        <f>IF('[1]TCE - ANEXO IV - Preencher'!K171="","",'[1]TCE - ANEXO IV - Preencher'!K171)</f>
        <v>44175</v>
      </c>
      <c r="J162" s="5" t="str">
        <f>'[1]TCE - ANEXO IV - Preencher'!L171</f>
        <v>UYVE-GBAF</v>
      </c>
      <c r="K162" s="5" t="str">
        <f>IF(F162="B",LEFT('[1]TCE - ANEXO IV - Preencher'!M171,2),IF(F162="S",LEFT('[1]TCE - ANEXO IV - Preencher'!M171,7),IF('[1]TCE - ANEXO IV - Preencher'!H171="","")))</f>
        <v>3550308</v>
      </c>
      <c r="L162" s="7">
        <f>'[1]TCE - ANEXO IV - Preencher'!N171</f>
        <v>5470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5.99 - Outros Serviços de Terceiros Pessoa Jurídica</v>
      </c>
      <c r="D163" s="3">
        <f>'[1]TCE - ANEXO IV - Preencher'!F172</f>
        <v>34028316000294</v>
      </c>
      <c r="E163" s="5" t="str">
        <f>'[1]TCE - ANEXO IV - Preencher'!G172</f>
        <v>EMPRESA BRASILEIRA DE CORREIOS E TELEGRAFOS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0</v>
      </c>
      <c r="I163" s="6">
        <f>IF('[1]TCE - ANEXO IV - Preencher'!K172="","",'[1]TCE - ANEXO IV - Preencher'!K172)</f>
        <v>44166</v>
      </c>
      <c r="J163" s="5" t="str">
        <f>'[1]TCE - ANEXO IV - Preencher'!L172</f>
        <v>MZ711635485BR</v>
      </c>
      <c r="K163" s="5" t="str">
        <f>IF(F163="B",LEFT('[1]TCE - ANEXO IV - Preencher'!M172,2),IF(F163="S",LEFT('[1]TCE - ANEXO IV - Preencher'!M172,7),IF('[1]TCE - ANEXO IV - Preencher'!H172="","")))</f>
        <v>3304557</v>
      </c>
      <c r="L163" s="7">
        <f>'[1]TCE - ANEXO IV - Preencher'!N172</f>
        <v>27.5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5.5 - Reparo e Manutenção de Máquinas e Equipamentos</v>
      </c>
      <c r="D164" s="3">
        <f>'[1]TCE - ANEXO IV - Preencher'!F173</f>
        <v>22797545000103</v>
      </c>
      <c r="E164" s="5" t="str">
        <f>'[1]TCE - ANEXO IV - Preencher'!G173</f>
        <v>LENOVO COMERCIAL E DISTRIB LIMITADA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21308</v>
      </c>
      <c r="I164" s="6">
        <f>IF('[1]TCE - ANEXO IV - Preencher'!K173="","",'[1]TCE - ANEXO IV - Preencher'!K173)</f>
        <v>44170</v>
      </c>
      <c r="J164" s="5" t="str">
        <f>'[1]TCE - ANEXO IV - Preencher'!L173</f>
        <v>8P6.PIW.TFN</v>
      </c>
      <c r="K164" s="5" t="str">
        <f>IF(F164="B",LEFT('[1]TCE - ANEXO IV - Preencher'!M173,2),IF(F164="S",LEFT('[1]TCE - ANEXO IV - Preencher'!M173,7),IF('[1]TCE - ANEXO IV - Preencher'!H173="","")))</f>
        <v>3520509</v>
      </c>
      <c r="L164" s="7">
        <f>'[1]TCE - ANEXO IV - Preencher'!N173</f>
        <v>1286.02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 t="str">
        <f>'[1]TCE - ANEXO IV - Preencher'!I174</f>
        <v>S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 t="str">
        <f>'[1]TCE - ANEXO IV - Preencher'!I175</f>
        <v>S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 t="str">
        <f>'[1]TCE - ANEXO IV - Preencher'!I176</f>
        <v>S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3.4 - Material Farmacológico</v>
      </c>
      <c r="D168" s="3">
        <f>'[1]TCE - ANEXO IV - Preencher'!F177</f>
        <v>11563145000117</v>
      </c>
      <c r="E168" s="5" t="str">
        <f>'[1]TCE - ANEXO IV - Preencher'!G177</f>
        <v>COMERCIAL MOSTAERT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000.083.133</v>
      </c>
      <c r="I168" s="6">
        <f>IF('[1]TCE - ANEXO IV - Preencher'!K177="","",'[1]TCE - ANEXO IV - Preencher'!K177)</f>
        <v>44166</v>
      </c>
      <c r="J168" s="5" t="str">
        <f>'[1]TCE - ANEXO IV - Preencher'!L177</f>
        <v>26201111563145000117550010000831331001646188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1006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3.4 - Material Farmacológico</v>
      </c>
      <c r="D169" s="3">
        <f>'[1]TCE - ANEXO IV - Preencher'!F178</f>
        <v>12882932000194</v>
      </c>
      <c r="E169" s="5" t="str">
        <f>'[1]TCE - ANEXO IV - Preencher'!G178</f>
        <v>EXOMED REPRES DE MED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146571</v>
      </c>
      <c r="I169" s="6">
        <f>IF('[1]TCE - ANEXO IV - Preencher'!K178="","",'[1]TCE - ANEXO IV - Preencher'!K178)</f>
        <v>44167</v>
      </c>
      <c r="J169" s="5" t="str">
        <f>'[1]TCE - ANEXO IV - Preencher'!L178</f>
        <v>26201212882932000194550010001465711659175162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5703.04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3.4 - Material Farmacológico</v>
      </c>
      <c r="D170" s="3">
        <f>'[1]TCE - ANEXO IV - Preencher'!F179</f>
        <v>11563145000117</v>
      </c>
      <c r="E170" s="5" t="str">
        <f>'[1]TCE - ANEXO IV - Preencher'!G179</f>
        <v>COMERCIAL MOSTAERT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000.083.473</v>
      </c>
      <c r="I170" s="6">
        <f>IF('[1]TCE - ANEXO IV - Preencher'!K179="","",'[1]TCE - ANEXO IV - Preencher'!K179)</f>
        <v>44169</v>
      </c>
      <c r="J170" s="5" t="str">
        <f>'[1]TCE - ANEXO IV - Preencher'!L179</f>
        <v>26201211563145000117550010000834731001655026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4714.8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3.4 - Material Farmacológico</v>
      </c>
      <c r="D171" s="3">
        <f>'[1]TCE - ANEXO IV - Preencher'!F180</f>
        <v>12420164001048</v>
      </c>
      <c r="E171" s="5" t="str">
        <f>'[1]TCE - ANEXO IV - Preencher'!G180</f>
        <v>CM HOSPITALAR S 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82637</v>
      </c>
      <c r="I171" s="6">
        <f>IF('[1]TCE - ANEXO IV - Preencher'!K180="","",'[1]TCE - ANEXO IV - Preencher'!K180)</f>
        <v>44169</v>
      </c>
      <c r="J171" s="5" t="str">
        <f>'[1]TCE - ANEXO IV - Preencher'!L180</f>
        <v>26201212420164001048550010000826371100196693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1208.76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3.4 - Material Farmacológico</v>
      </c>
      <c r="D172" s="3">
        <f>'[1]TCE - ANEXO IV - Preencher'!F181</f>
        <v>12882932000194</v>
      </c>
      <c r="E172" s="5" t="str">
        <f>'[1]TCE - ANEXO IV - Preencher'!G181</f>
        <v>EXOMED REPRES DE MED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146658</v>
      </c>
      <c r="I172" s="6">
        <f>IF('[1]TCE - ANEXO IV - Preencher'!K181="","",'[1]TCE - ANEXO IV - Preencher'!K181)</f>
        <v>44172</v>
      </c>
      <c r="J172" s="5" t="str">
        <f>'[1]TCE - ANEXO IV - Preencher'!L181</f>
        <v>26201212882932000194550010001466581947471992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4897.0600000000004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3.4 - Material Farmacológico</v>
      </c>
      <c r="D173" s="3">
        <f>'[1]TCE - ANEXO IV - Preencher'!F182</f>
        <v>7484373000124</v>
      </c>
      <c r="E173" s="5" t="str">
        <f>'[1]TCE - ANEXO IV - Preencher'!G182</f>
        <v>UNI HOSPITALAR LTDA  EPP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000.112.452</v>
      </c>
      <c r="I173" s="6">
        <f>IF('[1]TCE - ANEXO IV - Preencher'!K182="","",'[1]TCE - ANEXO IV - Preencher'!K182)</f>
        <v>44172</v>
      </c>
      <c r="J173" s="5" t="str">
        <f>'[1]TCE - ANEXO IV - Preencher'!L182</f>
        <v>26201207484373000124550010001124521901345907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7737.1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3.4 - Material Farmacológico</v>
      </c>
      <c r="D174" s="3">
        <f>'[1]TCE - ANEXO IV - Preencher'!F183</f>
        <v>8077211000134</v>
      </c>
      <c r="E174" s="5" t="str">
        <f>'[1]TCE - ANEXO IV - Preencher'!G183</f>
        <v>T S COMERCIAL DE MEDICAMENTOS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000.047.105</v>
      </c>
      <c r="I174" s="6">
        <f>IF('[1]TCE - ANEXO IV - Preencher'!K183="","",'[1]TCE - ANEXO IV - Preencher'!K183)</f>
        <v>44172</v>
      </c>
      <c r="J174" s="5" t="str">
        <f>'[1]TCE - ANEXO IV - Preencher'!L183</f>
        <v>23201208077211000134550010000471051607740856</v>
      </c>
      <c r="K174" s="5" t="str">
        <f>IF(F174="B",LEFT('[1]TCE - ANEXO IV - Preencher'!M183,2),IF(F174="S",LEFT('[1]TCE - ANEXO IV - Preencher'!M183,7),IF('[1]TCE - ANEXO IV - Preencher'!H183="","")))</f>
        <v>23</v>
      </c>
      <c r="L174" s="7">
        <f>'[1]TCE - ANEXO IV - Preencher'!N183</f>
        <v>11849.04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3.4 - Material Farmacológico</v>
      </c>
      <c r="D175" s="3">
        <f>'[1]TCE - ANEXO IV - Preencher'!F184</f>
        <v>11563145000117</v>
      </c>
      <c r="E175" s="5" t="str">
        <f>'[1]TCE - ANEXO IV - Preencher'!G184</f>
        <v>COMERCIAL MOSTAERT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000.083.129</v>
      </c>
      <c r="I175" s="6">
        <f>IF('[1]TCE - ANEXO IV - Preencher'!K184="","",'[1]TCE - ANEXO IV - Preencher'!K184)</f>
        <v>44173</v>
      </c>
      <c r="J175" s="5" t="str">
        <f>'[1]TCE - ANEXO IV - Preencher'!L184</f>
        <v>26201111563145000117550010000831291001646010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7698.25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3.4 - Material Farmacológico</v>
      </c>
      <c r="D176" s="3">
        <f>'[1]TCE - ANEXO IV - Preencher'!F185</f>
        <v>8674752000140</v>
      </c>
      <c r="E176" s="5" t="str">
        <f>'[1]TCE - ANEXO IV - Preencher'!G185</f>
        <v>CIRURGICA MONTEBELLO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000.093.728</v>
      </c>
      <c r="I176" s="6">
        <f>IF('[1]TCE - ANEXO IV - Preencher'!K185="","",'[1]TCE - ANEXO IV - Preencher'!K185)</f>
        <v>44173</v>
      </c>
      <c r="J176" s="5" t="str">
        <f>'[1]TCE - ANEXO IV - Preencher'!L185</f>
        <v>26201208674752000140550010000937281078323316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127.56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3.4 - Material Farmacológico</v>
      </c>
      <c r="D177" s="3">
        <f>'[1]TCE - ANEXO IV - Preencher'!F186</f>
        <v>22580510000118</v>
      </c>
      <c r="E177" s="5" t="str">
        <f>'[1]TCE - ANEXO IV - Preencher'!G186</f>
        <v>UNIFAR DISTRIBUIDORA DE MEDICAMENTOS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000.038.984</v>
      </c>
      <c r="I177" s="6">
        <f>IF('[1]TCE - ANEXO IV - Preencher'!K186="","",'[1]TCE - ANEXO IV - Preencher'!K186)</f>
        <v>44173</v>
      </c>
      <c r="J177" s="5" t="str">
        <f>'[1]TCE - ANEXO IV - Preencher'!L186</f>
        <v>26201222580510000118550010000389841000236729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1001.5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3.4 - Material Farmacológico</v>
      </c>
      <c r="D178" s="3">
        <f>'[1]TCE - ANEXO IV - Preencher'!F187</f>
        <v>9137934000225</v>
      </c>
      <c r="E178" s="5" t="str">
        <f>'[1]TCE - ANEXO IV - Preencher'!G187</f>
        <v>NORDICA DISTRIBUIDORA HOSPITALAR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000.002.616</v>
      </c>
      <c r="I178" s="6">
        <f>IF('[1]TCE - ANEXO IV - Preencher'!K187="","",'[1]TCE - ANEXO IV - Preencher'!K187)</f>
        <v>44173</v>
      </c>
      <c r="J178" s="5" t="str">
        <f>'[1]TCE - ANEXO IV - Preencher'!L187</f>
        <v>26201209137934000225558880000026161699235064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2635.25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3.4 - Material Farmacológico</v>
      </c>
      <c r="D179" s="3">
        <f>'[1]TCE - ANEXO IV - Preencher'!F188</f>
        <v>44734671000151</v>
      </c>
      <c r="E179" s="5" t="str">
        <f>'[1]TCE - ANEXO IV - Preencher'!G188</f>
        <v>CRISTALIA PROD QUIM FARMACEUTICOS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2815324</v>
      </c>
      <c r="I179" s="6">
        <f>IF('[1]TCE - ANEXO IV - Preencher'!K188="","",'[1]TCE - ANEXO IV - Preencher'!K188)</f>
        <v>44174</v>
      </c>
      <c r="J179" s="5" t="str">
        <f>'[1]TCE - ANEXO IV - Preencher'!L188</f>
        <v>35201244734671000151550100028153241934788855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13300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3.4 - Material Farmacológico</v>
      </c>
      <c r="D180" s="3">
        <f>'[1]TCE - ANEXO IV - Preencher'!F189</f>
        <v>12882932000194</v>
      </c>
      <c r="E180" s="5" t="str">
        <f>'[1]TCE - ANEXO IV - Preencher'!G189</f>
        <v>EXOMED REPRES DE MED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146743</v>
      </c>
      <c r="I180" s="6">
        <f>IF('[1]TCE - ANEXO IV - Preencher'!K189="","",'[1]TCE - ANEXO IV - Preencher'!K189)</f>
        <v>44174</v>
      </c>
      <c r="J180" s="5" t="str">
        <f>'[1]TCE - ANEXO IV - Preencher'!L189</f>
        <v>26201212882932000194550010001467431814506283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2343.71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3.4 - Material Farmacológico</v>
      </c>
      <c r="D181" s="3">
        <f>'[1]TCE - ANEXO IV - Preencher'!F190</f>
        <v>35520964000145</v>
      </c>
      <c r="E181" s="5" t="str">
        <f>'[1]TCE - ANEXO IV - Preencher'!G190</f>
        <v>FARMACIA ROCHA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115547</v>
      </c>
      <c r="I181" s="6">
        <f>IF('[1]TCE - ANEXO IV - Preencher'!K190="","",'[1]TCE - ANEXO IV - Preencher'!K190)</f>
        <v>44174</v>
      </c>
      <c r="J181" s="5" t="str">
        <f>'[1]TCE - ANEXO IV - Preencher'!L190</f>
        <v>26201235520964000145650020001155471958328026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70.400000000000006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3.4 - Material Farmacológico</v>
      </c>
      <c r="D182" s="3">
        <f>'[1]TCE - ANEXO IV - Preencher'!F191</f>
        <v>11563145000117</v>
      </c>
      <c r="E182" s="5" t="str">
        <f>'[1]TCE - ANEXO IV - Preencher'!G191</f>
        <v>COMERCIAL MOSTAERT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000.083.756</v>
      </c>
      <c r="I182" s="6">
        <f>IF('[1]TCE - ANEXO IV - Preencher'!K191="","",'[1]TCE - ANEXO IV - Preencher'!K191)</f>
        <v>44175</v>
      </c>
      <c r="J182" s="5" t="str">
        <f>'[1]TCE - ANEXO IV - Preencher'!L191</f>
        <v>26201211563145000117550010000837561001661595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6400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3.4 - Material Farmacológico</v>
      </c>
      <c r="D183" s="3">
        <f>'[1]TCE - ANEXO IV - Preencher'!F192</f>
        <v>49324221000880</v>
      </c>
      <c r="E183" s="5" t="str">
        <f>'[1]TCE - ANEXO IV - Preencher'!G192</f>
        <v>FRESENIUS KABI BRASIL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193065</v>
      </c>
      <c r="I183" s="6">
        <f>IF('[1]TCE - ANEXO IV - Preencher'!K192="","",'[1]TCE - ANEXO IV - Preencher'!K192)</f>
        <v>44175</v>
      </c>
      <c r="J183" s="5" t="str">
        <f>'[1]TCE - ANEXO IV - Preencher'!L192</f>
        <v>23201249324221000880550000001930651064083491</v>
      </c>
      <c r="K183" s="5" t="str">
        <f>IF(F183="B",LEFT('[1]TCE - ANEXO IV - Preencher'!M192,2),IF(F183="S",LEFT('[1]TCE - ANEXO IV - Preencher'!M192,7),IF('[1]TCE - ANEXO IV - Preencher'!H192="","")))</f>
        <v>23</v>
      </c>
      <c r="L183" s="7">
        <f>'[1]TCE - ANEXO IV - Preencher'!N192</f>
        <v>8692.92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3.4 - Material Farmacológico</v>
      </c>
      <c r="D184" s="3">
        <f>'[1]TCE - ANEXO IV - Preencher'!F193</f>
        <v>67729178000653</v>
      </c>
      <c r="E184" s="5" t="str">
        <f>'[1]TCE - ANEXO IV - Preencher'!G193</f>
        <v>COMERCIAL CIRURGICA RIOCLARENSE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1303</v>
      </c>
      <c r="I184" s="6">
        <f>IF('[1]TCE - ANEXO IV - Preencher'!K193="","",'[1]TCE - ANEXO IV - Preencher'!K193)</f>
        <v>44175</v>
      </c>
      <c r="J184" s="5" t="str">
        <f>'[1]TCE - ANEXO IV - Preencher'!L193</f>
        <v>26201267729178000653550010000013031254676120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1068.8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3.4 - Material Farmacológico</v>
      </c>
      <c r="D185" s="3">
        <f>'[1]TCE - ANEXO IV - Preencher'!F194</f>
        <v>35520964000145</v>
      </c>
      <c r="E185" s="5" t="str">
        <f>'[1]TCE - ANEXO IV - Preencher'!G194</f>
        <v>FARMACIA ROCHA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115749</v>
      </c>
      <c r="I185" s="6">
        <f>IF('[1]TCE - ANEXO IV - Preencher'!K194="","",'[1]TCE - ANEXO IV - Preencher'!K194)</f>
        <v>44176</v>
      </c>
      <c r="J185" s="5" t="str">
        <f>'[1]TCE - ANEXO IV - Preencher'!L194</f>
        <v>26201235520964000145650020001157491566770776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30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3.4 - Material Farmacológico</v>
      </c>
      <c r="D186" s="3">
        <f>'[1]TCE - ANEXO IV - Preencher'!F195</f>
        <v>44734671000151</v>
      </c>
      <c r="E186" s="5" t="str">
        <f>'[1]TCE - ANEXO IV - Preencher'!G195</f>
        <v>CRISTALIA PROD QUIM FARMACEUTICOS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2814941</v>
      </c>
      <c r="I186" s="6">
        <f>IF('[1]TCE - ANEXO IV - Preencher'!K195="","",'[1]TCE - ANEXO IV - Preencher'!K195)</f>
        <v>44179</v>
      </c>
      <c r="J186" s="5" t="str">
        <f>'[1]TCE - ANEXO IV - Preencher'!L195</f>
        <v>35201244734671000151550100028149411779860607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500.5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3.4 - Material Farmacológico</v>
      </c>
      <c r="D187" s="3">
        <f>'[1]TCE - ANEXO IV - Preencher'!F196</f>
        <v>3817043000152</v>
      </c>
      <c r="E187" s="5" t="str">
        <f>'[1]TCE - ANEXO IV - Preencher'!G196</f>
        <v>PHARMAPLUS LTDA EPP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000.026.270</v>
      </c>
      <c r="I187" s="6">
        <f>IF('[1]TCE - ANEXO IV - Preencher'!K196="","",'[1]TCE - ANEXO IV - Preencher'!K196)</f>
        <v>44179</v>
      </c>
      <c r="J187" s="5" t="str">
        <f>'[1]TCE - ANEXO IV - Preencher'!L196</f>
        <v>26201203817043000152550010000262701073807812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154.1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3.4 - Material Farmacológico</v>
      </c>
      <c r="D188" s="3">
        <f>'[1]TCE - ANEXO IV - Preencher'!F197</f>
        <v>4301884000175</v>
      </c>
      <c r="E188" s="5" t="str">
        <f>'[1]TCE - ANEXO IV - Preencher'!G197</f>
        <v>AUROBINDO PHARMA IND FARM LIMITADA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60489</v>
      </c>
      <c r="I188" s="6">
        <f>IF('[1]TCE - ANEXO IV - Preencher'!K197="","",'[1]TCE - ANEXO IV - Preencher'!K197)</f>
        <v>44179</v>
      </c>
      <c r="J188" s="5" t="str">
        <f>'[1]TCE - ANEXO IV - Preencher'!L197</f>
        <v>52201104301884000175550010000604891156611804</v>
      </c>
      <c r="K188" s="5" t="str">
        <f>IF(F188="B",LEFT('[1]TCE - ANEXO IV - Preencher'!M197,2),IF(F188="S",LEFT('[1]TCE - ANEXO IV - Preencher'!M197,7),IF('[1]TCE - ANEXO IV - Preencher'!H197="","")))</f>
        <v>52</v>
      </c>
      <c r="L188" s="7">
        <f>'[1]TCE - ANEXO IV - Preencher'!N197</f>
        <v>8550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3.4 - Material Farmacológico</v>
      </c>
      <c r="D189" s="3">
        <f>'[1]TCE - ANEXO IV - Preencher'!F198</f>
        <v>8077211000134</v>
      </c>
      <c r="E189" s="5" t="str">
        <f>'[1]TCE - ANEXO IV - Preencher'!G198</f>
        <v>T S COMERCIAL DE MEDICAMENTOS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000.047.307</v>
      </c>
      <c r="I189" s="6">
        <f>IF('[1]TCE - ANEXO IV - Preencher'!K198="","",'[1]TCE - ANEXO IV - Preencher'!K198)</f>
        <v>44179</v>
      </c>
      <c r="J189" s="5" t="str">
        <f>'[1]TCE - ANEXO IV - Preencher'!L198</f>
        <v>23201208077211000134550010000473071824222573</v>
      </c>
      <c r="K189" s="5" t="str">
        <f>IF(F189="B",LEFT('[1]TCE - ANEXO IV - Preencher'!M198,2),IF(F189="S",LEFT('[1]TCE - ANEXO IV - Preencher'!M198,7),IF('[1]TCE - ANEXO IV - Preencher'!H198="","")))</f>
        <v>23</v>
      </c>
      <c r="L189" s="7">
        <f>'[1]TCE - ANEXO IV - Preencher'!N198</f>
        <v>29025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3.4 - Material Farmacológico</v>
      </c>
      <c r="D190" s="3">
        <f>'[1]TCE - ANEXO IV - Preencher'!F199</f>
        <v>10854165000346</v>
      </c>
      <c r="E190" s="5" t="str">
        <f>'[1]TCE - ANEXO IV - Preencher'!G199</f>
        <v>F  F DISTRIB. DE PROD. FARMACEUT.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86624</v>
      </c>
      <c r="I190" s="6">
        <f>IF('[1]TCE - ANEXO IV - Preencher'!K199="","",'[1]TCE - ANEXO IV - Preencher'!K199)</f>
        <v>44179</v>
      </c>
      <c r="J190" s="5" t="str">
        <f>'[1]TCE - ANEXO IV - Preencher'!L199</f>
        <v>23201210854165000346550010000866241674647889</v>
      </c>
      <c r="K190" s="5" t="str">
        <f>IF(F190="B",LEFT('[1]TCE - ANEXO IV - Preencher'!M199,2),IF(F190="S",LEFT('[1]TCE - ANEXO IV - Preencher'!M199,7),IF('[1]TCE - ANEXO IV - Preencher'!H199="","")))</f>
        <v>23</v>
      </c>
      <c r="L190" s="7">
        <f>'[1]TCE - ANEXO IV - Preencher'!N199</f>
        <v>4920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3.4 - Material Farmacológico</v>
      </c>
      <c r="D191" s="3">
        <f>'[1]TCE - ANEXO IV - Preencher'!F200</f>
        <v>7484373000124</v>
      </c>
      <c r="E191" s="5" t="str">
        <f>'[1]TCE - ANEXO IV - Preencher'!G200</f>
        <v>UNI HOSPITALAR LTDA  EPP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000.113.080</v>
      </c>
      <c r="I191" s="6">
        <f>IF('[1]TCE - ANEXO IV - Preencher'!K200="","",'[1]TCE - ANEXO IV - Preencher'!K200)</f>
        <v>44180</v>
      </c>
      <c r="J191" s="5" t="str">
        <f>'[1]TCE - ANEXO IV - Preencher'!L200</f>
        <v>26201207484373000124550010001130801519728328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5454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3.4 - Material Farmacológico</v>
      </c>
      <c r="D192" s="3">
        <f>'[1]TCE - ANEXO IV - Preencher'!F201</f>
        <v>67729178000653</v>
      </c>
      <c r="E192" s="5" t="str">
        <f>'[1]TCE - ANEXO IV - Preencher'!G201</f>
        <v>COMERCIAL C RIOCLARENSE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1376297</v>
      </c>
      <c r="I192" s="6">
        <f>IF('[1]TCE - ANEXO IV - Preencher'!K201="","",'[1]TCE - ANEXO IV - Preencher'!K201)</f>
        <v>44180</v>
      </c>
      <c r="J192" s="5" t="str">
        <f>'[1]TCE - ANEXO IV - Preencher'!L201</f>
        <v>35201267729178000491550010013762971733208447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1824.2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3.4 - Material Farmacológico</v>
      </c>
      <c r="D193" s="3">
        <f>'[1]TCE - ANEXO IV - Preencher'!F202</f>
        <v>37687924000118</v>
      </c>
      <c r="E193" s="5" t="str">
        <f>'[1]TCE - ANEXO IV - Preencher'!G202</f>
        <v>ISOMED COMERCIO DE MEDICAMENTOS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000.000.028</v>
      </c>
      <c r="I193" s="6">
        <f>IF('[1]TCE - ANEXO IV - Preencher'!K202="","",'[1]TCE - ANEXO IV - Preencher'!K202)</f>
        <v>44181</v>
      </c>
      <c r="J193" s="5" t="str">
        <f>'[1]TCE - ANEXO IV - Preencher'!L202</f>
        <v>23201237687924000118550010000000281571405690</v>
      </c>
      <c r="K193" s="5" t="str">
        <f>IF(F193="B",LEFT('[1]TCE - ANEXO IV - Preencher'!M202,2),IF(F193="S",LEFT('[1]TCE - ANEXO IV - Preencher'!M202,7),IF('[1]TCE - ANEXO IV - Preencher'!H202="","")))</f>
        <v>23</v>
      </c>
      <c r="L193" s="7">
        <f>'[1]TCE - ANEXO IV - Preencher'!N202</f>
        <v>1200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3.4 - Material Farmacológico</v>
      </c>
      <c r="D194" s="3">
        <f>'[1]TCE - ANEXO IV - Preencher'!F203</f>
        <v>37687924000118</v>
      </c>
      <c r="E194" s="5" t="str">
        <f>'[1]TCE - ANEXO IV - Preencher'!G203</f>
        <v>ISOMED COMERCIO DE MEDICAMENTOS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000.000.030</v>
      </c>
      <c r="I194" s="6">
        <f>IF('[1]TCE - ANEXO IV - Preencher'!K203="","",'[1]TCE - ANEXO IV - Preencher'!K203)</f>
        <v>44181</v>
      </c>
      <c r="J194" s="5" t="str">
        <f>'[1]TCE - ANEXO IV - Preencher'!L203</f>
        <v>23201237687924000118550010000000301397292935</v>
      </c>
      <c r="K194" s="5" t="str">
        <f>IF(F194="B",LEFT('[1]TCE - ANEXO IV - Preencher'!M203,2),IF(F194="S",LEFT('[1]TCE - ANEXO IV - Preencher'!M203,7),IF('[1]TCE - ANEXO IV - Preencher'!H203="","")))</f>
        <v>23</v>
      </c>
      <c r="L194" s="7">
        <f>'[1]TCE - ANEXO IV - Preencher'!N203</f>
        <v>1200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3.4 - Material Farmacológico</v>
      </c>
      <c r="D195" s="3">
        <f>'[1]TCE - ANEXO IV - Preencher'!F204</f>
        <v>11563145000117</v>
      </c>
      <c r="E195" s="5" t="str">
        <f>'[1]TCE - ANEXO IV - Preencher'!G204</f>
        <v>COMERCIAL MOSTAERT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000.084.419</v>
      </c>
      <c r="I195" s="6">
        <f>IF('[1]TCE - ANEXO IV - Preencher'!K204="","",'[1]TCE - ANEXO IV - Preencher'!K204)</f>
        <v>44183</v>
      </c>
      <c r="J195" s="5" t="str">
        <f>'[1]TCE - ANEXO IV - Preencher'!L204</f>
        <v>26201211563145000117550010000844191001677585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4000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3.4 - Material Farmacológico</v>
      </c>
      <c r="D196" s="3">
        <f>'[1]TCE - ANEXO IV - Preencher'!F205</f>
        <v>8778201000126</v>
      </c>
      <c r="E196" s="5" t="str">
        <f>'[1]TCE - ANEXO IV - Preencher'!G205</f>
        <v>DROGAFONTE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326892</v>
      </c>
      <c r="I196" s="6">
        <f>IF('[1]TCE - ANEXO IV - Preencher'!K205="","",'[1]TCE - ANEXO IV - Preencher'!K205)</f>
        <v>44183</v>
      </c>
      <c r="J196" s="5" t="str">
        <f>'[1]TCE - ANEXO IV - Preencher'!L205</f>
        <v>26201208778201000126550010003268921054446060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22824.1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3.4 - Material Farmacológico</v>
      </c>
      <c r="D197" s="3">
        <f>'[1]TCE - ANEXO IV - Preencher'!F206</f>
        <v>12882932000194</v>
      </c>
      <c r="E197" s="5" t="str">
        <f>'[1]TCE - ANEXO IV - Preencher'!G206</f>
        <v>EXOMED REPRES DE MED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147048</v>
      </c>
      <c r="I197" s="6">
        <f>IF('[1]TCE - ANEXO IV - Preencher'!K206="","",'[1]TCE - ANEXO IV - Preencher'!K206)</f>
        <v>44183</v>
      </c>
      <c r="J197" s="5" t="str">
        <f>'[1]TCE - ANEXO IV - Preencher'!L206</f>
        <v>26201212882932000194550010001470481431259308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14726.26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>3.4 - Material Farmacológico</v>
      </c>
      <c r="D198" s="3">
        <f>'[1]TCE - ANEXO IV - Preencher'!F207</f>
        <v>7484373000124</v>
      </c>
      <c r="E198" s="5" t="str">
        <f>'[1]TCE - ANEXO IV - Preencher'!G207</f>
        <v>UNI HOSPITALAR LTDA  EPP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000.113.419</v>
      </c>
      <c r="I198" s="6">
        <f>IF('[1]TCE - ANEXO IV - Preencher'!K207="","",'[1]TCE - ANEXO IV - Preencher'!K207)</f>
        <v>44183</v>
      </c>
      <c r="J198" s="5" t="str">
        <f>'[1]TCE - ANEXO IV - Preencher'!L207</f>
        <v>26201207484373000124550010001134191629188134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1222.56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>3.4 - Material Farmacológico</v>
      </c>
      <c r="D199" s="3">
        <f>'[1]TCE - ANEXO IV - Preencher'!F208</f>
        <v>8674752000140</v>
      </c>
      <c r="E199" s="5" t="str">
        <f>'[1]TCE - ANEXO IV - Preencher'!G208</f>
        <v>CIRURGICA MONTEBELLO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000.094.654</v>
      </c>
      <c r="I199" s="6">
        <f>IF('[1]TCE - ANEXO IV - Preencher'!K208="","",'[1]TCE - ANEXO IV - Preencher'!K208)</f>
        <v>44183</v>
      </c>
      <c r="J199" s="5" t="str">
        <f>'[1]TCE - ANEXO IV - Preencher'!L208</f>
        <v>26201208674752000140550010000946541967711552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12304.6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>3.4 - Material Farmacológico</v>
      </c>
      <c r="D200" s="3">
        <f>'[1]TCE - ANEXO IV - Preencher'!F209</f>
        <v>21596736000144</v>
      </c>
      <c r="E200" s="5" t="str">
        <f>'[1]TCE - ANEXO IV - Preencher'!G209</f>
        <v>ULTRAMEGA DIST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116439</v>
      </c>
      <c r="I200" s="6">
        <f>IF('[1]TCE - ANEXO IV - Preencher'!K209="","",'[1]TCE - ANEXO IV - Preencher'!K209)</f>
        <v>44183</v>
      </c>
      <c r="J200" s="5" t="str">
        <f>'[1]TCE - ANEXO IV - Preencher'!L209</f>
        <v>26201221596736000144550010001164391001193260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565.20000000000005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>3.4 - Material Farmacológico</v>
      </c>
      <c r="D201" s="3">
        <f>'[1]TCE - ANEXO IV - Preencher'!F210</f>
        <v>49324221002077</v>
      </c>
      <c r="E201" s="5" t="str">
        <f>'[1]TCE - ANEXO IV - Preencher'!G210</f>
        <v>FRESENIUS KABI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10653</v>
      </c>
      <c r="I201" s="6">
        <f>IF('[1]TCE - ANEXO IV - Preencher'!K210="","",'[1]TCE - ANEXO IV - Preencher'!K210)</f>
        <v>44183</v>
      </c>
      <c r="J201" s="5" t="str">
        <f>'[1]TCE - ANEXO IV - Preencher'!L210</f>
        <v>52201249324221002077550010000106531069417529</v>
      </c>
      <c r="K201" s="5" t="str">
        <f>IF(F201="B",LEFT('[1]TCE - ANEXO IV - Preencher'!M210,2),IF(F201="S",LEFT('[1]TCE - ANEXO IV - Preencher'!M210,7),IF('[1]TCE - ANEXO IV - Preencher'!H210="","")))</f>
        <v>52</v>
      </c>
      <c r="L201" s="7">
        <f>'[1]TCE - ANEXO IV - Preencher'!N210</f>
        <v>20280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>3.4 - Material Farmacológico</v>
      </c>
      <c r="D202" s="3">
        <f>'[1]TCE - ANEXO IV - Preencher'!F211</f>
        <v>67729178000653</v>
      </c>
      <c r="E202" s="5" t="str">
        <f>'[1]TCE - ANEXO IV - Preencher'!G211</f>
        <v>COMERCIAL CIRURGICA RIOCLARENSE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1625</v>
      </c>
      <c r="I202" s="6">
        <f>IF('[1]TCE - ANEXO IV - Preencher'!K211="","",'[1]TCE - ANEXO IV - Preencher'!K211)</f>
        <v>44183</v>
      </c>
      <c r="J202" s="5" t="str">
        <f>'[1]TCE - ANEXO IV - Preencher'!L211</f>
        <v>26201267729178000653550010000016251733208448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26.92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>3.4 - Material Farmacológico</v>
      </c>
      <c r="D203" s="3">
        <f>'[1]TCE - ANEXO IV - Preencher'!F212</f>
        <v>49324221000880</v>
      </c>
      <c r="E203" s="5" t="str">
        <f>'[1]TCE - ANEXO IV - Preencher'!G212</f>
        <v>FRESENIUS KABI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193420</v>
      </c>
      <c r="I203" s="6">
        <f>IF('[1]TCE - ANEXO IV - Preencher'!K212="","",'[1]TCE - ANEXO IV - Preencher'!K212)</f>
        <v>44186</v>
      </c>
      <c r="J203" s="5" t="str">
        <f>'[1]TCE - ANEXO IV - Preencher'!L212</f>
        <v>23201249324221000880550000001934201726121619</v>
      </c>
      <c r="K203" s="5" t="str">
        <f>IF(F203="B",LEFT('[1]TCE - ANEXO IV - Preencher'!M212,2),IF(F203="S",LEFT('[1]TCE - ANEXO IV - Preencher'!M212,7),IF('[1]TCE - ANEXO IV - Preencher'!H212="","")))</f>
        <v>23</v>
      </c>
      <c r="L203" s="7">
        <f>'[1]TCE - ANEXO IV - Preencher'!N212</f>
        <v>5346.24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3.4 - Material Farmacológico</v>
      </c>
      <c r="D204" s="3">
        <f>'[1]TCE - ANEXO IV - Preencher'!F213</f>
        <v>49324221000880</v>
      </c>
      <c r="E204" s="5" t="str">
        <f>'[1]TCE - ANEXO IV - Preencher'!G213</f>
        <v>FRESENIUS KABI BRASIL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193556</v>
      </c>
      <c r="I204" s="6">
        <f>IF('[1]TCE - ANEXO IV - Preencher'!K213="","",'[1]TCE - ANEXO IV - Preencher'!K213)</f>
        <v>44186</v>
      </c>
      <c r="J204" s="5" t="str">
        <f>'[1]TCE - ANEXO IV - Preencher'!L213</f>
        <v>23201249324221000880550000001935561383121780</v>
      </c>
      <c r="K204" s="5" t="str">
        <f>IF(F204="B",LEFT('[1]TCE - ANEXO IV - Preencher'!M213,2),IF(F204="S",LEFT('[1]TCE - ANEXO IV - Preencher'!M213,7),IF('[1]TCE - ANEXO IV - Preencher'!H213="","")))</f>
        <v>23</v>
      </c>
      <c r="L204" s="7">
        <f>'[1]TCE - ANEXO IV - Preencher'!N213</f>
        <v>1981.2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>3.4 - Material Farmacológico</v>
      </c>
      <c r="D205" s="3">
        <f>'[1]TCE - ANEXO IV - Preencher'!F214</f>
        <v>12420164001048</v>
      </c>
      <c r="E205" s="5" t="str">
        <f>'[1]TCE - ANEXO IV - Preencher'!G214</f>
        <v>CM HOSPITALAR S 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84181</v>
      </c>
      <c r="I205" s="6">
        <f>IF('[1]TCE - ANEXO IV - Preencher'!K214="","",'[1]TCE - ANEXO IV - Preencher'!K214)</f>
        <v>44186</v>
      </c>
      <c r="J205" s="5" t="str">
        <f>'[1]TCE - ANEXO IV - Preencher'!L214</f>
        <v>26201212420164001048550010000841811100295012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964.14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>3.4 - Material Farmacológico</v>
      </c>
      <c r="D206" s="3">
        <f>'[1]TCE - ANEXO IV - Preencher'!F215</f>
        <v>11563145000117</v>
      </c>
      <c r="E206" s="5" t="str">
        <f>'[1]TCE - ANEXO IV - Preencher'!G215</f>
        <v>COMERCIAL MOSTAERT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000.084.653</v>
      </c>
      <c r="I206" s="6">
        <f>IF('[1]TCE - ANEXO IV - Preencher'!K215="","",'[1]TCE - ANEXO IV - Preencher'!K215)</f>
        <v>44188</v>
      </c>
      <c r="J206" s="5" t="str">
        <f>'[1]TCE - ANEXO IV - Preencher'!L215</f>
        <v>26201211563145000117550010000846531001683138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14950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>3.4 - Material Farmacológico</v>
      </c>
      <c r="D207" s="3">
        <f>'[1]TCE - ANEXO IV - Preencher'!F216</f>
        <v>44734671000151</v>
      </c>
      <c r="E207" s="5" t="str">
        <f>'[1]TCE - ANEXO IV - Preencher'!G216</f>
        <v>CRISTALIA PROD QUIM FARMACEUTICOS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2832935</v>
      </c>
      <c r="I207" s="6">
        <f>IF('[1]TCE - ANEXO IV - Preencher'!K216="","",'[1]TCE - ANEXO IV - Preencher'!K216)</f>
        <v>44188</v>
      </c>
      <c r="J207" s="5" t="str">
        <f>'[1]TCE - ANEXO IV - Preencher'!L216</f>
        <v>35201244734671000151550100028329351255078463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20000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>3.4 - Material Farmacológico</v>
      </c>
      <c r="D208" s="3">
        <f>'[1]TCE - ANEXO IV - Preencher'!F217</f>
        <v>8778201000126</v>
      </c>
      <c r="E208" s="5" t="str">
        <f>'[1]TCE - ANEXO IV - Preencher'!G217</f>
        <v>DROGAFONTE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327106</v>
      </c>
      <c r="I208" s="6">
        <f>IF('[1]TCE - ANEXO IV - Preencher'!K217="","",'[1]TCE - ANEXO IV - Preencher'!K217)</f>
        <v>44188</v>
      </c>
      <c r="J208" s="5" t="str">
        <f>'[1]TCE - ANEXO IV - Preencher'!L217</f>
        <v>26201208778201000126550010003271061986677550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2049.4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>3.4 - Material Farmacológico</v>
      </c>
      <c r="D209" s="3">
        <f>'[1]TCE - ANEXO IV - Preencher'!F218</f>
        <v>35520964000145</v>
      </c>
      <c r="E209" s="5" t="str">
        <f>'[1]TCE - ANEXO IV - Preencher'!G218</f>
        <v>FARMACIA ROCHA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117278</v>
      </c>
      <c r="I209" s="6">
        <f>IF('[1]TCE - ANEXO IV - Preencher'!K218="","",'[1]TCE - ANEXO IV - Preencher'!K218)</f>
        <v>44188</v>
      </c>
      <c r="J209" s="5" t="str">
        <f>'[1]TCE - ANEXO IV - Preencher'!L218</f>
        <v>26201235520964000145650020001172781173759240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13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>3.4 - Material Farmacológico</v>
      </c>
      <c r="D210" s="3">
        <f>'[1]TCE - ANEXO IV - Preencher'!F219</f>
        <v>35520964000145</v>
      </c>
      <c r="E210" s="5" t="str">
        <f>'[1]TCE - ANEXO IV - Preencher'!G219</f>
        <v>FARMACIA ROCHA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117278</v>
      </c>
      <c r="I210" s="6">
        <f>IF('[1]TCE - ANEXO IV - Preencher'!K219="","",'[1]TCE - ANEXO IV - Preencher'!K219)</f>
        <v>44188</v>
      </c>
      <c r="J210" s="5" t="str">
        <f>'[1]TCE - ANEXO IV - Preencher'!L219</f>
        <v>26201235520964000145650020001172781173759240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204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>3.4 - Material Farmacológico</v>
      </c>
      <c r="D211" s="3">
        <f>'[1]TCE - ANEXO IV - Preencher'!F220</f>
        <v>7484373000124</v>
      </c>
      <c r="E211" s="5" t="str">
        <f>'[1]TCE - ANEXO IV - Preencher'!G220</f>
        <v>UNI HOSPITALAR LTDA  EPP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000.113.653</v>
      </c>
      <c r="I211" s="6">
        <f>IF('[1]TCE - ANEXO IV - Preencher'!K220="","",'[1]TCE - ANEXO IV - Preencher'!K220)</f>
        <v>44188</v>
      </c>
      <c r="J211" s="5" t="str">
        <f>'[1]TCE - ANEXO IV - Preencher'!L220</f>
        <v>26201207484373000124550010001136531176788286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7272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>3.4 - Material Farmacológico</v>
      </c>
      <c r="D212" s="3">
        <f>'[1]TCE - ANEXO IV - Preencher'!F221</f>
        <v>12420164001048</v>
      </c>
      <c r="E212" s="5" t="str">
        <f>'[1]TCE - ANEXO IV - Preencher'!G221</f>
        <v>CM HOSPITALAR S 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84514</v>
      </c>
      <c r="I212" s="6">
        <f>IF('[1]TCE - ANEXO IV - Preencher'!K221="","",'[1]TCE - ANEXO IV - Preencher'!K221)</f>
        <v>44188</v>
      </c>
      <c r="J212" s="5" t="str">
        <f>'[1]TCE - ANEXO IV - Preencher'!L221</f>
        <v>26201212420164001048550010000845141100306471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2045.7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>3.4 - Material Farmacológico</v>
      </c>
      <c r="D213" s="3">
        <f>'[1]TCE - ANEXO IV - Preencher'!F222</f>
        <v>1206820001179</v>
      </c>
      <c r="E213" s="5" t="str">
        <f>'[1]TCE - ANEXO IV - Preencher'!G222</f>
        <v>PANPHARMA DISTRIB. DE MEDICAM.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718956</v>
      </c>
      <c r="I213" s="6">
        <f>IF('[1]TCE - ANEXO IV - Preencher'!K222="","",'[1]TCE - ANEXO IV - Preencher'!K222)</f>
        <v>44188</v>
      </c>
      <c r="J213" s="5" t="str">
        <f>'[1]TCE - ANEXO IV - Preencher'!L222</f>
        <v>26201201206820001179550040007189561005342135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844.47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>3.4 - Material Farmacológico</v>
      </c>
      <c r="D214" s="3">
        <f>'[1]TCE - ANEXO IV - Preencher'!F223</f>
        <v>44734671000151</v>
      </c>
      <c r="E214" s="5" t="str">
        <f>'[1]TCE - ANEXO IV - Preencher'!G223</f>
        <v>CRISTALIA PROD QUIM FARMACEUTICOS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2832192</v>
      </c>
      <c r="I214" s="6">
        <f>IF('[1]TCE - ANEXO IV - Preencher'!K223="","",'[1]TCE - ANEXO IV - Preencher'!K223)</f>
        <v>44193</v>
      </c>
      <c r="J214" s="5" t="str">
        <f>'[1]TCE - ANEXO IV - Preencher'!L223</f>
        <v>35201244734671000151550100028321921432249640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3350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>3.4 - Material Farmacológico</v>
      </c>
      <c r="D215" s="3">
        <f>'[1]TCE - ANEXO IV - Preencher'!F224</f>
        <v>7484373000124</v>
      </c>
      <c r="E215" s="5" t="str">
        <f>'[1]TCE - ANEXO IV - Preencher'!G224</f>
        <v>UNI HOSPITALAR LTDA  EPP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000.114.063</v>
      </c>
      <c r="I215" s="6">
        <f>IF('[1]TCE - ANEXO IV - Preencher'!K224="","",'[1]TCE - ANEXO IV - Preencher'!K224)</f>
        <v>44194</v>
      </c>
      <c r="J215" s="5" t="str">
        <f>'[1]TCE - ANEXO IV - Preencher'!L224</f>
        <v>26201207484373000124550010001140631417334235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2492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>3.4 - Material Farmacológico</v>
      </c>
      <c r="D216" s="3">
        <f>'[1]TCE - ANEXO IV - Preencher'!F225</f>
        <v>21596736000144</v>
      </c>
      <c r="E216" s="5" t="str">
        <f>'[1]TCE - ANEXO IV - Preencher'!G225</f>
        <v>ULTRAMEGA DIST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116961</v>
      </c>
      <c r="I216" s="6">
        <f>IF('[1]TCE - ANEXO IV - Preencher'!K225="","",'[1]TCE - ANEXO IV - Preencher'!K225)</f>
        <v>44194</v>
      </c>
      <c r="J216" s="5" t="str">
        <f>'[1]TCE - ANEXO IV - Preencher'!L225</f>
        <v>26201221596736000144550010001169611001199100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1010.4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>3.4 - Material Farmacológico</v>
      </c>
      <c r="D217" s="3">
        <f>'[1]TCE - ANEXO IV - Preencher'!F226</f>
        <v>12420164001048</v>
      </c>
      <c r="E217" s="5" t="str">
        <f>'[1]TCE - ANEXO IV - Preencher'!G226</f>
        <v>CM HOSPITALAR S A BRASILIA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417220</v>
      </c>
      <c r="I217" s="6">
        <f>IF('[1]TCE - ANEXO IV - Preencher'!K226="","",'[1]TCE - ANEXO IV - Preencher'!K226)</f>
        <v>44194</v>
      </c>
      <c r="J217" s="5" t="str">
        <f>'[1]TCE - ANEXO IV - Preencher'!L226</f>
        <v>53201212420164000904550010004172201100318506</v>
      </c>
      <c r="K217" s="5" t="str">
        <f>IF(F217="B",LEFT('[1]TCE - ANEXO IV - Preencher'!M226,2),IF(F217="S",LEFT('[1]TCE - ANEXO IV - Preencher'!M226,7),IF('[1]TCE - ANEXO IV - Preencher'!H226="","")))</f>
        <v>53</v>
      </c>
      <c r="L217" s="7">
        <f>'[1]TCE - ANEXO IV - Preencher'!N226</f>
        <v>5106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>3.4 - Material Farmacológico</v>
      </c>
      <c r="D218" s="3">
        <f>'[1]TCE - ANEXO IV - Preencher'!F227</f>
        <v>874929000140</v>
      </c>
      <c r="E218" s="5" t="str">
        <f>'[1]TCE - ANEXO IV - Preencher'!G227</f>
        <v>MEDCENTER COMERCIAL LTDA  MG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301697</v>
      </c>
      <c r="I218" s="6">
        <f>IF('[1]TCE - ANEXO IV - Preencher'!K227="","",'[1]TCE - ANEXO IV - Preencher'!K227)</f>
        <v>44194</v>
      </c>
      <c r="J218" s="5" t="str">
        <f>'[1]TCE - ANEXO IV - Preencher'!L227</f>
        <v>31201200874929000140550010003016971925430686</v>
      </c>
      <c r="K218" s="5" t="str">
        <f>IF(F218="B",LEFT('[1]TCE - ANEXO IV - Preencher'!M227,2),IF(F218="S",LEFT('[1]TCE - ANEXO IV - Preencher'!M227,7),IF('[1]TCE - ANEXO IV - Preencher'!H227="","")))</f>
        <v>31</v>
      </c>
      <c r="L218" s="7">
        <f>'[1]TCE - ANEXO IV - Preencher'!N227</f>
        <v>6382.5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>3.4 - Material Farmacológico</v>
      </c>
      <c r="D219" s="3">
        <f>'[1]TCE - ANEXO IV - Preencher'!F228</f>
        <v>8778201000126</v>
      </c>
      <c r="E219" s="5" t="str">
        <f>'[1]TCE - ANEXO IV - Preencher'!G228</f>
        <v>DROGAFONTE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327384</v>
      </c>
      <c r="I219" s="6">
        <f>IF('[1]TCE - ANEXO IV - Preencher'!K228="","",'[1]TCE - ANEXO IV - Preencher'!K228)</f>
        <v>44195</v>
      </c>
      <c r="J219" s="5" t="str">
        <f>'[1]TCE - ANEXO IV - Preencher'!L228</f>
        <v>26201208778201000126550010003273841382389840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14440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>3.4 - Material Farmacológico</v>
      </c>
      <c r="D220" s="3">
        <f>'[1]TCE - ANEXO IV - Preencher'!F229</f>
        <v>8778201000126</v>
      </c>
      <c r="E220" s="5" t="str">
        <f>'[1]TCE - ANEXO IV - Preencher'!G229</f>
        <v>DROGAFONTE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327384</v>
      </c>
      <c r="I220" s="6">
        <f>IF('[1]TCE - ANEXO IV - Preencher'!K229="","",'[1]TCE - ANEXO IV - Preencher'!K229)</f>
        <v>44195</v>
      </c>
      <c r="J220" s="5" t="str">
        <f>'[1]TCE - ANEXO IV - Preencher'!L229</f>
        <v>26201208778201000126550010003273841382389840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723.58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3.4 - Material Farmacológico</v>
      </c>
      <c r="D221" s="3">
        <f>'[1]TCE - ANEXO IV - Preencher'!F230</f>
        <v>35520964000145</v>
      </c>
      <c r="E221" s="5" t="str">
        <f>'[1]TCE - ANEXO IV - Preencher'!G230</f>
        <v>FARMACIA ROCHA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117279</v>
      </c>
      <c r="I221" s="6">
        <f>IF('[1]TCE - ANEXO IV - Preencher'!K230="","",'[1]TCE - ANEXO IV - Preencher'!K230)</f>
        <v>44195</v>
      </c>
      <c r="J221" s="5" t="str">
        <f>'[1]TCE - ANEXO IV - Preencher'!L230</f>
        <v>26201235520964000145650020001172791892245752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187.2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3.4 - Material Farmacológico</v>
      </c>
      <c r="D222" s="3">
        <f>'[1]TCE - ANEXO IV - Preencher'!F231</f>
        <v>7484373000124</v>
      </c>
      <c r="E222" s="5" t="str">
        <f>'[1]TCE - ANEXO IV - Preencher'!G231</f>
        <v>UNI HOSPITALAR LTDA  EPP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000.114.192</v>
      </c>
      <c r="I222" s="6">
        <f>IF('[1]TCE - ANEXO IV - Preencher'!K231="","",'[1]TCE - ANEXO IV - Preencher'!K231)</f>
        <v>44195</v>
      </c>
      <c r="J222" s="5" t="str">
        <f>'[1]TCE - ANEXO IV - Preencher'!L231</f>
        <v>26201207484373000124550010001141921094038890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54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>3.4 - Material Farmacológico</v>
      </c>
      <c r="D223" s="3">
        <f>'[1]TCE - ANEXO IV - Preencher'!F232</f>
        <v>21381761000100</v>
      </c>
      <c r="E223" s="5" t="str">
        <f>'[1]TCE - ANEXO IV - Preencher'!G232</f>
        <v>SIX DISTRIBUIDORA HOSPITALAR LTDAEPP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000.036.202</v>
      </c>
      <c r="I223" s="6">
        <f>IF('[1]TCE - ANEXO IV - Preencher'!K232="","",'[1]TCE - ANEXO IV - Preencher'!K232)</f>
        <v>44195</v>
      </c>
      <c r="J223" s="5" t="str">
        <f>'[1]TCE - ANEXO IV - Preencher'!L232</f>
        <v>26201221381761000100550010000362021406624570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4400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2021-02-11T19:36:10Z</dcterms:created>
  <dcterms:modified xsi:type="dcterms:W3CDTF">2021-02-11T19:36:27Z</dcterms:modified>
</cp:coreProperties>
</file>