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DEZEMBRO 2020\VALIDAÇÃO TCE\TCE\"/>
    </mc:Choice>
  </mc:AlternateContent>
  <xr:revisionPtr revIDLastSave="0" documentId="8_{87ABC184-0493-4C4C-AF1B-DB8B13C90D4A}" xr6:coauthVersionLast="45" xr6:coauthVersionMax="45" xr10:uidLastSave="{00000000-0000-0000-0000-000000000000}"/>
  <bookViews>
    <workbookView xWindow="-120" yWindow="-120" windowWidth="20730" windowHeight="11160" xr2:uid="{2AE3583F-7A11-49CB-97E5-D257CE946F9E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<sst xmlns="http://schemas.openxmlformats.org/spreadsheetml/2006/main" count="400" uniqueCount="142">
  <si>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</si>
  <si>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</si>
  <si>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</si>
  <si>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</si>
  <si>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</si>
  <si>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</si>
  <si>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</si>
  <si>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</si>
  <si>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</si>
  <si>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</si>
  <si>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03.423.683/0001-88</t>
  </si>
  <si>
    <t>ADELTEC SOLUÇÕES</t>
  </si>
  <si>
    <t>http://www.hospitalmarialucinda.com/transparencia/docs/hec/9/Contrato%20ADELTEC%202012.pdf</t>
  </si>
  <si>
    <t>http://www.hospitalmarialucinda.com/transparencia/docs/hec/9/Contrato%20ADELTEC.pdf</t>
  </si>
  <si>
    <t>http://www.hospitalmarialucinda.com/transparencia/docs/hec/9/Contrato%20ADELTEC%202018-ADITIVO-COPIA.pdf</t>
  </si>
  <si>
    <t>http://www.hospitalmarialucinda.com/transparencia/docs/hec/9/Contrato%20ADELTEC%202019-ADITIVO-COPIA.pdf</t>
  </si>
  <si>
    <t>http://www.hospitalmarialucinda.com/transparencia/docs/hec/9/Contrato%20ADELTEC%202020-ADITIVO-COPIA.pdf</t>
  </si>
  <si>
    <t>10.891.998/0001-15</t>
  </si>
  <si>
    <t>ADVISERS-IT</t>
  </si>
  <si>
    <t>http://www.hospitalmarialucinda.com/transparencia/docs/hec/9/Contrato%20ADVISERSIT%202012.pdf</t>
  </si>
  <si>
    <t>http://www.hospitalmarialucinda.com/transparencia/docs/hec/9/Contrato%20ADVISERSIT%202013-COPIA.pdf</t>
  </si>
  <si>
    <t>http://www.hospitalmarialucinda.com/transparencia/docs/hec/9/Contrato%20ADVISERSIT%202014-COPIA.pdf</t>
  </si>
  <si>
    <t>http://www.hospitalmarialucinda.com/transparencia/docs/hec/9/Contrato%20ADVISERSIT%202015-COPIA.pdf</t>
  </si>
  <si>
    <t>http://www.hospitalmarialucinda.com/transparencia/docs/hec/9/Contrato%20ADVISERSIT%202016-COPIA.pdf</t>
  </si>
  <si>
    <t>http://www.hospitalmarialucinda.com/transparencia/docs/hec/9/Contrato%20ADVISERSIT%202017-ADITIVO-COPIA.pdf</t>
  </si>
  <si>
    <t>http://www.hospitalmarialucinda.com/transparencia/docs/hec/9/Contrato%20ADVISERSIT%202018-ADITIVO-COPIA.pdf</t>
  </si>
  <si>
    <t>http://www.hospitalmarialucinda.com/transparencia/docs/hec/9/Contrato%20ADVISERSIT%202019-ADITIVO-COPIA.pdf</t>
  </si>
  <si>
    <t>http://www.hospitalmarialucinda.com/transparencia/docs/hec/9/Contrato%20ADVISERSIT%202020-ADITIVO-COPIA.pdf</t>
  </si>
  <si>
    <t>534670194-04</t>
  </si>
  <si>
    <t>MDM CONSULTORES E AUDITORES ASSOCIADOS LTDA EPP</t>
  </si>
  <si>
    <t>http://www.hospitalmarialucinda.com/transparencia/docs/hec/9/Contrato%20AUDISA.PDF</t>
  </si>
  <si>
    <t>http://www.hospitalmarialucinda.com/transparencia/docs/hec/9/Contrato%20AUDISA%202019.pdf</t>
  </si>
  <si>
    <t>11.863.530/0001-80</t>
  </si>
  <si>
    <t>BRASCON GESTÃO AMBIENTAL LTDA</t>
  </si>
  <si>
    <t>http://www.hospitalmarialucinda.com/transparencia/docs/hec/9/Contrato%20BRASCON.pdf</t>
  </si>
  <si>
    <t>http://www.hospitalmarialucinda.com/transparencia/docs/hec/9/Contrato%20BRASCON%202019-ADITIVO-COPIA.pdf</t>
  </si>
  <si>
    <t>http://www.hospitalmarialucinda.com/transparencia/docs/hec/9/Contrato%20BRASCON%202020-ADITIVO-COPIA.pdf</t>
  </si>
  <si>
    <t>03.867.460/0001-00</t>
  </si>
  <si>
    <t>CIFOL CONSULTÓRIO INTEGRADO EM FONOAUDIOLOGIA</t>
  </si>
  <si>
    <t>http://www.hospitalmarialucinda.com/transparencia/docs/hec/9/Contrato%20CIFOL%20-%202013.pdf</t>
  </si>
  <si>
    <t>http://www.hospitalmarialucinda.com/transparencia/docs/hec/9/Contrato%20CIFOL%20-%202014-COPIA.pdf</t>
  </si>
  <si>
    <t>http://www.hospitalmarialucinda.com/transparencia/docs/hec/9/Contrato%20CIFOL%20-%202015-COPIA.pdf</t>
  </si>
  <si>
    <t>http://www.hospitalmarialucinda.com/transparencia/docs/hec/9/Contrato%20CIFOL%20-%202016-COPIA.pdf</t>
  </si>
  <si>
    <t>http://www.hospitalmarialucinda.com/transparencia/docs/hec/9/Contrato%20CIFOL%20-%202017-COPIA.pdf</t>
  </si>
  <si>
    <t>http://www.hospitalmarialucinda.com/transparencia/docs/hec/9/Contrato%20CIFOL.PDF</t>
  </si>
  <si>
    <t>http://www.hospitalmarialucinda.com/transparencia/docs/hec/9/Contrato%20CIFOL%20-%202019.pdf</t>
  </si>
  <si>
    <t>http://www.hospitalmarialucinda.com/transparencia/docs/hec/9/Contrato%20CIFOL%20-%202020.pdf</t>
  </si>
  <si>
    <t>02.637.285/0001-00</t>
  </si>
  <si>
    <t>CLARO</t>
  </si>
  <si>
    <t>http://www.hospitalmarialucinda.com/transparencia/docs/hec/9/Contrato%20CLARO%202016.pdf</t>
  </si>
  <si>
    <t>http://www.hospitalmarialucinda.com/transparencia/docs/hec/9/Contrato%20CLARO%202020-ADITIVO.pdf</t>
  </si>
  <si>
    <t>11.187.085/0001-85</t>
  </si>
  <si>
    <t>COOPANEST PE</t>
  </si>
  <si>
    <t>http://www.hospitalmarialucinda.com/transparencia/docs/hec/9/Contrato%20COOPANEST%202013.pdf</t>
  </si>
  <si>
    <t>http://www.hospitalmarialucinda.com/transparencia/docs/hec/9/Contrato%20COOPANEST%202018-2019.PDF</t>
  </si>
  <si>
    <t>http://www.hospitalmarialucinda.com/transparencia/docs/hec/9/Contrato%20COOPANEST%202020.pdf</t>
  </si>
  <si>
    <t>06.907.719/0001-97</t>
  </si>
  <si>
    <t>EBEM - ENGENHARIA MÉDICA</t>
  </si>
  <si>
    <t>http://www.hospitalmarialucinda.com/transparencia/docs/hec/9/Contrato%20EBEM%202011.pdf</t>
  </si>
  <si>
    <t>http://www.hospitalmarialucinda.com/transparencia/docs/hec/9/Contrato%20EBEM%202012.pdf</t>
  </si>
  <si>
    <t>http://www.hospitalmarialucinda.com/transparencia/docs/hec/9/Contrato%20EBEM%202013.pdf</t>
  </si>
  <si>
    <t>http://www.hospitalmarialucinda.com/transparencia/docs/hec/9/Contrato%20EBEM%202014.pdf</t>
  </si>
  <si>
    <t>http://www.hospitalmarialucinda.com/transparencia/docs/hec/9/Contrato%20EBEM%202015.pdf</t>
  </si>
  <si>
    <t>http://www.hospitalmarialucinda.com/transparencia/docs/hec/9/Contrato%20EBEM%202016.pdf</t>
  </si>
  <si>
    <t>http://www.hospitalmarialucinda.com/transparencia/docs/hec/9/Contrato%20EBEM%202017.pdf</t>
  </si>
  <si>
    <t>http://www.hospitalmarialucinda.com/transparencia/docs/hec/9/Contrato%20EBEM%202018.pdf</t>
  </si>
  <si>
    <t>http://www.hospitalmarialucinda.com/transparencia/docs/hec/9/Contrato%20Ebem%20-%20Termo%20Aditivo.pdf</t>
  </si>
  <si>
    <t>22.707.063/0001-15</t>
  </si>
  <si>
    <t>EBSON FARIA SERVIÇOS DE TAXI</t>
  </si>
  <si>
    <t>http://www.hospitalmarialucinda.com/transparencia/docs/hec/9/Contrato%20EBSON%202017.PDF</t>
  </si>
  <si>
    <t>http://www.hospitalmarialucinda.com/transparencia/docs/hec/9/Contrato%20EBSON%202018.PDF</t>
  </si>
  <si>
    <t>http://www.hospitalmarialucinda.com/transparencia/docs/hec/9/Contrato%20EBSON%202019.pdf</t>
  </si>
  <si>
    <t>438728754-34</t>
  </si>
  <si>
    <t>EDVALDO COUTINHO RAMOS</t>
  </si>
  <si>
    <t>http://www.hospitalmarialucinda.com/transparencia/docs/hec/9/Contrato%20EDVALDO%20COUTINHO%202017.pdf</t>
  </si>
  <si>
    <t>http://www.hospitalmarialucinda.com/transparencia/docs/hec/9/Contrato_CASA_AMARELA_2019.PDF</t>
  </si>
  <si>
    <t>http://www.hospitalmarialucinda.com/transparencia/docs/hec/9/Contrato%20EDVALDO%20COUTINHO%202020.pdf</t>
  </si>
  <si>
    <t>40893042/0001-13</t>
  </si>
  <si>
    <t xml:space="preserve">GERASTEP </t>
  </si>
  <si>
    <t>http://www.hospitalmarialucinda.com/transparencia/docs/hec/9/Contrato%20GERASTEP.pdf</t>
  </si>
  <si>
    <t>05633849/0001-16</t>
  </si>
  <si>
    <t xml:space="preserve">GCINET </t>
  </si>
  <si>
    <t>http://www.hospitalmarialucinda.com/transparencia/docs/hec/9/Contrato%20GCINET%202.pdf</t>
  </si>
  <si>
    <t>http://www.hospitalmarialucinda.com/transparencia/docs/hec/9/Contrato%20GCINET%20-%20Termo%20Aditivo.pdf</t>
  </si>
  <si>
    <t>11808559/0001-69</t>
  </si>
  <si>
    <t>INTELIGÊNCIA SEGURANÇA PRIVADA</t>
  </si>
  <si>
    <t>http://www.hospitalmarialucinda.com/transparencia/docs/hec/9/Contrato%20INTELIG%C3%8ANCIA.PDF</t>
  </si>
  <si>
    <t>1 Reajuste</t>
  </si>
  <si>
    <t>http://www.hospitalmarialucinda.com/transparencia/docs/hec/9/Contrato%20INTELIG%C3%8ANCIA%202019.pdf</t>
  </si>
  <si>
    <t>2 Reajuste</t>
  </si>
  <si>
    <t>3 Reajuste</t>
  </si>
  <si>
    <t>4 Reajuste</t>
  </si>
  <si>
    <t>5 Reajuste</t>
  </si>
  <si>
    <t>6 Reajuste</t>
  </si>
  <si>
    <t>7 Reajuste</t>
  </si>
  <si>
    <t>http://www.hospitalmarialucinda.com/transparencia/docs/hec/9/Contrato%20INTELIG%C3%8ANCIA%202020.pdf</t>
  </si>
  <si>
    <t>33295443/0001-06</t>
  </si>
  <si>
    <t>MBAF DE SOUZA AMBULATÓRIAL</t>
  </si>
  <si>
    <t>http://www.hospitalmarialucinda.com/transparencia/docs/hec/9/Contrato%20MBAF%20DE%20SOUZA%202020.pdf</t>
  </si>
  <si>
    <t>92306257/0006-07</t>
  </si>
  <si>
    <t>MV INFORMÁTICA NORDESTE LTDA</t>
  </si>
  <si>
    <t>http://www.hospitalmarialucinda.com/transparencia/docs/hec/9/Contrato%20MV%202018.pdf</t>
  </si>
  <si>
    <t>11268302/0001-61</t>
  </si>
  <si>
    <t>NAZANET SERVIÇOS DE COMUNICAÇÃO LTDA</t>
  </si>
  <si>
    <t>http://www.hospitalmarialucinda.com/transparencia/docs/hec/9/Contrato%20NAZANET.PDF</t>
  </si>
  <si>
    <t>http://www.hospitalmarialucinda.com/transparencia/docs/hec/9/Contrato%20NAZANET%202019.pdf</t>
  </si>
  <si>
    <t>18630942/0001-19</t>
  </si>
  <si>
    <t>DPR SERVIÇOS E COMERCIO DE PROD DE INFORMATICA LTDA ME</t>
  </si>
  <si>
    <t>http://www.hospitalmarialucinda.com/transparencia/docs/hec/9/Contrato%20PROVTEL%202018-2.pdf</t>
  </si>
  <si>
    <t>http://www.hospitalmarialucinda.com/transparencia/docs/hec/9/Contrato%20PROVTEL.pdf</t>
  </si>
  <si>
    <t>http://www.hospitalmarialucinda.com/transparencia/docs/hec/9/Contrato%20PROVTEL%202020-2.pdf</t>
  </si>
  <si>
    <t>12.038.681/0001-66</t>
  </si>
  <si>
    <t>JOSÉ SÉRGIO DA SILVA E A</t>
  </si>
  <si>
    <t>http://www.hospitalmarialucinda.com/transparencia/docs/hec/9/Contrato%20SERTEC%202018.pdf</t>
  </si>
  <si>
    <t>http://www.hospitalmarialucinda.com/transparencia/docs/hec/9/Contrato%20SERTEC_2020.pdf</t>
  </si>
  <si>
    <t>04.732.857/0001-57</t>
  </si>
  <si>
    <t>SINTESE PORTAL</t>
  </si>
  <si>
    <t>http://www.hospitalmarialucinda.com/transparencia/docs/hec/9/Contrato%20S%C3%8DNTESE.PDF</t>
  </si>
  <si>
    <t>06.173.476/0001-00</t>
  </si>
  <si>
    <t xml:space="preserve">ANTONIO CABLOCO DA SILVA ME </t>
  </si>
  <si>
    <t>http://www.hospitalmarialucinda.com/transparencia/docs/hec/9/Contrato%20TECMAT%202020.pdf</t>
  </si>
  <si>
    <t>06.285.083/0001-99</t>
  </si>
  <si>
    <t>TECMAQULI LTDA</t>
  </si>
  <si>
    <t>http://www.hospitalmarialucinda.com/transparencia/docs/hec/9/Contrato%20TEC%20MAQLI%202018.pdf</t>
  </si>
  <si>
    <t>07264015/0001-06</t>
  </si>
  <si>
    <t>ALIOMAR DE GUSMÃO NERES ME</t>
  </si>
  <si>
    <t>http://www.hospitalmarialucinda.com/transparencia/docs/hec/9/Contrato%20UNISERVICE%202019.pdf</t>
  </si>
  <si>
    <t>24380578/0020-41</t>
  </si>
  <si>
    <t>WHITE MARTINS</t>
  </si>
  <si>
    <t>http://www.hospitalmarialucinda.com/transparencia/docs/hec/9/Contrato%20WHITE%20MARTINS.PDF</t>
  </si>
  <si>
    <t>02668797/0001-25</t>
  </si>
  <si>
    <t>BRASIL GESTÃO DE DADOS INFORMAÇÕES DE DOC LTDA</t>
  </si>
  <si>
    <t>http://www.hospitalmarialucinda.com/transparencia/docs/hec/9/Contrato%20BRASIL%20DOC%202018.pdf</t>
  </si>
  <si>
    <t>04417367/0001-66</t>
  </si>
  <si>
    <t>F MALTA</t>
  </si>
  <si>
    <t>http://www.hospitalmarialucinda.com/transparencia/docs/hec/9/Contrato%20FMALTA%202020.pdf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</si>
  <si>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</si>
  <si>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</si>
  <si>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</si>
  <si>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01141468/0001-69</t>
  </si>
  <si>
    <t>MEDCALL LTDA</t>
  </si>
  <si>
    <t>http://www.hospitalmarialucinda.com/transparencia/docs/hec/9/Contrato%20MEDCALL%202020.pdf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</si>
</sst>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DEZEMBRO%202020/VALIDA&#199;&#195;O%20TCE/-HEC%20-%20PCF%20em%20EXCEL%20-%202020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spitalmarialucinda.com/transparencia/docs/hec/9/Contrato%20TEC%20MAQLI%202018.pdf" TargetMode="External"/><Relationship Id="rId21" Type="http://schemas.openxmlformats.org/officeDocument/2006/relationships/hyperlink" Target="http://www.hospitalmarialucinda.com/transparencia/docs/hec/9/Contrato%20BRASIL%20DOC%202018.pdf" TargetMode="External"/><Relationship Id="rId34" Type="http://schemas.openxmlformats.org/officeDocument/2006/relationships/hyperlink" Target="http://www.hospitalmarialucinda.com/transparencia/docs/hec/9/Contrato%20CIFOL%20-%202014-COPIA.pdf" TargetMode="External"/><Relationship Id="rId42" Type="http://schemas.openxmlformats.org/officeDocument/2006/relationships/hyperlink" Target="http://www.hospitalmarialucinda.com/transparencia/docs/hec/9/Contrato%20CLARO%202020-ADITIVO.pdf" TargetMode="External"/><Relationship Id="rId47" Type="http://schemas.openxmlformats.org/officeDocument/2006/relationships/hyperlink" Target="http://www.hospitalmarialucinda.com/transparencia/docs/hec/9/Contrato%20COOPANEST%202013.pdf" TargetMode="External"/><Relationship Id="rId50" Type="http://schemas.openxmlformats.org/officeDocument/2006/relationships/hyperlink" Target="http://www.hospitalmarialucinda.com/transparencia/docs/hec/9/Contrato%20EBEM%202011.pdf" TargetMode="External"/><Relationship Id="rId55" Type="http://schemas.openxmlformats.org/officeDocument/2006/relationships/hyperlink" Target="http://www.hospitalmarialucinda.com/transparencia/docs/hec/9/Contrato%20EBEM%202016.pdf" TargetMode="External"/><Relationship Id="rId63" Type="http://schemas.openxmlformats.org/officeDocument/2006/relationships/hyperlink" Target="http://www.hospitalmarialucinda.com/transparencia/docs/hec/9/Contrato%20EDVALDO%20COUTINHO%202017.pdf" TargetMode="External"/><Relationship Id="rId68" Type="http://schemas.openxmlformats.org/officeDocument/2006/relationships/hyperlink" Target="http://www.hospitalmarialucinda.com/transparencia/docs/hec/9/Contrato%20GERASTEP.pdf" TargetMode="External"/><Relationship Id="rId76" Type="http://schemas.openxmlformats.org/officeDocument/2006/relationships/hyperlink" Target="http://www.hospitalmarialucinda.com/transparencia/docs/hec/9/Contrato%20INTELIG%C3%8ANCIA%202019.pdf" TargetMode="External"/><Relationship Id="rId84" Type="http://schemas.openxmlformats.org/officeDocument/2006/relationships/hyperlink" Target="http://www.hospitalmarialucinda.com/transparencia/docs/hec/9/Contrato%20PROVTEL%202018-2.pdf" TargetMode="External"/><Relationship Id="rId89" Type="http://schemas.openxmlformats.org/officeDocument/2006/relationships/hyperlink" Target="http://www.hospitalmarialucinda.com/transparencia/docs/hec/9/Contrato%20SERTEC%202018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hospitalmarialucinda.com/transparencia/docs/hec/9/Contrato%20ADELTEC%202018-ADITIVO-COPIA.pdf" TargetMode="External"/><Relationship Id="rId71" Type="http://schemas.openxmlformats.org/officeDocument/2006/relationships/hyperlink" Target="http://www.hospitalmarialucinda.com/transparencia/docs/hec/9/Contrato%20INTELIG%C3%8ANCIA.PDF" TargetMode="External"/><Relationship Id="rId92" Type="http://schemas.openxmlformats.org/officeDocument/2006/relationships/hyperlink" Target="http://www.hospitalmarialucinda.com/transparencia/docs/hec/9/Contrato%20SERTEC%202018.pdf" TargetMode="External"/><Relationship Id="rId2" Type="http://schemas.openxmlformats.org/officeDocument/2006/relationships/hyperlink" Target="http://www.hospitalmarialucinda.com/transparencia/docs/hec/9/Contrato%20ADELTEC%202012.pdf" TargetMode="External"/><Relationship Id="rId16" Type="http://schemas.openxmlformats.org/officeDocument/2006/relationships/hyperlink" Target="http://www.hospitalmarialucinda.com/transparencia/docs/hec/9/Contrato%20ADVISERSIT%202018-ADITIVO-COPIA.pdf" TargetMode="External"/><Relationship Id="rId29" Type="http://schemas.openxmlformats.org/officeDocument/2006/relationships/hyperlink" Target="http://www.hospitalmarialucinda.com/transparencia/docs/hec/9/Contrato%20AUDISA%202019.pdf" TargetMode="External"/><Relationship Id="rId11" Type="http://schemas.openxmlformats.org/officeDocument/2006/relationships/hyperlink" Target="http://www.hospitalmarialucinda.com/transparencia/docs/hec/9/Contrato%20ADVISERSIT%202013-COPIA.pdf" TargetMode="External"/><Relationship Id="rId24" Type="http://schemas.openxmlformats.org/officeDocument/2006/relationships/hyperlink" Target="http://www.hospitalmarialucinda.com/transparencia/docs/hec/9/Contrato%20WHITE%20MARTINS.PDF" TargetMode="External"/><Relationship Id="rId32" Type="http://schemas.openxmlformats.org/officeDocument/2006/relationships/hyperlink" Target="http://www.hospitalmarialucinda.com/transparencia/docs/hec/9/Contrato%20BRASCON%202020-ADITIVO-COPIA.pdf" TargetMode="External"/><Relationship Id="rId37" Type="http://schemas.openxmlformats.org/officeDocument/2006/relationships/hyperlink" Target="http://www.hospitalmarialucinda.com/transparencia/docs/hec/9/Contrato%20CIFOL%20-%202017-COPIA.pdf" TargetMode="External"/><Relationship Id="rId40" Type="http://schemas.openxmlformats.org/officeDocument/2006/relationships/hyperlink" Target="http://www.hospitalmarialucinda.com/transparencia/docs/hec/9/Contrato%20CIFOL%20-%202020.pdf" TargetMode="External"/><Relationship Id="rId45" Type="http://schemas.openxmlformats.org/officeDocument/2006/relationships/hyperlink" Target="http://www.hospitalmarialucinda.com/transparencia/docs/hec/9/Contrato%20COOPANEST%202013.pdf" TargetMode="External"/><Relationship Id="rId53" Type="http://schemas.openxmlformats.org/officeDocument/2006/relationships/hyperlink" Target="http://www.hospitalmarialucinda.com/transparencia/docs/hec/9/Contrato%20EBEM%202014.pdf" TargetMode="External"/><Relationship Id="rId58" Type="http://schemas.openxmlformats.org/officeDocument/2006/relationships/hyperlink" Target="http://www.hospitalmarialucinda.com/transparencia/docs/hec/9/Contrato%20Ebem%20-%20Termo%20Aditivo.pdf" TargetMode="External"/><Relationship Id="rId66" Type="http://schemas.openxmlformats.org/officeDocument/2006/relationships/hyperlink" Target="http://www.hospitalmarialucinda.com/transparencia/docs/hec/9/Contrato_CASA_AMARELA_2019.PDF" TargetMode="External"/><Relationship Id="rId74" Type="http://schemas.openxmlformats.org/officeDocument/2006/relationships/hyperlink" Target="http://www.hospitalmarialucinda.com/transparencia/docs/hec/9/Contrato%20INTELIG%C3%8ANCIA%202019.pdf" TargetMode="External"/><Relationship Id="rId79" Type="http://schemas.openxmlformats.org/officeDocument/2006/relationships/hyperlink" Target="http://www.hospitalmarialucinda.com/transparencia/docs/hec/9/Contrato%20MBAF%20DE%20SOUZA%202020.pdf" TargetMode="External"/><Relationship Id="rId87" Type="http://schemas.openxmlformats.org/officeDocument/2006/relationships/hyperlink" Target="http://www.hospitalmarialucinda.com/transparencia/docs/hec/9/Contrato%20PROVTEL%202020-2.pdf" TargetMode="External"/><Relationship Id="rId5" Type="http://schemas.openxmlformats.org/officeDocument/2006/relationships/hyperlink" Target="http://www.hospitalmarialucinda.com/transparencia/docs/hec/9/Contrato%20ADELTEC%202012.pdf" TargetMode="External"/><Relationship Id="rId61" Type="http://schemas.openxmlformats.org/officeDocument/2006/relationships/hyperlink" Target="http://www.hospitalmarialucinda.com/transparencia/docs/hec/9/Contrato%20EBSON%202019.pdf" TargetMode="External"/><Relationship Id="rId82" Type="http://schemas.openxmlformats.org/officeDocument/2006/relationships/hyperlink" Target="http://www.hospitalmarialucinda.com/transparencia/docs/hec/9/Contrato%20NAZANET.PDF" TargetMode="External"/><Relationship Id="rId90" Type="http://schemas.openxmlformats.org/officeDocument/2006/relationships/hyperlink" Target="http://www.hospitalmarialucinda.com/transparencia/docs/hec/9/Contrato%20SERTEC%202018.pdf" TargetMode="External"/><Relationship Id="rId95" Type="http://schemas.openxmlformats.org/officeDocument/2006/relationships/hyperlink" Target="http://www.hospitalmarialucinda.com/transparencia/docs/hec/9/Contrato%20S%C3%8DNTESE.PDF" TargetMode="External"/><Relationship Id="rId19" Type="http://schemas.openxmlformats.org/officeDocument/2006/relationships/hyperlink" Target="http://www.hospitalmarialucinda.com/transparencia/docs/hec/9/Contrato%20MINERVA%20OLIVEIRA%202020.pdf" TargetMode="External"/><Relationship Id="rId14" Type="http://schemas.openxmlformats.org/officeDocument/2006/relationships/hyperlink" Target="http://www.hospitalmarialucinda.com/transparencia/docs/hec/9/Contrato%20ADVISERSIT%202016-COPIA.pdf" TargetMode="External"/><Relationship Id="rId22" Type="http://schemas.openxmlformats.org/officeDocument/2006/relationships/hyperlink" Target="http://www.hospitalmarialucinda.com/transparencia/docs/hec/9/Contrato%20WHITE%20MARTINS.PDF" TargetMode="External"/><Relationship Id="rId27" Type="http://schemas.openxmlformats.org/officeDocument/2006/relationships/hyperlink" Target="http://www.hospitalmarialucinda.com/transparencia/docs/hec/9/Contrato%20ADVISERSIT%202020-ADITIVO-COPIA.pdf" TargetMode="External"/><Relationship Id="rId30" Type="http://schemas.openxmlformats.org/officeDocument/2006/relationships/hyperlink" Target="http://www.hospitalmarialucinda.com/transparencia/docs/hec/9/Contrato%20BRASCON.pdf" TargetMode="External"/><Relationship Id="rId35" Type="http://schemas.openxmlformats.org/officeDocument/2006/relationships/hyperlink" Target="http://www.hospitalmarialucinda.com/transparencia/docs/hec/9/Contrato%20CIFOL%20-%202015-COPIA.pdf" TargetMode="External"/><Relationship Id="rId43" Type="http://schemas.openxmlformats.org/officeDocument/2006/relationships/hyperlink" Target="http://www.hospitalmarialucinda.com/transparencia/docs/hec/9/Contrato%20COOPANEST%202013.pdf" TargetMode="External"/><Relationship Id="rId48" Type="http://schemas.openxmlformats.org/officeDocument/2006/relationships/hyperlink" Target="http://www.hospitalmarialucinda.com/transparencia/docs/hec/9/Contrato%20COOPANEST%202018-2019.PDF" TargetMode="External"/><Relationship Id="rId56" Type="http://schemas.openxmlformats.org/officeDocument/2006/relationships/hyperlink" Target="http://www.hospitalmarialucinda.com/transparencia/docs/hec/9/Contrato%20EBEM%202017.pdf" TargetMode="External"/><Relationship Id="rId64" Type="http://schemas.openxmlformats.org/officeDocument/2006/relationships/hyperlink" Target="http://www.hospitalmarialucinda.com/transparencia/docs/hec/9/Contrato%20EDVALDO%20COUTINHO%202017.pdf" TargetMode="External"/><Relationship Id="rId69" Type="http://schemas.openxmlformats.org/officeDocument/2006/relationships/hyperlink" Target="http://www.hospitalmarialucinda.com/transparencia/docs/hec/9/Contrato%20GCINET%202.pdf" TargetMode="External"/><Relationship Id="rId77" Type="http://schemas.openxmlformats.org/officeDocument/2006/relationships/hyperlink" Target="http://www.hospitalmarialucinda.com/transparencia/docs/hec/9/Contrato%20INTELIG%C3%8ANCIA%202019.pdf" TargetMode="External"/><Relationship Id="rId8" Type="http://schemas.openxmlformats.org/officeDocument/2006/relationships/hyperlink" Target="http://www.hospitalmarialucinda.com/transparencia/docs/hec/9/Contrato%20ADELTEC%202019-ADITIVO-COPIA.pdf" TargetMode="External"/><Relationship Id="rId51" Type="http://schemas.openxmlformats.org/officeDocument/2006/relationships/hyperlink" Target="http://www.hospitalmarialucinda.com/transparencia/docs/hec/9/Contrato%20EBEM%202012.pdf" TargetMode="External"/><Relationship Id="rId72" Type="http://schemas.openxmlformats.org/officeDocument/2006/relationships/hyperlink" Target="http://www.hospitalmarialucinda.com/transparencia/docs/hec/9/Contrato%20INTELIG%C3%8ANCIA%202019.pdf" TargetMode="External"/><Relationship Id="rId80" Type="http://schemas.openxmlformats.org/officeDocument/2006/relationships/hyperlink" Target="http://www.hospitalmarialucinda.com/transparencia/docs/hec/9/Contrato%20MV%202018.pdf" TargetMode="External"/><Relationship Id="rId85" Type="http://schemas.openxmlformats.org/officeDocument/2006/relationships/hyperlink" Target="http://www.hospitalmarialucinda.com/transparencia/docs/hec/9/Contrato%20PROVTEL.pdf" TargetMode="External"/><Relationship Id="rId93" Type="http://schemas.openxmlformats.org/officeDocument/2006/relationships/hyperlink" Target="http://www.hospitalmarialucinda.com/transparencia/docs/hec/9/Contrato%20SERTEC_2020.pdf" TargetMode="External"/><Relationship Id="rId3" Type="http://schemas.openxmlformats.org/officeDocument/2006/relationships/hyperlink" Target="http://www.hospitalmarialucinda.com/transparencia/docs/hec/9/Contrato%20ADELTEC%202012.pdf" TargetMode="External"/><Relationship Id="rId12" Type="http://schemas.openxmlformats.org/officeDocument/2006/relationships/hyperlink" Target="http://www.hospitalmarialucinda.com/transparencia/docs/hec/9/Contrato%20ADVISERSIT%202014-COPIA.pdf" TargetMode="External"/><Relationship Id="rId17" Type="http://schemas.openxmlformats.org/officeDocument/2006/relationships/hyperlink" Target="http://www.hospitalmarialucinda.com/transparencia/docs/hec/9/Contrato%20ADVISERSIT%202019-ADITIVO-COPIA.pdf" TargetMode="External"/><Relationship Id="rId25" Type="http://schemas.openxmlformats.org/officeDocument/2006/relationships/hyperlink" Target="http://www.hospitalmarialucinda.com/transparencia/docs/hec/9/Contrato%20UNISERVICE%202019.pdf" TargetMode="External"/><Relationship Id="rId33" Type="http://schemas.openxmlformats.org/officeDocument/2006/relationships/hyperlink" Target="http://www.hospitalmarialucinda.com/transparencia/docs/hec/9/Contrato%20CIFOL%20-%202013.pdf" TargetMode="External"/><Relationship Id="rId38" Type="http://schemas.openxmlformats.org/officeDocument/2006/relationships/hyperlink" Target="http://www.hospitalmarialucinda.com/transparencia/docs/hec/9/Contrato%20CIFOL.PDF" TargetMode="External"/><Relationship Id="rId46" Type="http://schemas.openxmlformats.org/officeDocument/2006/relationships/hyperlink" Target="http://www.hospitalmarialucinda.com/transparencia/docs/hec/9/Contrato%20COOPANEST%202013.pdf" TargetMode="External"/><Relationship Id="rId59" Type="http://schemas.openxmlformats.org/officeDocument/2006/relationships/hyperlink" Target="http://www.hospitalmarialucinda.com/transparencia/docs/hec/9/Contrato%20EBSON%202017.PDF" TargetMode="External"/><Relationship Id="rId67" Type="http://schemas.openxmlformats.org/officeDocument/2006/relationships/hyperlink" Target="http://www.hospitalmarialucinda.com/transparencia/docs/hec/9/Contrato%20EDVALDO%20COUTINHO%202020.pdf" TargetMode="External"/><Relationship Id="rId20" Type="http://schemas.openxmlformats.org/officeDocument/2006/relationships/hyperlink" Target="http://www.hospitalmarialucinda.com/transparencia/docs/hec/9/Contrato%20FMALTA%202020.pdf" TargetMode="External"/><Relationship Id="rId41" Type="http://schemas.openxmlformats.org/officeDocument/2006/relationships/hyperlink" Target="http://www.hospitalmarialucinda.com/transparencia/docs/hec/9/Contrato%20CLARO%202016.pdf" TargetMode="External"/><Relationship Id="rId54" Type="http://schemas.openxmlformats.org/officeDocument/2006/relationships/hyperlink" Target="http://www.hospitalmarialucinda.com/transparencia/docs/hec/9/Contrato%20EBEM%202015.pdf" TargetMode="External"/><Relationship Id="rId62" Type="http://schemas.openxmlformats.org/officeDocument/2006/relationships/hyperlink" Target="http://www.hospitalmarialucinda.com/transparencia/docs/hec/9/Contrato%20EDVALDO%20COUTINHO%202017.pdf" TargetMode="External"/><Relationship Id="rId70" Type="http://schemas.openxmlformats.org/officeDocument/2006/relationships/hyperlink" Target="http://www.hospitalmarialucinda.com/transparencia/docs/hec/9/Contrato%20GCINET%20-%20Termo%20Aditivo.pdf" TargetMode="External"/><Relationship Id="rId75" Type="http://schemas.openxmlformats.org/officeDocument/2006/relationships/hyperlink" Target="http://www.hospitalmarialucinda.com/transparencia/docs/hec/9/Contrato%20INTELIG%C3%8ANCIA%202019.pdf" TargetMode="External"/><Relationship Id="rId83" Type="http://schemas.openxmlformats.org/officeDocument/2006/relationships/hyperlink" Target="http://www.hospitalmarialucinda.com/transparencia/docs/hec/9/Contrato%20NAZANET%202019.pdf" TargetMode="External"/><Relationship Id="rId88" Type="http://schemas.openxmlformats.org/officeDocument/2006/relationships/hyperlink" Target="http://www.hospitalmarialucinda.com/transparencia/docs/hec/9/Contrato%20SERTEC%202018.pdf" TargetMode="External"/><Relationship Id="rId91" Type="http://schemas.openxmlformats.org/officeDocument/2006/relationships/hyperlink" Target="http://www.hospitalmarialucinda.com/transparencia/docs/hec/9/Contrato%20SERTEC%202018.pdf" TargetMode="External"/><Relationship Id="rId96" Type="http://schemas.openxmlformats.org/officeDocument/2006/relationships/hyperlink" Target="http://www.hospitalmarialucinda.com/transparencia/docs/hec/9/Contrato%20TECMAT%202020.pdf" TargetMode="External"/><Relationship Id="rId1" Type="http://schemas.openxmlformats.org/officeDocument/2006/relationships/hyperlink" Target="http://www.hospitalmarialucinda.com/transparencia/docs/hec/9/Contrato%20ADELTEC%202012.pdf" TargetMode="External"/><Relationship Id="rId6" Type="http://schemas.openxmlformats.org/officeDocument/2006/relationships/hyperlink" Target="http://www.hospitalmarialucinda.com/transparencia/docs/hec/9/Contrato%20ADELTEC.pdf" TargetMode="External"/><Relationship Id="rId15" Type="http://schemas.openxmlformats.org/officeDocument/2006/relationships/hyperlink" Target="http://www.hospitalmarialucinda.com/transparencia/docs/hec/9/Contrato%20ADVISERSIT%202017-ADITIVO-COPIA.pdf" TargetMode="External"/><Relationship Id="rId23" Type="http://schemas.openxmlformats.org/officeDocument/2006/relationships/hyperlink" Target="http://www.hospitalmarialucinda.com/transparencia/docs/hec/9/Contrato%20WHITE%20MARTINS.PDF" TargetMode="External"/><Relationship Id="rId28" Type="http://schemas.openxmlformats.org/officeDocument/2006/relationships/hyperlink" Target="http://www.hospitalmarialucinda.com/transparencia/docs/hec/9/Contrato%20AUDISA.PDF" TargetMode="External"/><Relationship Id="rId36" Type="http://schemas.openxmlformats.org/officeDocument/2006/relationships/hyperlink" Target="http://www.hospitalmarialucinda.com/transparencia/docs/hec/9/Contrato%20CIFOL%20-%202016-COPIA.pdf" TargetMode="External"/><Relationship Id="rId49" Type="http://schemas.openxmlformats.org/officeDocument/2006/relationships/hyperlink" Target="http://www.hospitalmarialucinda.com/transparencia/docs/hec/9/Contrato%20COOPANEST%202020.pdf" TargetMode="External"/><Relationship Id="rId57" Type="http://schemas.openxmlformats.org/officeDocument/2006/relationships/hyperlink" Target="http://www.hospitalmarialucinda.com/transparencia/docs/hec/9/Contrato%20EBEM%202018.pdf" TargetMode="External"/><Relationship Id="rId10" Type="http://schemas.openxmlformats.org/officeDocument/2006/relationships/hyperlink" Target="http://www.hospitalmarialucinda.com/transparencia/docs/hec/9/Contrato%20ADVISERSIT%202012.pdf" TargetMode="External"/><Relationship Id="rId31" Type="http://schemas.openxmlformats.org/officeDocument/2006/relationships/hyperlink" Target="http://www.hospitalmarialucinda.com/transparencia/docs/hec/9/Contrato%20BRASCON%202019-ADITIVO-COPIA.pdf" TargetMode="External"/><Relationship Id="rId44" Type="http://schemas.openxmlformats.org/officeDocument/2006/relationships/hyperlink" Target="http://www.hospitalmarialucinda.com/transparencia/docs/hec/9/Contrato%20COOPANEST%202013.pdf" TargetMode="External"/><Relationship Id="rId52" Type="http://schemas.openxmlformats.org/officeDocument/2006/relationships/hyperlink" Target="http://www.hospitalmarialucinda.com/transparencia/docs/hec/9/Contrato%20EBEM%202013.pdf" TargetMode="External"/><Relationship Id="rId60" Type="http://schemas.openxmlformats.org/officeDocument/2006/relationships/hyperlink" Target="http://www.hospitalmarialucinda.com/transparencia/docs/hec/9/Contrato%20EBSON%202018.PDF" TargetMode="External"/><Relationship Id="rId65" Type="http://schemas.openxmlformats.org/officeDocument/2006/relationships/hyperlink" Target="http://www.hospitalmarialucinda.com/transparencia/docs/hec/9/Contrato%20EDVALDO%20COUTINHO%202017.pdf" TargetMode="External"/><Relationship Id="rId73" Type="http://schemas.openxmlformats.org/officeDocument/2006/relationships/hyperlink" Target="http://www.hospitalmarialucinda.com/transparencia/docs/hec/9/Contrato%20INTELIG%C3%8ANCIA%202019.pdf" TargetMode="External"/><Relationship Id="rId78" Type="http://schemas.openxmlformats.org/officeDocument/2006/relationships/hyperlink" Target="http://www.hospitalmarialucinda.com/transparencia/docs/hec/9/Contrato%20INTELIG%C3%8ANCIA%202020.pdf" TargetMode="External"/><Relationship Id="rId81" Type="http://schemas.openxmlformats.org/officeDocument/2006/relationships/hyperlink" Target="http://www.hospitalmarialucinda.com/transparencia/docs/hec/9/Contrato%20MV%202018.pdf" TargetMode="External"/><Relationship Id="rId86" Type="http://schemas.openxmlformats.org/officeDocument/2006/relationships/hyperlink" Target="http://www.hospitalmarialucinda.com/transparencia/docs/hec/9/Contrato%20PROVTEL%202020-2.pdf" TargetMode="External"/><Relationship Id="rId94" Type="http://schemas.openxmlformats.org/officeDocument/2006/relationships/hyperlink" Target="http://www.hospitalmarialucinda.com/transparencia/docs/hec/9/Contrato%20S%C3%8DNTESE.PDF" TargetMode="External"/><Relationship Id="rId4" Type="http://schemas.openxmlformats.org/officeDocument/2006/relationships/hyperlink" Target="http://www.hospitalmarialucinda.com/transparencia/docs/hec/9/Contrato%20ADELTEC%202012.pdf" TargetMode="External"/><Relationship Id="rId9" Type="http://schemas.openxmlformats.org/officeDocument/2006/relationships/hyperlink" Target="http://www.hospitalmarialucinda.com/transparencia/docs/hec/9/Contrato%20ADELTEC%202020-ADITIVO-COPIA.pdf" TargetMode="External"/><Relationship Id="rId13" Type="http://schemas.openxmlformats.org/officeDocument/2006/relationships/hyperlink" Target="http://www.hospitalmarialucinda.com/transparencia/docs/hec/9/Contrato%20ADVISERSIT%202015-COPIA.pdf" TargetMode="External"/><Relationship Id="rId18" Type="http://schemas.openxmlformats.org/officeDocument/2006/relationships/hyperlink" Target="http://www.hospitalmarialucinda.com/transparencia/docs/hec/9/Contrato%20MEDCALL%202020.pdf" TargetMode="External"/><Relationship Id="rId39" Type="http://schemas.openxmlformats.org/officeDocument/2006/relationships/hyperlink" Target="http://www.hospitalmarialucinda.com/transparencia/docs/hec/9/Contrato%20CIFOL%20-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B86C-EE25-422F-82B3-43078B047756}">
  <sheetPr>
    <tabColor indexed="13"/>
  </sheetPr>
  <dimension ref="A1:I991"/>
  <sheetViews>
    <sheetView showGridLines="0" tabSelected="1" topLeftCell="A88" zoomScale="90" zoomScaleNormal="90" workbookViewId="0">
      <selection activeCell="B2" sqref="B2:I156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9767633000366</v>
      </c>
      <c r="B2" s="3" t="s">
        <v>9</v>
      </c>
      <c r="C2" s="4" t="s">
        <v>10</v>
      </c>
      <c r="D2" s="5" t="s">
        <v>11</v>
      </c>
      <c r="E2" s="6">
        <v>1</v>
      </c>
      <c r="F2" s="7">
        <v>41131</v>
      </c>
      <c r="G2" s="7">
        <v>41496</v>
      </c>
      <c r="H2" s="8">
        <v>180</v>
      </c>
      <c r="I2" s="9" t="s">
        <v>12</v>
      </c>
    </row>
    <row r="3" spans="1:9" ht="21" customHeight="1" x14ac:dyDescent="0.2">
      <c r="A3" s="2">
        <f>IFERROR(VLOOKUP(B3,'[1]DADOS (OCULTAR)'!$P$3:$R$56,3,0),"")</f>
        <v>9767633000366</v>
      </c>
      <c r="B3" s="3" t="s">
        <v>9</v>
      </c>
      <c r="C3" s="4" t="s">
        <v>10</v>
      </c>
      <c r="D3" s="5" t="s">
        <v>11</v>
      </c>
      <c r="E3" s="6">
        <v>2</v>
      </c>
      <c r="F3" s="7">
        <v>41496</v>
      </c>
      <c r="G3" s="7">
        <v>41861</v>
      </c>
      <c r="H3" s="8">
        <v>180</v>
      </c>
      <c r="I3" s="9" t="s">
        <v>12</v>
      </c>
    </row>
    <row r="4" spans="1:9" ht="21" customHeight="1" x14ac:dyDescent="0.2">
      <c r="A4" s="2">
        <f>IFERROR(VLOOKUP(B4,'[1]DADOS (OCULTAR)'!$P$3:$R$56,3,0),"")</f>
        <v>9767633000366</v>
      </c>
      <c r="B4" s="3" t="s">
        <v>9</v>
      </c>
      <c r="C4" s="4" t="s">
        <v>10</v>
      </c>
      <c r="D4" s="5" t="s">
        <v>11</v>
      </c>
      <c r="E4" s="6">
        <v>3</v>
      </c>
      <c r="F4" s="7">
        <v>41861</v>
      </c>
      <c r="G4" s="7">
        <v>42226</v>
      </c>
      <c r="H4" s="8">
        <v>180</v>
      </c>
      <c r="I4" s="9" t="s">
        <v>12</v>
      </c>
    </row>
    <row r="5" spans="1:9" ht="21" customHeight="1" x14ac:dyDescent="0.2">
      <c r="A5" s="2">
        <f>IFERROR(VLOOKUP(B5,'[1]DADOS (OCULTAR)'!$P$3:$R$56,3,0),"")</f>
        <v>9767633000366</v>
      </c>
      <c r="B5" s="3" t="s">
        <v>9</v>
      </c>
      <c r="C5" s="4" t="s">
        <v>10</v>
      </c>
      <c r="D5" s="5" t="s">
        <v>11</v>
      </c>
      <c r="E5" s="6">
        <v>4</v>
      </c>
      <c r="F5" s="7">
        <v>42226</v>
      </c>
      <c r="G5" s="7">
        <v>42592</v>
      </c>
      <c r="H5" s="8">
        <v>180</v>
      </c>
      <c r="I5" s="9" t="s">
        <v>12</v>
      </c>
    </row>
    <row r="6" spans="1:9" ht="21" customHeight="1" x14ac:dyDescent="0.2">
      <c r="A6" s="2">
        <f>IFERROR(VLOOKUP(B6,'[1]DADOS (OCULTAR)'!$P$3:$R$56,3,0),"")</f>
        <v>9767633000366</v>
      </c>
      <c r="B6" s="3" t="s">
        <v>9</v>
      </c>
      <c r="C6" s="4" t="s">
        <v>10</v>
      </c>
      <c r="D6" s="5" t="s">
        <v>11</v>
      </c>
      <c r="E6" s="6">
        <v>5</v>
      </c>
      <c r="F6" s="7">
        <v>42592</v>
      </c>
      <c r="G6" s="7">
        <v>42957</v>
      </c>
      <c r="H6" s="8">
        <v>227.98</v>
      </c>
      <c r="I6" s="9" t="s">
        <v>12</v>
      </c>
    </row>
    <row r="7" spans="1:9" ht="21" customHeight="1" x14ac:dyDescent="0.2">
      <c r="A7" s="2">
        <f>IFERROR(VLOOKUP(B7,'[1]DADOS (OCULTAR)'!$P$3:$R$56,3,0),"")</f>
        <v>9767633000366</v>
      </c>
      <c r="B7" s="3" t="s">
        <v>9</v>
      </c>
      <c r="C7" s="4" t="s">
        <v>10</v>
      </c>
      <c r="D7" s="5" t="s">
        <v>11</v>
      </c>
      <c r="E7" s="6">
        <v>6</v>
      </c>
      <c r="F7" s="7">
        <v>42957</v>
      </c>
      <c r="G7" s="7">
        <v>43322</v>
      </c>
      <c r="H7" s="8">
        <v>234.27</v>
      </c>
      <c r="I7" s="9" t="s">
        <v>13</v>
      </c>
    </row>
    <row r="8" spans="1:9" ht="21" customHeight="1" x14ac:dyDescent="0.2">
      <c r="A8" s="2">
        <f>IFERROR(VLOOKUP(B8,'[1]DADOS (OCULTAR)'!$P$3:$R$56,3,0),"")</f>
        <v>9767633000366</v>
      </c>
      <c r="B8" s="3" t="s">
        <v>9</v>
      </c>
      <c r="C8" s="4" t="s">
        <v>10</v>
      </c>
      <c r="D8" s="5" t="s">
        <v>11</v>
      </c>
      <c r="E8" s="6">
        <v>7</v>
      </c>
      <c r="F8" s="7">
        <v>43329</v>
      </c>
      <c r="G8" s="7">
        <v>43694</v>
      </c>
      <c r="H8" s="8">
        <v>414.27</v>
      </c>
      <c r="I8" s="9" t="s">
        <v>14</v>
      </c>
    </row>
    <row r="9" spans="1:9" ht="21" customHeight="1" x14ac:dyDescent="0.2">
      <c r="A9" s="2">
        <f>IFERROR(VLOOKUP(B9,'[1]DADOS (OCULTAR)'!$P$3:$R$56,3,0),"")</f>
        <v>9767633000366</v>
      </c>
      <c r="B9" s="3" t="s">
        <v>9</v>
      </c>
      <c r="C9" s="4" t="s">
        <v>10</v>
      </c>
      <c r="D9" s="5" t="s">
        <v>11</v>
      </c>
      <c r="E9" s="6">
        <v>8</v>
      </c>
      <c r="F9" s="7">
        <v>43733</v>
      </c>
      <c r="G9" s="7">
        <v>44099</v>
      </c>
      <c r="H9" s="8">
        <v>427.61</v>
      </c>
      <c r="I9" s="9" t="s">
        <v>15</v>
      </c>
    </row>
    <row r="10" spans="1:9" ht="21" customHeight="1" x14ac:dyDescent="0.2">
      <c r="A10" s="2">
        <f>IFERROR(VLOOKUP(B10,'[1]DADOS (OCULTAR)'!$P$3:$R$56,3,0),"")</f>
        <v>9767633000366</v>
      </c>
      <c r="B10" s="3" t="s">
        <v>9</v>
      </c>
      <c r="C10" s="4" t="s">
        <v>10</v>
      </c>
      <c r="D10" s="5" t="s">
        <v>11</v>
      </c>
      <c r="E10" s="6">
        <v>9</v>
      </c>
      <c r="F10" s="7">
        <v>44099</v>
      </c>
      <c r="G10" s="7">
        <v>44464</v>
      </c>
      <c r="H10" s="8">
        <v>427.61</v>
      </c>
      <c r="I10" s="9" t="s">
        <v>16</v>
      </c>
    </row>
    <row r="11" spans="1:9" ht="21" customHeight="1" x14ac:dyDescent="0.2">
      <c r="A11" s="2">
        <f>IFERROR(VLOOKUP(B11,'[1]DADOS (OCULTAR)'!$P$3:$R$56,3,0),"")</f>
        <v>9767633000366</v>
      </c>
      <c r="B11" s="3" t="s">
        <v>9</v>
      </c>
      <c r="C11" s="4" t="s">
        <v>17</v>
      </c>
      <c r="D11" s="5" t="s">
        <v>18</v>
      </c>
      <c r="E11" s="6">
        <v>1</v>
      </c>
      <c r="F11" s="7">
        <v>40909</v>
      </c>
      <c r="G11" s="7">
        <v>41275</v>
      </c>
      <c r="H11" s="8">
        <v>1282.5</v>
      </c>
      <c r="I11" s="9" t="s">
        <v>19</v>
      </c>
    </row>
    <row r="12" spans="1:9" ht="21" customHeight="1" x14ac:dyDescent="0.2">
      <c r="A12" s="2">
        <f>IFERROR(VLOOKUP(B12,'[1]DADOS (OCULTAR)'!$P$3:$R$56,3,0),"")</f>
        <v>9767633000366</v>
      </c>
      <c r="B12" s="3" t="s">
        <v>9</v>
      </c>
      <c r="C12" s="4" t="s">
        <v>17</v>
      </c>
      <c r="D12" s="5" t="s">
        <v>18</v>
      </c>
      <c r="E12" s="6">
        <v>2</v>
      </c>
      <c r="F12" s="7">
        <v>41275</v>
      </c>
      <c r="G12" s="7">
        <v>41640</v>
      </c>
      <c r="H12" s="8">
        <v>1282.5</v>
      </c>
      <c r="I12" s="9" t="s">
        <v>20</v>
      </c>
    </row>
    <row r="13" spans="1:9" ht="21" customHeight="1" x14ac:dyDescent="0.2">
      <c r="A13" s="2">
        <f>IFERROR(VLOOKUP(B13,'[1]DADOS (OCULTAR)'!$P$3:$R$56,3,0),"")</f>
        <v>9767633000366</v>
      </c>
      <c r="B13" s="3" t="s">
        <v>9</v>
      </c>
      <c r="C13" s="4" t="s">
        <v>17</v>
      </c>
      <c r="D13" s="5" t="s">
        <v>18</v>
      </c>
      <c r="E13" s="6">
        <v>3</v>
      </c>
      <c r="F13" s="7">
        <v>41640</v>
      </c>
      <c r="G13" s="7">
        <v>42005</v>
      </c>
      <c r="H13" s="8">
        <v>1282.5</v>
      </c>
      <c r="I13" s="9" t="s">
        <v>21</v>
      </c>
    </row>
    <row r="14" spans="1:9" ht="21" customHeight="1" x14ac:dyDescent="0.2">
      <c r="A14" s="2">
        <f>IFERROR(VLOOKUP(B14,'[1]DADOS (OCULTAR)'!$P$3:$R$56,3,0),"")</f>
        <v>9767633000366</v>
      </c>
      <c r="B14" s="3" t="s">
        <v>9</v>
      </c>
      <c r="C14" s="4" t="s">
        <v>17</v>
      </c>
      <c r="D14" s="5" t="s">
        <v>18</v>
      </c>
      <c r="E14" s="6">
        <v>4</v>
      </c>
      <c r="F14" s="7">
        <v>42005</v>
      </c>
      <c r="G14" s="7">
        <v>42370</v>
      </c>
      <c r="H14" s="8">
        <v>1282.5</v>
      </c>
      <c r="I14" s="9" t="s">
        <v>22</v>
      </c>
    </row>
    <row r="15" spans="1:9" ht="21" customHeight="1" x14ac:dyDescent="0.2">
      <c r="A15" s="2">
        <f>IFERROR(VLOOKUP(B15,'[1]DADOS (OCULTAR)'!$P$3:$R$56,3,0),"")</f>
        <v>9767633000366</v>
      </c>
      <c r="B15" s="3" t="s">
        <v>9</v>
      </c>
      <c r="C15" s="4" t="s">
        <v>17</v>
      </c>
      <c r="D15" s="5" t="s">
        <v>18</v>
      </c>
      <c r="E15" s="6">
        <v>5</v>
      </c>
      <c r="F15" s="7">
        <v>42370</v>
      </c>
      <c r="G15" s="7">
        <v>42736</v>
      </c>
      <c r="H15" s="8">
        <v>1282.5</v>
      </c>
      <c r="I15" s="9" t="s">
        <v>23</v>
      </c>
    </row>
    <row r="16" spans="1:9" ht="21" customHeight="1" x14ac:dyDescent="0.2">
      <c r="A16" s="2">
        <f>IFERROR(VLOOKUP(B16,'[1]DADOS (OCULTAR)'!$P$3:$R$56,3,0),"")</f>
        <v>9767633000366</v>
      </c>
      <c r="B16" s="3" t="s">
        <v>9</v>
      </c>
      <c r="C16" s="4" t="s">
        <v>17</v>
      </c>
      <c r="D16" s="5" t="s">
        <v>18</v>
      </c>
      <c r="E16" s="6">
        <v>6</v>
      </c>
      <c r="F16" s="7">
        <v>42904</v>
      </c>
      <c r="G16" s="7">
        <v>43269</v>
      </c>
      <c r="H16" s="8">
        <v>1282.5</v>
      </c>
      <c r="I16" s="9" t="s">
        <v>24</v>
      </c>
    </row>
    <row r="17" spans="1:9" ht="21" customHeight="1" x14ac:dyDescent="0.2">
      <c r="A17" s="2">
        <f>IFERROR(VLOOKUP(B17,'[1]DADOS (OCULTAR)'!$P$3:$R$56,3,0),"")</f>
        <v>9767633000366</v>
      </c>
      <c r="B17" s="3" t="s">
        <v>9</v>
      </c>
      <c r="C17" s="4" t="s">
        <v>17</v>
      </c>
      <c r="D17" s="5" t="s">
        <v>18</v>
      </c>
      <c r="E17" s="6">
        <v>7</v>
      </c>
      <c r="F17" s="7">
        <v>43269</v>
      </c>
      <c r="G17" s="7">
        <v>43634</v>
      </c>
      <c r="H17" s="8">
        <v>1282.5</v>
      </c>
      <c r="I17" s="9" t="s">
        <v>25</v>
      </c>
    </row>
    <row r="18" spans="1:9" ht="21" customHeight="1" x14ac:dyDescent="0.2">
      <c r="A18" s="2">
        <f>IFERROR(VLOOKUP(B18,'[1]DADOS (OCULTAR)'!$P$3:$R$56,3,0),"")</f>
        <v>9767633000366</v>
      </c>
      <c r="B18" s="3" t="s">
        <v>9</v>
      </c>
      <c r="C18" s="4" t="s">
        <v>17</v>
      </c>
      <c r="D18" s="5" t="s">
        <v>18</v>
      </c>
      <c r="E18" s="6">
        <v>8</v>
      </c>
      <c r="F18" s="7">
        <v>43627</v>
      </c>
      <c r="G18" s="7">
        <v>43993</v>
      </c>
      <c r="H18" s="8">
        <v>1282.5</v>
      </c>
      <c r="I18" s="9" t="s">
        <v>26</v>
      </c>
    </row>
    <row r="19" spans="1:9" ht="21" customHeight="1" x14ac:dyDescent="0.2">
      <c r="A19" s="2">
        <f>IFERROR(VLOOKUP(B19,'[1]DADOS (OCULTAR)'!$P$3:$R$56,3,0),"")</f>
        <v>9767633000366</v>
      </c>
      <c r="B19" s="3" t="s">
        <v>9</v>
      </c>
      <c r="C19" s="4" t="s">
        <v>17</v>
      </c>
      <c r="D19" s="5" t="s">
        <v>18</v>
      </c>
      <c r="E19" s="6">
        <v>9</v>
      </c>
      <c r="F19" s="7">
        <v>43985</v>
      </c>
      <c r="G19" s="7">
        <v>44350</v>
      </c>
      <c r="H19" s="8">
        <v>1282.5</v>
      </c>
      <c r="I19" s="9" t="s">
        <v>27</v>
      </c>
    </row>
    <row r="20" spans="1:9" ht="21" customHeight="1" x14ac:dyDescent="0.2">
      <c r="A20" s="2">
        <f>IFERROR(VLOOKUP(B20,'[1]DADOS (OCULTAR)'!$P$3:$R$56,3,0),"")</f>
        <v>9767633000366</v>
      </c>
      <c r="B20" s="3" t="s">
        <v>9</v>
      </c>
      <c r="C20" s="4" t="s">
        <v>28</v>
      </c>
      <c r="D20" s="5" t="s">
        <v>29</v>
      </c>
      <c r="E20" s="6">
        <v>1</v>
      </c>
      <c r="F20" s="7">
        <v>43263</v>
      </c>
      <c r="G20" s="7">
        <v>43628</v>
      </c>
      <c r="H20" s="8">
        <v>3125</v>
      </c>
      <c r="I20" s="9" t="s">
        <v>30</v>
      </c>
    </row>
    <row r="21" spans="1:9" ht="21" customHeight="1" x14ac:dyDescent="0.2">
      <c r="A21" s="2">
        <f>IFERROR(VLOOKUP(B21,'[1]DADOS (OCULTAR)'!$P$3:$R$56,3,0),"")</f>
        <v>9767633000366</v>
      </c>
      <c r="B21" s="3" t="s">
        <v>9</v>
      </c>
      <c r="C21" s="4" t="s">
        <v>28</v>
      </c>
      <c r="D21" s="5" t="s">
        <v>29</v>
      </c>
      <c r="E21" s="6">
        <v>2</v>
      </c>
      <c r="F21" s="7">
        <v>43783</v>
      </c>
      <c r="G21" s="7">
        <v>44149</v>
      </c>
      <c r="H21" s="8">
        <v>758</v>
      </c>
      <c r="I21" s="9" t="s">
        <v>31</v>
      </c>
    </row>
    <row r="22" spans="1:9" ht="21" customHeight="1" x14ac:dyDescent="0.2">
      <c r="A22" s="2">
        <f>IFERROR(VLOOKUP(B22,'[1]DADOS (OCULTAR)'!$P$3:$R$56,3,0),"")</f>
        <v>9767633000366</v>
      </c>
      <c r="B22" s="3" t="s">
        <v>9</v>
      </c>
      <c r="C22" s="4" t="s">
        <v>32</v>
      </c>
      <c r="D22" s="5" t="s">
        <v>33</v>
      </c>
      <c r="E22" s="6">
        <v>1</v>
      </c>
      <c r="F22" s="7">
        <v>43235</v>
      </c>
      <c r="G22" s="7">
        <v>43600</v>
      </c>
      <c r="H22" s="8">
        <v>55</v>
      </c>
      <c r="I22" s="9" t="s">
        <v>34</v>
      </c>
    </row>
    <row r="23" spans="1:9" ht="21" customHeight="1" x14ac:dyDescent="0.2">
      <c r="A23" s="2">
        <f>IFERROR(VLOOKUP(B23,'[1]DADOS (OCULTAR)'!$P$3:$R$56,3,0),"")</f>
        <v>9767633000366</v>
      </c>
      <c r="B23" s="3" t="s">
        <v>9</v>
      </c>
      <c r="C23" s="4" t="s">
        <v>32</v>
      </c>
      <c r="D23" s="5" t="s">
        <v>33</v>
      </c>
      <c r="E23" s="6">
        <v>2</v>
      </c>
      <c r="F23" s="7">
        <v>43600</v>
      </c>
      <c r="G23" s="7">
        <v>43966</v>
      </c>
      <c r="H23" s="8">
        <v>55</v>
      </c>
      <c r="I23" s="9" t="s">
        <v>35</v>
      </c>
    </row>
    <row r="24" spans="1:9" ht="21" customHeight="1" x14ac:dyDescent="0.2">
      <c r="A24" s="2">
        <f>IFERROR(VLOOKUP(B24,'[1]DADOS (OCULTAR)'!$P$3:$R$56,3,0),"")</f>
        <v>9767633000366</v>
      </c>
      <c r="B24" s="3" t="s">
        <v>9</v>
      </c>
      <c r="C24" s="4" t="s">
        <v>32</v>
      </c>
      <c r="D24" s="5" t="s">
        <v>33</v>
      </c>
      <c r="E24" s="6">
        <v>3</v>
      </c>
      <c r="F24" s="7">
        <v>43967</v>
      </c>
      <c r="G24" s="7">
        <v>44332</v>
      </c>
      <c r="H24" s="8">
        <v>55</v>
      </c>
      <c r="I24" s="9" t="s">
        <v>36</v>
      </c>
    </row>
    <row r="25" spans="1:9" ht="21" customHeight="1" x14ac:dyDescent="0.2">
      <c r="A25" s="2">
        <f>IFERROR(VLOOKUP(B25,'[1]DADOS (OCULTAR)'!$P$3:$R$56,3,0),"")</f>
        <v>9767633000366</v>
      </c>
      <c r="B25" s="3" t="s">
        <v>9</v>
      </c>
      <c r="C25" s="4" t="s">
        <v>37</v>
      </c>
      <c r="D25" s="5" t="s">
        <v>38</v>
      </c>
      <c r="E25" s="6">
        <v>1</v>
      </c>
      <c r="F25" s="7">
        <v>41540</v>
      </c>
      <c r="G25" s="7">
        <v>41905</v>
      </c>
      <c r="H25" s="8">
        <v>5000</v>
      </c>
      <c r="I25" s="9" t="s">
        <v>39</v>
      </c>
    </row>
    <row r="26" spans="1:9" ht="21" customHeight="1" x14ac:dyDescent="0.2">
      <c r="A26" s="2">
        <f>IFERROR(VLOOKUP(B26,'[1]DADOS (OCULTAR)'!$P$3:$R$56,3,0),"")</f>
        <v>9767633000366</v>
      </c>
      <c r="B26" s="3" t="s">
        <v>9</v>
      </c>
      <c r="C26" s="4" t="s">
        <v>37</v>
      </c>
      <c r="D26" s="5" t="s">
        <v>38</v>
      </c>
      <c r="E26" s="6">
        <v>2</v>
      </c>
      <c r="F26" s="7">
        <v>41905</v>
      </c>
      <c r="G26" s="7">
        <v>42270</v>
      </c>
      <c r="H26" s="8">
        <v>5000</v>
      </c>
      <c r="I26" s="9" t="s">
        <v>40</v>
      </c>
    </row>
    <row r="27" spans="1:9" ht="21" customHeight="1" x14ac:dyDescent="0.2">
      <c r="A27" s="2">
        <f>IFERROR(VLOOKUP(B27,'[1]DADOS (OCULTAR)'!$P$3:$R$56,3,0),"")</f>
        <v>9767633000366</v>
      </c>
      <c r="B27" s="3" t="s">
        <v>9</v>
      </c>
      <c r="C27" s="4" t="s">
        <v>37</v>
      </c>
      <c r="D27" s="5" t="s">
        <v>38</v>
      </c>
      <c r="E27" s="6">
        <v>3</v>
      </c>
      <c r="F27" s="7">
        <v>42270</v>
      </c>
      <c r="G27" s="7">
        <v>42636</v>
      </c>
      <c r="H27" s="8">
        <v>5000</v>
      </c>
      <c r="I27" s="9" t="s">
        <v>41</v>
      </c>
    </row>
    <row r="28" spans="1:9" ht="21" customHeight="1" x14ac:dyDescent="0.2">
      <c r="A28" s="2">
        <f>IFERROR(VLOOKUP(B28,'[1]DADOS (OCULTAR)'!$P$3:$R$56,3,0),"")</f>
        <v>9767633000366</v>
      </c>
      <c r="B28" s="3" t="s">
        <v>9</v>
      </c>
      <c r="C28" s="4" t="s">
        <v>37</v>
      </c>
      <c r="D28" s="5" t="s">
        <v>38</v>
      </c>
      <c r="E28" s="6">
        <v>4</v>
      </c>
      <c r="F28" s="7">
        <v>42636</v>
      </c>
      <c r="G28" s="7">
        <v>43001</v>
      </c>
      <c r="H28" s="8">
        <v>5000</v>
      </c>
      <c r="I28" s="9" t="s">
        <v>42</v>
      </c>
    </row>
    <row r="29" spans="1:9" ht="21" customHeight="1" x14ac:dyDescent="0.2">
      <c r="A29" s="2">
        <f>IFERROR(VLOOKUP(B29,'[1]DADOS (OCULTAR)'!$P$3:$R$56,3,0),"")</f>
        <v>9767633000366</v>
      </c>
      <c r="B29" s="3" t="s">
        <v>9</v>
      </c>
      <c r="C29" s="4" t="s">
        <v>37</v>
      </c>
      <c r="D29" s="5" t="s">
        <v>38</v>
      </c>
      <c r="E29" s="6">
        <v>5</v>
      </c>
      <c r="F29" s="7">
        <v>43001</v>
      </c>
      <c r="G29" s="7">
        <v>43366</v>
      </c>
      <c r="H29" s="8">
        <v>5000</v>
      </c>
      <c r="I29" s="9" t="s">
        <v>43</v>
      </c>
    </row>
    <row r="30" spans="1:9" ht="21" customHeight="1" x14ac:dyDescent="0.2">
      <c r="A30" s="2">
        <f>IFERROR(VLOOKUP(B30,'[1]DADOS (OCULTAR)'!$P$3:$R$56,3,0),"")</f>
        <v>9767633000366</v>
      </c>
      <c r="B30" s="3" t="s">
        <v>9</v>
      </c>
      <c r="C30" s="4" t="s">
        <v>37</v>
      </c>
      <c r="D30" s="5" t="s">
        <v>38</v>
      </c>
      <c r="E30" s="6">
        <v>6</v>
      </c>
      <c r="F30" s="7">
        <v>43176</v>
      </c>
      <c r="G30" s="7">
        <v>43541</v>
      </c>
      <c r="H30" s="8">
        <v>3750</v>
      </c>
      <c r="I30" s="9" t="s">
        <v>44</v>
      </c>
    </row>
    <row r="31" spans="1:9" ht="21" customHeight="1" x14ac:dyDescent="0.2">
      <c r="A31" s="2">
        <f>IFERROR(VLOOKUP(B31,'[1]DADOS (OCULTAR)'!$P$3:$R$56,3,0),"")</f>
        <v>9767633000366</v>
      </c>
      <c r="B31" s="3" t="s">
        <v>9</v>
      </c>
      <c r="C31" s="4" t="s">
        <v>37</v>
      </c>
      <c r="D31" s="5" t="s">
        <v>38</v>
      </c>
      <c r="E31" s="6">
        <v>7</v>
      </c>
      <c r="F31" s="7">
        <v>43541</v>
      </c>
      <c r="G31" s="7">
        <v>43907</v>
      </c>
      <c r="H31" s="8">
        <v>3750</v>
      </c>
      <c r="I31" s="9" t="s">
        <v>45</v>
      </c>
    </row>
    <row r="32" spans="1:9" ht="21" customHeight="1" x14ac:dyDescent="0.2">
      <c r="A32" s="2">
        <f>IFERROR(VLOOKUP(B32,'[1]DADOS (OCULTAR)'!$P$3:$R$56,3,0),"")</f>
        <v>9767633000366</v>
      </c>
      <c r="B32" s="3" t="s">
        <v>9</v>
      </c>
      <c r="C32" s="4" t="s">
        <v>37</v>
      </c>
      <c r="D32" s="5" t="s">
        <v>38</v>
      </c>
      <c r="E32" s="6">
        <v>8</v>
      </c>
      <c r="F32" s="7">
        <v>43923</v>
      </c>
      <c r="G32" s="7">
        <v>44288</v>
      </c>
      <c r="H32" s="8">
        <v>3750</v>
      </c>
      <c r="I32" s="9" t="s">
        <v>46</v>
      </c>
    </row>
    <row r="33" spans="1:9" ht="21" customHeight="1" x14ac:dyDescent="0.2">
      <c r="A33" s="2">
        <f>IFERROR(VLOOKUP(B33,'[1]DADOS (OCULTAR)'!$P$3:$R$56,3,0),"")</f>
        <v>9767633000366</v>
      </c>
      <c r="B33" s="3" t="s">
        <v>9</v>
      </c>
      <c r="C33" s="4" t="s">
        <v>47</v>
      </c>
      <c r="D33" s="5" t="s">
        <v>48</v>
      </c>
      <c r="E33" s="6">
        <v>1</v>
      </c>
      <c r="F33" s="7">
        <v>42579</v>
      </c>
      <c r="G33" s="7">
        <v>43309</v>
      </c>
      <c r="H33" s="8">
        <v>1433.7</v>
      </c>
      <c r="I33" s="9" t="s">
        <v>49</v>
      </c>
    </row>
    <row r="34" spans="1:9" ht="21" customHeight="1" x14ac:dyDescent="0.2">
      <c r="A34" s="2">
        <f>IFERROR(VLOOKUP(B34,'[1]DADOS (OCULTAR)'!$P$3:$R$56,3,0),"")</f>
        <v>9767633000366</v>
      </c>
      <c r="B34" s="3" t="s">
        <v>9</v>
      </c>
      <c r="C34" s="4" t="s">
        <v>47</v>
      </c>
      <c r="D34" s="5" t="s">
        <v>48</v>
      </c>
      <c r="E34" s="6">
        <v>2</v>
      </c>
      <c r="F34" s="7">
        <v>43309</v>
      </c>
      <c r="G34" s="7">
        <v>44040</v>
      </c>
      <c r="H34" s="8">
        <v>784</v>
      </c>
      <c r="I34" s="9" t="s">
        <v>50</v>
      </c>
    </row>
    <row r="35" spans="1:9" ht="21" customHeight="1" x14ac:dyDescent="0.2">
      <c r="A35" s="2">
        <f>IFERROR(VLOOKUP(B35,'[1]DADOS (OCULTAR)'!$P$3:$R$56,3,0),"")</f>
        <v>9767633000366</v>
      </c>
      <c r="B35" s="3" t="s">
        <v>9</v>
      </c>
      <c r="C35" s="4" t="s">
        <v>51</v>
      </c>
      <c r="D35" s="5" t="s">
        <v>52</v>
      </c>
      <c r="E35" s="6">
        <v>1</v>
      </c>
      <c r="F35" s="7">
        <v>41548</v>
      </c>
      <c r="G35" s="7">
        <v>41913</v>
      </c>
      <c r="H35" s="8">
        <v>2760</v>
      </c>
      <c r="I35" s="9" t="s">
        <v>53</v>
      </c>
    </row>
    <row r="36" spans="1:9" ht="21" customHeight="1" x14ac:dyDescent="0.2">
      <c r="A36" s="2">
        <f>IFERROR(VLOOKUP(B36,'[1]DADOS (OCULTAR)'!$P$3:$R$56,3,0),"")</f>
        <v>9767633000366</v>
      </c>
      <c r="B36" s="3" t="s">
        <v>9</v>
      </c>
      <c r="C36" s="4" t="s">
        <v>51</v>
      </c>
      <c r="D36" s="5" t="s">
        <v>52</v>
      </c>
      <c r="E36" s="6">
        <v>2</v>
      </c>
      <c r="F36" s="7">
        <v>41913</v>
      </c>
      <c r="G36" s="7">
        <v>42278</v>
      </c>
      <c r="H36" s="8">
        <v>3036</v>
      </c>
      <c r="I36" s="9" t="s">
        <v>53</v>
      </c>
    </row>
    <row r="37" spans="1:9" ht="21" customHeight="1" x14ac:dyDescent="0.2">
      <c r="A37" s="2">
        <f>IFERROR(VLOOKUP(B37,'[1]DADOS (OCULTAR)'!$P$3:$R$56,3,0),"")</f>
        <v>9767633000366</v>
      </c>
      <c r="B37" s="3" t="s">
        <v>9</v>
      </c>
      <c r="C37" s="4" t="s">
        <v>51</v>
      </c>
      <c r="D37" s="5" t="s">
        <v>52</v>
      </c>
      <c r="E37" s="6">
        <v>3</v>
      </c>
      <c r="F37" s="7">
        <v>42278</v>
      </c>
      <c r="G37" s="7">
        <v>42644</v>
      </c>
      <c r="H37" s="8">
        <v>3339.6</v>
      </c>
      <c r="I37" s="9" t="s">
        <v>53</v>
      </c>
    </row>
    <row r="38" spans="1:9" ht="21" customHeight="1" x14ac:dyDescent="0.2">
      <c r="A38" s="2">
        <f>IFERROR(VLOOKUP(B38,'[1]DADOS (OCULTAR)'!$P$3:$R$56,3,0),"")</f>
        <v>9767633000366</v>
      </c>
      <c r="B38" s="3" t="s">
        <v>9</v>
      </c>
      <c r="C38" s="4" t="s">
        <v>51</v>
      </c>
      <c r="D38" s="5" t="s">
        <v>52</v>
      </c>
      <c r="E38" s="6">
        <v>4</v>
      </c>
      <c r="F38" s="7">
        <v>42644</v>
      </c>
      <c r="G38" s="7">
        <v>43009</v>
      </c>
      <c r="H38" s="8">
        <v>3673.56</v>
      </c>
      <c r="I38" s="9" t="s">
        <v>53</v>
      </c>
    </row>
    <row r="39" spans="1:9" ht="21" customHeight="1" x14ac:dyDescent="0.2">
      <c r="A39" s="2">
        <f>IFERROR(VLOOKUP(B39,'[1]DADOS (OCULTAR)'!$P$3:$R$56,3,0),"")</f>
        <v>9767633000366</v>
      </c>
      <c r="B39" s="3" t="s">
        <v>9</v>
      </c>
      <c r="C39" s="4" t="s">
        <v>51</v>
      </c>
      <c r="D39" s="5" t="s">
        <v>52</v>
      </c>
      <c r="E39" s="6">
        <v>5</v>
      </c>
      <c r="F39" s="7">
        <v>43009</v>
      </c>
      <c r="G39" s="7">
        <v>43374</v>
      </c>
      <c r="H39" s="8">
        <v>4040.92</v>
      </c>
      <c r="I39" s="9" t="s">
        <v>53</v>
      </c>
    </row>
    <row r="40" spans="1:9" ht="21" customHeight="1" x14ac:dyDescent="0.2">
      <c r="A40" s="2">
        <f>IFERROR(VLOOKUP(B40,'[1]DADOS (OCULTAR)'!$P$3:$R$56,3,0),"")</f>
        <v>9767633000366</v>
      </c>
      <c r="B40" s="3" t="s">
        <v>9</v>
      </c>
      <c r="C40" s="4" t="s">
        <v>51</v>
      </c>
      <c r="D40" s="5" t="s">
        <v>52</v>
      </c>
      <c r="E40" s="6">
        <v>6</v>
      </c>
      <c r="F40" s="7">
        <v>43374</v>
      </c>
      <c r="G40" s="7">
        <v>43739</v>
      </c>
      <c r="H40" s="8">
        <v>4242.97</v>
      </c>
      <c r="I40" s="9" t="s">
        <v>54</v>
      </c>
    </row>
    <row r="41" spans="1:9" ht="21" customHeight="1" x14ac:dyDescent="0.2">
      <c r="A41" s="2">
        <f>IFERROR(VLOOKUP(B41,'[1]DADOS (OCULTAR)'!$P$3:$R$56,3,0),"")</f>
        <v>9767633000366</v>
      </c>
      <c r="B41" s="3" t="s">
        <v>9</v>
      </c>
      <c r="C41" s="4" t="s">
        <v>51</v>
      </c>
      <c r="D41" s="5" t="s">
        <v>52</v>
      </c>
      <c r="E41" s="6">
        <v>7</v>
      </c>
      <c r="F41" s="7">
        <v>43739</v>
      </c>
      <c r="G41" s="7">
        <v>44105</v>
      </c>
      <c r="H41" s="8">
        <v>4242.97</v>
      </c>
      <c r="I41" s="9" t="s">
        <v>55</v>
      </c>
    </row>
    <row r="42" spans="1:9" ht="21" customHeight="1" x14ac:dyDescent="0.2">
      <c r="A42" s="2">
        <f>IFERROR(VLOOKUP(B42,'[1]DADOS (OCULTAR)'!$P$3:$R$56,3,0),"")</f>
        <v>9767633000366</v>
      </c>
      <c r="B42" s="3" t="s">
        <v>9</v>
      </c>
      <c r="C42" s="4" t="s">
        <v>56</v>
      </c>
      <c r="D42" s="5" t="s">
        <v>57</v>
      </c>
      <c r="E42" s="6">
        <v>1</v>
      </c>
      <c r="F42" s="7">
        <v>40878</v>
      </c>
      <c r="G42" s="7">
        <v>41244</v>
      </c>
      <c r="H42" s="8">
        <v>8500</v>
      </c>
      <c r="I42" s="9" t="s">
        <v>58</v>
      </c>
    </row>
    <row r="43" spans="1:9" ht="21" customHeight="1" x14ac:dyDescent="0.2">
      <c r="A43" s="2">
        <f>IFERROR(VLOOKUP(B43,'[1]DADOS (OCULTAR)'!$P$3:$R$56,3,0),"")</f>
        <v>9767633000366</v>
      </c>
      <c r="B43" s="3" t="s">
        <v>9</v>
      </c>
      <c r="C43" s="4" t="s">
        <v>56</v>
      </c>
      <c r="D43" s="5" t="s">
        <v>57</v>
      </c>
      <c r="E43" s="6">
        <v>2</v>
      </c>
      <c r="F43" s="10">
        <v>41030</v>
      </c>
      <c r="G43" s="10">
        <v>41395</v>
      </c>
      <c r="H43" s="8">
        <v>8500</v>
      </c>
      <c r="I43" s="9" t="s">
        <v>59</v>
      </c>
    </row>
    <row r="44" spans="1:9" ht="21" customHeight="1" x14ac:dyDescent="0.2">
      <c r="A44" s="2">
        <f>IFERROR(VLOOKUP(B44,'[1]DADOS (OCULTAR)'!$P$3:$R$56,3,0),"")</f>
        <v>9767633000366</v>
      </c>
      <c r="B44" s="3" t="s">
        <v>9</v>
      </c>
      <c r="C44" s="4" t="s">
        <v>56</v>
      </c>
      <c r="D44" s="5" t="s">
        <v>57</v>
      </c>
      <c r="E44" s="6">
        <v>3</v>
      </c>
      <c r="F44" s="10">
        <v>41395</v>
      </c>
      <c r="G44" s="10">
        <v>41760</v>
      </c>
      <c r="H44" s="8">
        <v>9017.65</v>
      </c>
      <c r="I44" s="9" t="s">
        <v>60</v>
      </c>
    </row>
    <row r="45" spans="1:9" ht="21" customHeight="1" x14ac:dyDescent="0.2">
      <c r="A45" s="2">
        <f>IFERROR(VLOOKUP(B45,'[1]DADOS (OCULTAR)'!$P$3:$R$56,3,0),"")</f>
        <v>9767633000366</v>
      </c>
      <c r="B45" s="3" t="s">
        <v>9</v>
      </c>
      <c r="C45" s="4" t="s">
        <v>56</v>
      </c>
      <c r="D45" s="5" t="s">
        <v>57</v>
      </c>
      <c r="E45" s="6">
        <v>4</v>
      </c>
      <c r="F45" s="10">
        <v>41760</v>
      </c>
      <c r="G45" s="10">
        <v>42125</v>
      </c>
      <c r="H45" s="8">
        <v>9572.51</v>
      </c>
      <c r="I45" s="9" t="s">
        <v>61</v>
      </c>
    </row>
    <row r="46" spans="1:9" ht="21" customHeight="1" x14ac:dyDescent="0.2">
      <c r="A46" s="2">
        <f>IFERROR(VLOOKUP(B46,'[1]DADOS (OCULTAR)'!$P$3:$R$56,3,0),"")</f>
        <v>9767633000366</v>
      </c>
      <c r="B46" s="3" t="s">
        <v>9</v>
      </c>
      <c r="C46" s="4" t="s">
        <v>56</v>
      </c>
      <c r="D46" s="5" t="s">
        <v>57</v>
      </c>
      <c r="E46" s="6">
        <v>5</v>
      </c>
      <c r="F46" s="10">
        <v>42125</v>
      </c>
      <c r="G46" s="10">
        <v>42491</v>
      </c>
      <c r="H46" s="8">
        <v>9572.51</v>
      </c>
      <c r="I46" s="9" t="s">
        <v>62</v>
      </c>
    </row>
    <row r="47" spans="1:9" ht="21" customHeight="1" x14ac:dyDescent="0.2">
      <c r="A47" s="2">
        <f>IFERROR(VLOOKUP(B47,'[1]DADOS (OCULTAR)'!$P$3:$R$56,3,0),"")</f>
        <v>9767633000366</v>
      </c>
      <c r="B47" s="3" t="s">
        <v>9</v>
      </c>
      <c r="C47" s="4" t="s">
        <v>56</v>
      </c>
      <c r="D47" s="5" t="s">
        <v>57</v>
      </c>
      <c r="E47" s="6">
        <v>6</v>
      </c>
      <c r="F47" s="10">
        <v>42492</v>
      </c>
      <c r="G47" s="10">
        <v>42857</v>
      </c>
      <c r="H47" s="8">
        <v>9572.51</v>
      </c>
      <c r="I47" s="9" t="s">
        <v>63</v>
      </c>
    </row>
    <row r="48" spans="1:9" ht="21" customHeight="1" x14ac:dyDescent="0.2">
      <c r="A48" s="2">
        <f>IFERROR(VLOOKUP(B48,'[1]DADOS (OCULTAR)'!$P$3:$R$56,3,0),"")</f>
        <v>9767633000366</v>
      </c>
      <c r="B48" s="3" t="s">
        <v>9</v>
      </c>
      <c r="C48" s="4" t="s">
        <v>56</v>
      </c>
      <c r="D48" s="5" t="s">
        <v>57</v>
      </c>
      <c r="E48" s="6">
        <v>7</v>
      </c>
      <c r="F48" s="10">
        <v>42860</v>
      </c>
      <c r="G48" s="10">
        <v>43225</v>
      </c>
      <c r="H48" s="8">
        <v>10010.07</v>
      </c>
      <c r="I48" s="9" t="s">
        <v>64</v>
      </c>
    </row>
    <row r="49" spans="1:9" ht="21" customHeight="1" x14ac:dyDescent="0.2">
      <c r="A49" s="2">
        <f>IFERROR(VLOOKUP(B49,'[1]DADOS (OCULTAR)'!$P$3:$R$56,3,0),"")</f>
        <v>9767633000366</v>
      </c>
      <c r="B49" s="3" t="s">
        <v>9</v>
      </c>
      <c r="C49" s="4" t="s">
        <v>56</v>
      </c>
      <c r="D49" s="5" t="s">
        <v>57</v>
      </c>
      <c r="E49" s="6">
        <v>8</v>
      </c>
      <c r="F49" s="10">
        <v>43221</v>
      </c>
      <c r="G49" s="10">
        <v>43586</v>
      </c>
      <c r="H49" s="8">
        <v>9572.51</v>
      </c>
      <c r="I49" s="9" t="s">
        <v>65</v>
      </c>
    </row>
    <row r="50" spans="1:9" ht="21" customHeight="1" x14ac:dyDescent="0.2">
      <c r="A50" s="2">
        <f>IFERROR(VLOOKUP(B50,'[1]DADOS (OCULTAR)'!$P$3:$R$56,3,0),"")</f>
        <v>9767633000366</v>
      </c>
      <c r="B50" s="3" t="s">
        <v>9</v>
      </c>
      <c r="C50" s="4" t="s">
        <v>56</v>
      </c>
      <c r="D50" s="5" t="s">
        <v>57</v>
      </c>
      <c r="E50" s="6">
        <v>9</v>
      </c>
      <c r="F50" s="10">
        <v>43566</v>
      </c>
      <c r="G50" s="10">
        <v>43932</v>
      </c>
      <c r="H50" s="8">
        <v>9944.91</v>
      </c>
      <c r="I50" s="9" t="s">
        <v>66</v>
      </c>
    </row>
    <row r="51" spans="1:9" ht="21" customHeight="1" x14ac:dyDescent="0.2">
      <c r="A51" s="2">
        <f>IFERROR(VLOOKUP(B51,'[1]DADOS (OCULTAR)'!$P$3:$R$56,3,0),"")</f>
        <v>9767633000366</v>
      </c>
      <c r="B51" s="3" t="s">
        <v>9</v>
      </c>
      <c r="C51" s="4" t="s">
        <v>67</v>
      </c>
      <c r="D51" s="5" t="s">
        <v>68</v>
      </c>
      <c r="E51" s="6">
        <v>1</v>
      </c>
      <c r="F51" s="10">
        <v>43033</v>
      </c>
      <c r="G51" s="10">
        <v>43398</v>
      </c>
      <c r="H51" s="8">
        <v>150</v>
      </c>
      <c r="I51" s="9" t="s">
        <v>69</v>
      </c>
    </row>
    <row r="52" spans="1:9" ht="21" customHeight="1" x14ac:dyDescent="0.2">
      <c r="A52" s="2">
        <f>IFERROR(VLOOKUP(B52,'[1]DADOS (OCULTAR)'!$P$3:$R$56,3,0),"")</f>
        <v>9767633000366</v>
      </c>
      <c r="B52" s="3" t="s">
        <v>9</v>
      </c>
      <c r="C52" s="4" t="s">
        <v>67</v>
      </c>
      <c r="D52" s="5" t="s">
        <v>68</v>
      </c>
      <c r="E52" s="6">
        <v>2</v>
      </c>
      <c r="F52" s="10">
        <v>43399</v>
      </c>
      <c r="G52" s="10">
        <v>43764</v>
      </c>
      <c r="H52" s="8">
        <v>150</v>
      </c>
      <c r="I52" s="9" t="s">
        <v>70</v>
      </c>
    </row>
    <row r="53" spans="1:9" ht="21" customHeight="1" x14ac:dyDescent="0.2">
      <c r="A53" s="2">
        <f>IFERROR(VLOOKUP(B53,'[1]DADOS (OCULTAR)'!$P$3:$R$56,3,0),"")</f>
        <v>9767633000366</v>
      </c>
      <c r="B53" s="3" t="s">
        <v>9</v>
      </c>
      <c r="C53" s="4" t="s">
        <v>67</v>
      </c>
      <c r="D53" s="5" t="s">
        <v>68</v>
      </c>
      <c r="E53" s="6">
        <v>3</v>
      </c>
      <c r="F53" s="10">
        <v>43764</v>
      </c>
      <c r="G53" s="10">
        <v>44130</v>
      </c>
      <c r="H53" s="8">
        <v>150</v>
      </c>
      <c r="I53" s="9" t="s">
        <v>71</v>
      </c>
    </row>
    <row r="54" spans="1:9" ht="21" customHeight="1" x14ac:dyDescent="0.2">
      <c r="A54" s="2">
        <f>IFERROR(VLOOKUP(B54,'[1]DADOS (OCULTAR)'!$P$3:$R$56,3,0),"")</f>
        <v>9767633000366</v>
      </c>
      <c r="B54" s="3" t="s">
        <v>9</v>
      </c>
      <c r="C54" s="4" t="s">
        <v>72</v>
      </c>
      <c r="D54" s="5" t="s">
        <v>73</v>
      </c>
      <c r="E54" s="6">
        <v>2</v>
      </c>
      <c r="F54" s="10">
        <v>41631</v>
      </c>
      <c r="G54" s="10">
        <v>41996</v>
      </c>
      <c r="H54" s="8">
        <v>650</v>
      </c>
      <c r="I54" s="9" t="s">
        <v>74</v>
      </c>
    </row>
    <row r="55" spans="1:9" ht="21" customHeight="1" x14ac:dyDescent="0.2">
      <c r="A55" s="2">
        <f>IFERROR(VLOOKUP(B55,'[1]DADOS (OCULTAR)'!$P$3:$R$56,3,0),"")</f>
        <v>9767633000366</v>
      </c>
      <c r="B55" s="3" t="s">
        <v>9</v>
      </c>
      <c r="C55" s="4" t="s">
        <v>72</v>
      </c>
      <c r="D55" s="5" t="s">
        <v>73</v>
      </c>
      <c r="E55" s="6">
        <v>3</v>
      </c>
      <c r="F55" s="10">
        <v>42361</v>
      </c>
      <c r="G55" s="10">
        <v>42727</v>
      </c>
      <c r="H55" s="8">
        <v>700</v>
      </c>
      <c r="I55" s="9" t="s">
        <v>74</v>
      </c>
    </row>
    <row r="56" spans="1:9" ht="21" customHeight="1" x14ac:dyDescent="0.2">
      <c r="A56" s="2">
        <f>IFERROR(VLOOKUP(B56,'[1]DADOS (OCULTAR)'!$P$3:$R$56,3,0),"")</f>
        <v>9767633000366</v>
      </c>
      <c r="B56" s="3" t="s">
        <v>9</v>
      </c>
      <c r="C56" s="4" t="s">
        <v>72</v>
      </c>
      <c r="D56" s="5" t="s">
        <v>73</v>
      </c>
      <c r="E56" s="6">
        <v>4</v>
      </c>
      <c r="F56" s="10">
        <v>42727</v>
      </c>
      <c r="G56" s="10">
        <v>43092</v>
      </c>
      <c r="H56" s="8">
        <v>800</v>
      </c>
      <c r="I56" s="9" t="s">
        <v>74</v>
      </c>
    </row>
    <row r="57" spans="1:9" ht="21" customHeight="1" x14ac:dyDescent="0.2">
      <c r="A57" s="2">
        <f>IFERROR(VLOOKUP(B57,'[1]DADOS (OCULTAR)'!$P$3:$R$56,3,0),"")</f>
        <v>9767633000366</v>
      </c>
      <c r="B57" s="3" t="s">
        <v>9</v>
      </c>
      <c r="C57" s="4" t="s">
        <v>72</v>
      </c>
      <c r="D57" s="5" t="s">
        <v>73</v>
      </c>
      <c r="E57" s="6">
        <v>5</v>
      </c>
      <c r="F57" s="10">
        <v>43092</v>
      </c>
      <c r="G57" s="10">
        <v>43457</v>
      </c>
      <c r="H57" s="8">
        <v>800</v>
      </c>
      <c r="I57" s="9" t="s">
        <v>74</v>
      </c>
    </row>
    <row r="58" spans="1:9" ht="21" customHeight="1" x14ac:dyDescent="0.2">
      <c r="A58" s="2">
        <f>IFERROR(VLOOKUP(B58,'[1]DADOS (OCULTAR)'!$P$3:$R$56,3,0),"")</f>
        <v>9767633000366</v>
      </c>
      <c r="B58" s="3" t="s">
        <v>9</v>
      </c>
      <c r="C58" s="4" t="s">
        <v>72</v>
      </c>
      <c r="D58" s="5" t="s">
        <v>73</v>
      </c>
      <c r="E58" s="6">
        <v>6</v>
      </c>
      <c r="F58" s="10">
        <v>43457</v>
      </c>
      <c r="G58" s="10">
        <v>43822</v>
      </c>
      <c r="H58" s="8">
        <v>830</v>
      </c>
      <c r="I58" s="9" t="s">
        <v>75</v>
      </c>
    </row>
    <row r="59" spans="1:9" ht="21" customHeight="1" x14ac:dyDescent="0.2">
      <c r="A59" s="2">
        <f>IFERROR(VLOOKUP(B59,'[1]DADOS (OCULTAR)'!$P$3:$R$56,3,0),"")</f>
        <v>9767633000366</v>
      </c>
      <c r="B59" s="3" t="s">
        <v>9</v>
      </c>
      <c r="C59" s="4" t="s">
        <v>72</v>
      </c>
      <c r="D59" s="5" t="s">
        <v>73</v>
      </c>
      <c r="E59" s="6">
        <v>7</v>
      </c>
      <c r="F59" s="10">
        <v>43822</v>
      </c>
      <c r="G59" s="10">
        <v>44188</v>
      </c>
      <c r="H59" s="8">
        <v>830</v>
      </c>
      <c r="I59" s="9" t="s">
        <v>76</v>
      </c>
    </row>
    <row r="60" spans="1:9" ht="21" customHeight="1" x14ac:dyDescent="0.2">
      <c r="A60" s="2">
        <f>IFERROR(VLOOKUP(B60,'[1]DADOS (OCULTAR)'!$P$3:$R$56,3,0),"")</f>
        <v>9767633000366</v>
      </c>
      <c r="B60" s="3" t="s">
        <v>9</v>
      </c>
      <c r="C60" s="4" t="s">
        <v>77</v>
      </c>
      <c r="D60" s="5" t="s">
        <v>78</v>
      </c>
      <c r="E60" s="6">
        <v>1</v>
      </c>
      <c r="F60" s="10">
        <v>40910</v>
      </c>
      <c r="G60" s="10">
        <v>43832</v>
      </c>
      <c r="H60" s="8">
        <v>480</v>
      </c>
      <c r="I60" s="9" t="s">
        <v>79</v>
      </c>
    </row>
    <row r="61" spans="1:9" ht="21" customHeight="1" x14ac:dyDescent="0.2">
      <c r="A61" s="2">
        <f>IFERROR(VLOOKUP(B61,'[1]DADOS (OCULTAR)'!$P$3:$R$56,3,0),"")</f>
        <v>9767633000366</v>
      </c>
      <c r="B61" s="3" t="s">
        <v>9</v>
      </c>
      <c r="C61" s="4" t="s">
        <v>80</v>
      </c>
      <c r="D61" s="5" t="s">
        <v>81</v>
      </c>
      <c r="E61" s="6">
        <v>1</v>
      </c>
      <c r="F61" s="10">
        <v>42326</v>
      </c>
      <c r="G61" s="10">
        <v>44153</v>
      </c>
      <c r="H61" s="8">
        <v>2000</v>
      </c>
      <c r="I61" s="9" t="s">
        <v>82</v>
      </c>
    </row>
    <row r="62" spans="1:9" ht="21" customHeight="1" x14ac:dyDescent="0.2">
      <c r="A62" s="2">
        <f>IFERROR(VLOOKUP(B62,'[1]DADOS (OCULTAR)'!$P$3:$R$56,3,0),"")</f>
        <v>9767633000366</v>
      </c>
      <c r="B62" s="3" t="s">
        <v>9</v>
      </c>
      <c r="C62" s="4" t="s">
        <v>80</v>
      </c>
      <c r="D62" s="5" t="s">
        <v>81</v>
      </c>
      <c r="E62" s="6">
        <v>2</v>
      </c>
      <c r="F62" s="10">
        <v>43494</v>
      </c>
      <c r="G62" s="10">
        <v>43859</v>
      </c>
      <c r="H62" s="8">
        <v>1000</v>
      </c>
      <c r="I62" s="9" t="s">
        <v>83</v>
      </c>
    </row>
    <row r="63" spans="1:9" ht="21" customHeight="1" x14ac:dyDescent="0.2">
      <c r="A63" s="2">
        <f>IFERROR(VLOOKUP(B63,'[1]DADOS (OCULTAR)'!$P$3:$R$56,3,0),"")</f>
        <v>9767633000366</v>
      </c>
      <c r="B63" s="3" t="s">
        <v>9</v>
      </c>
      <c r="C63" s="4" t="s">
        <v>84</v>
      </c>
      <c r="D63" s="5" t="s">
        <v>85</v>
      </c>
      <c r="E63" s="6">
        <v>1</v>
      </c>
      <c r="F63" s="10">
        <v>41548</v>
      </c>
      <c r="G63" s="10">
        <v>41913</v>
      </c>
      <c r="H63" s="8">
        <v>29680.17</v>
      </c>
      <c r="I63" s="9" t="s">
        <v>86</v>
      </c>
    </row>
    <row r="64" spans="1:9" ht="21" customHeight="1" x14ac:dyDescent="0.2">
      <c r="A64" s="2">
        <f>IFERROR(VLOOKUP(B64,'[1]DADOS (OCULTAR)'!$P$3:$R$56,3,0),"")</f>
        <v>9767633000366</v>
      </c>
      <c r="B64" s="3" t="s">
        <v>9</v>
      </c>
      <c r="C64" s="4" t="s">
        <v>84</v>
      </c>
      <c r="D64" s="5" t="s">
        <v>85</v>
      </c>
      <c r="E64" s="6" t="s">
        <v>87</v>
      </c>
      <c r="F64" s="10">
        <v>41640</v>
      </c>
      <c r="G64" s="10">
        <v>42005</v>
      </c>
      <c r="H64" s="8">
        <v>32677.87</v>
      </c>
      <c r="I64" s="9" t="s">
        <v>88</v>
      </c>
    </row>
    <row r="65" spans="1:9" ht="21" customHeight="1" x14ac:dyDescent="0.2">
      <c r="A65" s="2">
        <f>IFERROR(VLOOKUP(B65,'[1]DADOS (OCULTAR)'!$P$3:$R$56,3,0),"")</f>
        <v>9767633000366</v>
      </c>
      <c r="B65" s="3" t="s">
        <v>9</v>
      </c>
      <c r="C65" s="4" t="s">
        <v>84</v>
      </c>
      <c r="D65" s="5" t="s">
        <v>85</v>
      </c>
      <c r="E65" s="6" t="s">
        <v>89</v>
      </c>
      <c r="F65" s="10">
        <v>42005</v>
      </c>
      <c r="G65" s="10">
        <v>42370</v>
      </c>
      <c r="H65" s="8">
        <v>35847.620000000003</v>
      </c>
      <c r="I65" s="9" t="s">
        <v>88</v>
      </c>
    </row>
    <row r="66" spans="1:9" ht="21" customHeight="1" x14ac:dyDescent="0.2">
      <c r="A66" s="2">
        <f>IFERROR(VLOOKUP(B66,'[1]DADOS (OCULTAR)'!$P$3:$R$56,3,0),"")</f>
        <v>9767633000366</v>
      </c>
      <c r="B66" s="3" t="s">
        <v>9</v>
      </c>
      <c r="C66" s="4" t="s">
        <v>84</v>
      </c>
      <c r="D66" s="5" t="s">
        <v>85</v>
      </c>
      <c r="E66" s="6" t="s">
        <v>90</v>
      </c>
      <c r="F66" s="10">
        <v>42370</v>
      </c>
      <c r="G66" s="10">
        <v>42736</v>
      </c>
      <c r="H66" s="8">
        <v>40149.33</v>
      </c>
      <c r="I66" s="9" t="s">
        <v>88</v>
      </c>
    </row>
    <row r="67" spans="1:9" ht="21" customHeight="1" x14ac:dyDescent="0.2">
      <c r="A67" s="2">
        <f>IFERROR(VLOOKUP(B67,'[1]DADOS (OCULTAR)'!$P$3:$R$56,3,0),"")</f>
        <v>9767633000366</v>
      </c>
      <c r="B67" s="3" t="s">
        <v>9</v>
      </c>
      <c r="C67" s="4" t="s">
        <v>84</v>
      </c>
      <c r="D67" s="5" t="s">
        <v>85</v>
      </c>
      <c r="E67" s="6" t="s">
        <v>91</v>
      </c>
      <c r="F67" s="10">
        <v>42736</v>
      </c>
      <c r="G67" s="10">
        <v>43101</v>
      </c>
      <c r="H67" s="8">
        <v>42959.78</v>
      </c>
      <c r="I67" s="9" t="s">
        <v>88</v>
      </c>
    </row>
    <row r="68" spans="1:9" ht="21" customHeight="1" x14ac:dyDescent="0.2">
      <c r="A68" s="2">
        <f>IFERROR(VLOOKUP(B68,'[1]DADOS (OCULTAR)'!$P$3:$R$56,3,0),"")</f>
        <v>9767633000366</v>
      </c>
      <c r="B68" s="3" t="s">
        <v>9</v>
      </c>
      <c r="C68" s="4" t="s">
        <v>84</v>
      </c>
      <c r="D68" s="5" t="s">
        <v>85</v>
      </c>
      <c r="E68" s="6" t="s">
        <v>92</v>
      </c>
      <c r="F68" s="10">
        <v>43101</v>
      </c>
      <c r="G68" s="10">
        <v>43466</v>
      </c>
      <c r="H68" s="8">
        <v>43849.05</v>
      </c>
      <c r="I68" s="9" t="s">
        <v>88</v>
      </c>
    </row>
    <row r="69" spans="1:9" ht="21" customHeight="1" x14ac:dyDescent="0.2">
      <c r="A69" s="2">
        <f>IFERROR(VLOOKUP(B69,'[1]DADOS (OCULTAR)'!$P$3:$R$56,3,0),"")</f>
        <v>9767633000366</v>
      </c>
      <c r="B69" s="3" t="s">
        <v>9</v>
      </c>
      <c r="C69" s="4" t="s">
        <v>84</v>
      </c>
      <c r="D69" s="5" t="s">
        <v>85</v>
      </c>
      <c r="E69" s="6" t="s">
        <v>93</v>
      </c>
      <c r="F69" s="10">
        <v>43466</v>
      </c>
      <c r="G69" s="10">
        <v>43831</v>
      </c>
      <c r="H69" s="8">
        <v>45782.79</v>
      </c>
      <c r="I69" s="9" t="s">
        <v>88</v>
      </c>
    </row>
    <row r="70" spans="1:9" ht="21" customHeight="1" x14ac:dyDescent="0.2">
      <c r="A70" s="2">
        <f>IFERROR(VLOOKUP(B70,'[1]DADOS (OCULTAR)'!$P$3:$R$56,3,0),"")</f>
        <v>9767633000366</v>
      </c>
      <c r="B70" s="3" t="s">
        <v>9</v>
      </c>
      <c r="C70" s="4" t="s">
        <v>84</v>
      </c>
      <c r="D70" s="5" t="s">
        <v>85</v>
      </c>
      <c r="E70" s="6" t="s">
        <v>94</v>
      </c>
      <c r="F70" s="10">
        <v>43831</v>
      </c>
      <c r="G70" s="10">
        <v>44197</v>
      </c>
      <c r="H70" s="8">
        <v>47833.86</v>
      </c>
      <c r="I70" s="9" t="s">
        <v>95</v>
      </c>
    </row>
    <row r="71" spans="1:9" ht="21" customHeight="1" x14ac:dyDescent="0.2">
      <c r="A71" s="2">
        <f>IFERROR(VLOOKUP(B71,'[1]DADOS (OCULTAR)'!$P$3:$R$56,3,0),"")</f>
        <v>9767633000366</v>
      </c>
      <c r="B71" s="3" t="s">
        <v>9</v>
      </c>
      <c r="C71" s="4" t="s">
        <v>96</v>
      </c>
      <c r="D71" s="5" t="s">
        <v>97</v>
      </c>
      <c r="E71" s="6">
        <v>1</v>
      </c>
      <c r="F71" s="10">
        <v>43566</v>
      </c>
      <c r="G71" s="10">
        <v>43932</v>
      </c>
      <c r="H71" s="8">
        <v>5000</v>
      </c>
      <c r="I71" s="9" t="s">
        <v>98</v>
      </c>
    </row>
    <row r="72" spans="1:9" ht="21" customHeight="1" x14ac:dyDescent="0.2">
      <c r="A72" s="2">
        <f>IFERROR(VLOOKUP(B72,'[1]DADOS (OCULTAR)'!$P$3:$R$56,3,0),"")</f>
        <v>9767633000366</v>
      </c>
      <c r="B72" s="3" t="s">
        <v>9</v>
      </c>
      <c r="C72" s="4" t="s">
        <v>99</v>
      </c>
      <c r="D72" s="5" t="s">
        <v>100</v>
      </c>
      <c r="E72" s="6">
        <v>1</v>
      </c>
      <c r="F72" s="10">
        <v>42916</v>
      </c>
      <c r="G72" s="10">
        <v>43281</v>
      </c>
      <c r="H72" s="8">
        <v>13456.16</v>
      </c>
      <c r="I72" s="9" t="s">
        <v>101</v>
      </c>
    </row>
    <row r="73" spans="1:9" ht="21" customHeight="1" x14ac:dyDescent="0.2">
      <c r="A73" s="2">
        <f>IFERROR(VLOOKUP(B73,'[1]DADOS (OCULTAR)'!$P$3:$R$56,3,0),"")</f>
        <v>9767633000366</v>
      </c>
      <c r="B73" s="3" t="s">
        <v>9</v>
      </c>
      <c r="C73" s="4" t="s">
        <v>99</v>
      </c>
      <c r="D73" s="5" t="s">
        <v>100</v>
      </c>
      <c r="E73" s="6">
        <v>2</v>
      </c>
      <c r="F73" s="10">
        <v>43281</v>
      </c>
      <c r="G73" s="10">
        <v>43646</v>
      </c>
      <c r="H73" s="8">
        <v>14039.9</v>
      </c>
      <c r="I73" s="9" t="s">
        <v>101</v>
      </c>
    </row>
    <row r="74" spans="1:9" ht="21" customHeight="1" x14ac:dyDescent="0.2">
      <c r="A74" s="2">
        <f>IFERROR(VLOOKUP(B74,'[1]DADOS (OCULTAR)'!$P$3:$R$56,3,0),"")</f>
        <v>9767633000366</v>
      </c>
      <c r="B74" s="3" t="s">
        <v>9</v>
      </c>
      <c r="C74" s="4" t="s">
        <v>102</v>
      </c>
      <c r="D74" s="5" t="s">
        <v>103</v>
      </c>
      <c r="E74" s="6">
        <v>1</v>
      </c>
      <c r="F74" s="10">
        <v>43191</v>
      </c>
      <c r="G74" s="10">
        <v>43556</v>
      </c>
      <c r="H74" s="8">
        <v>165</v>
      </c>
      <c r="I74" s="9" t="s">
        <v>104</v>
      </c>
    </row>
    <row r="75" spans="1:9" ht="21" customHeight="1" x14ac:dyDescent="0.2">
      <c r="A75" s="2">
        <f>IFERROR(VLOOKUP(B75,'[1]DADOS (OCULTAR)'!$P$3:$R$56,3,0),"")</f>
        <v>9767633000366</v>
      </c>
      <c r="B75" s="3" t="s">
        <v>9</v>
      </c>
      <c r="C75" s="4" t="s">
        <v>102</v>
      </c>
      <c r="D75" s="5" t="s">
        <v>103</v>
      </c>
      <c r="E75" s="6">
        <v>2</v>
      </c>
      <c r="F75" s="10">
        <v>43556</v>
      </c>
      <c r="G75" s="10">
        <v>43922</v>
      </c>
      <c r="H75" s="8">
        <v>204.9</v>
      </c>
      <c r="I75" s="9" t="s">
        <v>105</v>
      </c>
    </row>
    <row r="76" spans="1:9" ht="21" customHeight="1" x14ac:dyDescent="0.2">
      <c r="A76" s="2">
        <f>IFERROR(VLOOKUP(B76,'[1]DADOS (OCULTAR)'!$P$3:$R$56,3,0),"")</f>
        <v>9767633000366</v>
      </c>
      <c r="B76" s="3" t="s">
        <v>9</v>
      </c>
      <c r="C76" s="4" t="s">
        <v>106</v>
      </c>
      <c r="D76" s="5" t="s">
        <v>107</v>
      </c>
      <c r="E76" s="6">
        <v>1</v>
      </c>
      <c r="F76" s="10">
        <v>42823</v>
      </c>
      <c r="G76" s="10">
        <v>43188</v>
      </c>
      <c r="H76" s="8">
        <v>750</v>
      </c>
      <c r="I76" s="9" t="s">
        <v>108</v>
      </c>
    </row>
    <row r="77" spans="1:9" ht="21" customHeight="1" x14ac:dyDescent="0.2">
      <c r="A77" s="2">
        <f>IFERROR(VLOOKUP(B77,'[1]DADOS (OCULTAR)'!$P$3:$R$56,3,0),"")</f>
        <v>9767633000366</v>
      </c>
      <c r="B77" s="3" t="s">
        <v>9</v>
      </c>
      <c r="C77" s="4" t="s">
        <v>106</v>
      </c>
      <c r="D77" s="5" t="s">
        <v>107</v>
      </c>
      <c r="E77" s="6">
        <v>2</v>
      </c>
      <c r="F77" s="10">
        <v>43320</v>
      </c>
      <c r="G77" s="10">
        <v>43685</v>
      </c>
      <c r="H77" s="8">
        <v>750</v>
      </c>
      <c r="I77" s="9" t="s">
        <v>109</v>
      </c>
    </row>
    <row r="78" spans="1:9" ht="21" customHeight="1" x14ac:dyDescent="0.2">
      <c r="A78" s="2">
        <f>IFERROR(VLOOKUP(B78,'[1]DADOS (OCULTAR)'!$P$3:$R$56,3,0),"")</f>
        <v>9767633000366</v>
      </c>
      <c r="B78" s="3" t="s">
        <v>9</v>
      </c>
      <c r="C78" s="4" t="s">
        <v>106</v>
      </c>
      <c r="D78" s="5" t="s">
        <v>107</v>
      </c>
      <c r="E78" s="6">
        <v>3</v>
      </c>
      <c r="F78" s="10">
        <v>43515</v>
      </c>
      <c r="G78" s="10">
        <v>43880</v>
      </c>
      <c r="H78" s="8">
        <v>1000</v>
      </c>
      <c r="I78" s="9" t="s">
        <v>110</v>
      </c>
    </row>
    <row r="79" spans="1:9" ht="21" customHeight="1" x14ac:dyDescent="0.2">
      <c r="A79" s="2">
        <f>IFERROR(VLOOKUP(B79,'[1]DADOS (OCULTAR)'!$P$3:$R$56,3,0),"")</f>
        <v>9767633000366</v>
      </c>
      <c r="B79" s="3" t="s">
        <v>9</v>
      </c>
      <c r="C79" s="4" t="s">
        <v>106</v>
      </c>
      <c r="D79" s="5" t="s">
        <v>107</v>
      </c>
      <c r="E79" s="6">
        <v>4</v>
      </c>
      <c r="F79" s="10">
        <v>43879</v>
      </c>
      <c r="G79" s="10">
        <v>44246</v>
      </c>
      <c r="H79" s="8">
        <v>1000</v>
      </c>
      <c r="I79" s="9" t="s">
        <v>110</v>
      </c>
    </row>
    <row r="80" spans="1:9" ht="21" customHeight="1" x14ac:dyDescent="0.2">
      <c r="A80" s="2">
        <f>IFERROR(VLOOKUP(B80,'[1]DADOS (OCULTAR)'!$P$3:$R$56,3,0),"")</f>
        <v>9767633000366</v>
      </c>
      <c r="B80" s="3" t="s">
        <v>9</v>
      </c>
      <c r="C80" s="4" t="s">
        <v>111</v>
      </c>
      <c r="D80" s="5" t="s">
        <v>112</v>
      </c>
      <c r="E80" s="6">
        <v>1</v>
      </c>
      <c r="F80" s="10">
        <v>40910</v>
      </c>
      <c r="G80" s="10">
        <v>41276</v>
      </c>
      <c r="H80" s="8">
        <v>2500</v>
      </c>
      <c r="I80" s="9" t="s">
        <v>113</v>
      </c>
    </row>
    <row r="81" spans="1:9" ht="21" customHeight="1" x14ac:dyDescent="0.2">
      <c r="A81" s="2">
        <f>IFERROR(VLOOKUP(B81,'[1]DADOS (OCULTAR)'!$P$3:$R$56,3,0),"")</f>
        <v>9767633000366</v>
      </c>
      <c r="B81" s="3" t="s">
        <v>9</v>
      </c>
      <c r="C81" s="4" t="s">
        <v>111</v>
      </c>
      <c r="D81" s="5" t="s">
        <v>112</v>
      </c>
      <c r="E81" s="6">
        <v>2</v>
      </c>
      <c r="F81" s="10">
        <v>41276</v>
      </c>
      <c r="G81" s="10">
        <v>41641</v>
      </c>
      <c r="H81" s="8">
        <v>3640</v>
      </c>
      <c r="I81" s="9" t="s">
        <v>113</v>
      </c>
    </row>
    <row r="82" spans="1:9" ht="21" customHeight="1" x14ac:dyDescent="0.2">
      <c r="A82" s="2">
        <f>IFERROR(VLOOKUP(B82,'[1]DADOS (OCULTAR)'!$P$3:$R$56,3,0),"")</f>
        <v>9767633000366</v>
      </c>
      <c r="B82" s="3" t="s">
        <v>9</v>
      </c>
      <c r="C82" s="4" t="s">
        <v>111</v>
      </c>
      <c r="D82" s="5" t="s">
        <v>112</v>
      </c>
      <c r="E82" s="6">
        <v>3</v>
      </c>
      <c r="F82" s="10">
        <v>41641</v>
      </c>
      <c r="G82" s="10">
        <v>42006</v>
      </c>
      <c r="H82" s="8">
        <v>4500</v>
      </c>
      <c r="I82" s="9" t="s">
        <v>113</v>
      </c>
    </row>
    <row r="83" spans="1:9" ht="21" customHeight="1" x14ac:dyDescent="0.2">
      <c r="A83" s="2">
        <f>IFERROR(VLOOKUP(B83,'[1]DADOS (OCULTAR)'!$P$3:$R$56,3,0),"")</f>
        <v>9767633000366</v>
      </c>
      <c r="B83" s="3" t="s">
        <v>9</v>
      </c>
      <c r="C83" s="4" t="s">
        <v>111</v>
      </c>
      <c r="D83" s="5" t="s">
        <v>112</v>
      </c>
      <c r="E83" s="6">
        <v>4</v>
      </c>
      <c r="F83" s="10">
        <v>42747</v>
      </c>
      <c r="G83" s="10">
        <v>43112</v>
      </c>
      <c r="H83" s="8">
        <v>5500</v>
      </c>
      <c r="I83" s="9" t="s">
        <v>113</v>
      </c>
    </row>
    <row r="84" spans="1:9" ht="21" customHeight="1" x14ac:dyDescent="0.2">
      <c r="A84" s="2">
        <f>IFERROR(VLOOKUP(B84,'[1]DADOS (OCULTAR)'!$P$3:$R$56,3,0),"")</f>
        <v>9767633000366</v>
      </c>
      <c r="B84" s="3" t="s">
        <v>9</v>
      </c>
      <c r="C84" s="4" t="s">
        <v>111</v>
      </c>
      <c r="D84" s="5" t="s">
        <v>112</v>
      </c>
      <c r="E84" s="6">
        <v>5</v>
      </c>
      <c r="F84" s="10">
        <v>43102</v>
      </c>
      <c r="G84" s="10">
        <v>43467</v>
      </c>
      <c r="H84" s="8">
        <v>5500</v>
      </c>
      <c r="I84" s="9" t="s">
        <v>113</v>
      </c>
    </row>
    <row r="85" spans="1:9" ht="21" customHeight="1" x14ac:dyDescent="0.2">
      <c r="A85" s="2">
        <f>IFERROR(VLOOKUP(B85,'[1]DADOS (OCULTAR)'!$P$3:$R$56,3,0),"")</f>
        <v>9767633000366</v>
      </c>
      <c r="B85" s="3" t="s">
        <v>9</v>
      </c>
      <c r="C85" s="4" t="s">
        <v>111</v>
      </c>
      <c r="D85" s="5" t="s">
        <v>112</v>
      </c>
      <c r="E85" s="6">
        <v>6</v>
      </c>
      <c r="F85" s="10">
        <v>43832</v>
      </c>
      <c r="G85" s="10">
        <v>44198</v>
      </c>
      <c r="H85" s="8">
        <v>6100</v>
      </c>
      <c r="I85" s="9" t="s">
        <v>114</v>
      </c>
    </row>
    <row r="86" spans="1:9" ht="21" customHeight="1" x14ac:dyDescent="0.2">
      <c r="A86" s="2">
        <f>IFERROR(VLOOKUP(B86,'[1]DADOS (OCULTAR)'!$P$3:$R$56,3,0),"")</f>
        <v>9767633000366</v>
      </c>
      <c r="B86" s="3" t="s">
        <v>9</v>
      </c>
      <c r="C86" s="4" t="s">
        <v>115</v>
      </c>
      <c r="D86" s="5" t="s">
        <v>116</v>
      </c>
      <c r="E86" s="6">
        <v>1</v>
      </c>
      <c r="F86" s="10">
        <v>40844</v>
      </c>
      <c r="G86" s="10">
        <v>44132</v>
      </c>
      <c r="H86" s="8">
        <v>7500</v>
      </c>
      <c r="I86" s="9" t="s">
        <v>117</v>
      </c>
    </row>
    <row r="87" spans="1:9" ht="21" customHeight="1" x14ac:dyDescent="0.2">
      <c r="A87" s="2">
        <f>IFERROR(VLOOKUP(B87,'[1]DADOS (OCULTAR)'!$P$3:$R$56,3,0),"")</f>
        <v>9767633000366</v>
      </c>
      <c r="B87" s="3" t="s">
        <v>9</v>
      </c>
      <c r="C87" s="4" t="s">
        <v>115</v>
      </c>
      <c r="D87" s="5" t="s">
        <v>116</v>
      </c>
      <c r="E87" s="6">
        <v>2</v>
      </c>
      <c r="F87" s="10">
        <v>43091</v>
      </c>
      <c r="G87" s="10">
        <v>44187</v>
      </c>
      <c r="H87" s="8">
        <v>699</v>
      </c>
      <c r="I87" s="9" t="s">
        <v>117</v>
      </c>
    </row>
    <row r="88" spans="1:9" ht="21" customHeight="1" x14ac:dyDescent="0.2">
      <c r="A88" s="2">
        <f>IFERROR(VLOOKUP(B88,'[1]DADOS (OCULTAR)'!$P$3:$R$56,3,0),"")</f>
        <v>9767633000366</v>
      </c>
      <c r="B88" s="3" t="s">
        <v>9</v>
      </c>
      <c r="C88" s="4" t="s">
        <v>118</v>
      </c>
      <c r="D88" s="5" t="s">
        <v>119</v>
      </c>
      <c r="E88" s="6">
        <v>1</v>
      </c>
      <c r="F88" s="10">
        <v>43831</v>
      </c>
      <c r="G88" s="10">
        <v>44562</v>
      </c>
      <c r="H88" s="8">
        <v>550</v>
      </c>
      <c r="I88" s="9" t="s">
        <v>120</v>
      </c>
    </row>
    <row r="89" spans="1:9" ht="21" customHeight="1" x14ac:dyDescent="0.2">
      <c r="A89" s="2">
        <f>IFERROR(VLOOKUP(B89,'[1]DADOS (OCULTAR)'!$P$3:$R$56,3,0),"")</f>
        <v>9767633000366</v>
      </c>
      <c r="B89" s="3" t="s">
        <v>9</v>
      </c>
      <c r="C89" s="4" t="s">
        <v>121</v>
      </c>
      <c r="D89" s="5" t="s">
        <v>122</v>
      </c>
      <c r="E89" s="6">
        <v>1</v>
      </c>
      <c r="F89" s="10">
        <v>43313</v>
      </c>
      <c r="G89" s="10">
        <v>43678</v>
      </c>
      <c r="H89" s="8">
        <v>4100</v>
      </c>
      <c r="I89" s="9" t="s">
        <v>123</v>
      </c>
    </row>
    <row r="90" spans="1:9" ht="21" customHeight="1" x14ac:dyDescent="0.2">
      <c r="A90" s="2">
        <f>IFERROR(VLOOKUP(B90,'[1]DADOS (OCULTAR)'!$P$3:$R$56,3,0),"")</f>
        <v>9767633000366</v>
      </c>
      <c r="B90" s="3" t="s">
        <v>9</v>
      </c>
      <c r="C90" s="4" t="s">
        <v>124</v>
      </c>
      <c r="D90" s="5" t="s">
        <v>125</v>
      </c>
      <c r="E90" s="6">
        <v>1</v>
      </c>
      <c r="F90" s="10">
        <v>43647</v>
      </c>
      <c r="G90" s="10">
        <v>44013</v>
      </c>
      <c r="H90" s="8">
        <v>1150</v>
      </c>
      <c r="I90" s="9" t="s">
        <v>126</v>
      </c>
    </row>
    <row r="91" spans="1:9" ht="21" customHeight="1" x14ac:dyDescent="0.2">
      <c r="A91" s="2">
        <f>IFERROR(VLOOKUP(B91,'[1]DADOS (OCULTAR)'!$P$3:$R$56,3,0),"")</f>
        <v>9767633000366</v>
      </c>
      <c r="B91" s="3" t="s">
        <v>9</v>
      </c>
      <c r="C91" s="4" t="s">
        <v>127</v>
      </c>
      <c r="D91" s="5" t="s">
        <v>128</v>
      </c>
      <c r="E91" s="6">
        <v>1</v>
      </c>
      <c r="F91" s="10">
        <v>40897</v>
      </c>
      <c r="G91" s="10">
        <v>41263</v>
      </c>
      <c r="H91" s="8">
        <v>10112.36</v>
      </c>
      <c r="I91" s="9" t="s">
        <v>129</v>
      </c>
    </row>
    <row r="92" spans="1:9" ht="21" customHeight="1" x14ac:dyDescent="0.2">
      <c r="A92" s="2">
        <f>IFERROR(VLOOKUP(B92,'[1]DADOS (OCULTAR)'!$P$3:$R$56,3,0),"")</f>
        <v>9767633000366</v>
      </c>
      <c r="B92" s="3" t="s">
        <v>9</v>
      </c>
      <c r="C92" s="4" t="s">
        <v>127</v>
      </c>
      <c r="D92" s="5" t="s">
        <v>128</v>
      </c>
      <c r="E92" s="6">
        <v>2</v>
      </c>
      <c r="F92" s="10">
        <v>42826</v>
      </c>
      <c r="G92" s="10">
        <v>43191</v>
      </c>
      <c r="H92" s="8">
        <v>12034.9</v>
      </c>
      <c r="I92" s="9" t="s">
        <v>129</v>
      </c>
    </row>
    <row r="93" spans="1:9" ht="21" customHeight="1" x14ac:dyDescent="0.2">
      <c r="A93" s="2">
        <f>IFERROR(VLOOKUP(B93,'[1]DADOS (OCULTAR)'!$P$3:$R$56,3,0),"")</f>
        <v>9767633000366</v>
      </c>
      <c r="B93" s="3" t="s">
        <v>9</v>
      </c>
      <c r="C93" s="4" t="s">
        <v>127</v>
      </c>
      <c r="D93" s="5" t="s">
        <v>128</v>
      </c>
      <c r="E93" s="6">
        <v>3</v>
      </c>
      <c r="F93" s="10">
        <v>43191</v>
      </c>
      <c r="G93" s="10">
        <v>43922</v>
      </c>
      <c r="H93" s="8">
        <v>12034.9</v>
      </c>
      <c r="I93" s="9" t="s">
        <v>129</v>
      </c>
    </row>
    <row r="94" spans="1:9" ht="21" customHeight="1" x14ac:dyDescent="0.2">
      <c r="A94" s="2">
        <f>IFERROR(VLOOKUP(B94,'[1]DADOS (OCULTAR)'!$P$3:$R$56,3,0),"")</f>
        <v>9767633000366</v>
      </c>
      <c r="B94" s="3" t="s">
        <v>9</v>
      </c>
      <c r="C94" s="4" t="s">
        <v>130</v>
      </c>
      <c r="D94" s="5" t="s">
        <v>131</v>
      </c>
      <c r="E94" s="6">
        <v>1</v>
      </c>
      <c r="F94" s="10">
        <v>43101</v>
      </c>
      <c r="G94" s="10">
        <v>43831</v>
      </c>
      <c r="H94" s="8">
        <v>26</v>
      </c>
      <c r="I94" s="9" t="s">
        <v>132</v>
      </c>
    </row>
    <row r="95" spans="1:9" ht="21" customHeight="1" x14ac:dyDescent="0.2">
      <c r="A95" s="2">
        <f>IFERROR(VLOOKUP(B95,'[1]DADOS (OCULTAR)'!$P$3:$R$56,3,0),"")</f>
        <v>9767633000366</v>
      </c>
      <c r="B95" s="3" t="s">
        <v>9</v>
      </c>
      <c r="C95" s="4" t="s">
        <v>133</v>
      </c>
      <c r="D95" s="5" t="s">
        <v>134</v>
      </c>
      <c r="E95" s="6">
        <v>1</v>
      </c>
      <c r="F95" s="10">
        <v>43840</v>
      </c>
      <c r="G95" s="10">
        <v>44206</v>
      </c>
      <c r="H95" s="8">
        <v>13500</v>
      </c>
      <c r="I95" s="9" t="s">
        <v>135</v>
      </c>
    </row>
    <row r="96" spans="1:9" ht="21" customHeight="1" x14ac:dyDescent="0.2">
      <c r="A96" s="2">
        <f>IFERROR(VLOOKUP(B96,'[1]DADOS (OCULTAR)'!$P$3:$R$56,3,0),"")</f>
        <v>9767633000366</v>
      </c>
      <c r="B96" s="3" t="s">
        <v>9</v>
      </c>
      <c r="C96" s="4" t="s">
        <v>136</v>
      </c>
      <c r="D96" s="5" t="s">
        <v>137</v>
      </c>
      <c r="E96" s="6">
        <v>1</v>
      </c>
      <c r="F96" s="10">
        <v>43831</v>
      </c>
      <c r="G96" s="10">
        <v>44197</v>
      </c>
      <c r="H96" s="8">
        <v>5000</v>
      </c>
      <c r="I96" s="9" t="s">
        <v>138</v>
      </c>
    </row>
    <row r="97" spans="1:9" ht="21" customHeight="1" x14ac:dyDescent="0.2">
      <c r="A97" s="2">
        <f>IFERROR(VLOOKUP(B97,'[1]DADOS (OCULTAR)'!$P$3:$R$56,3,0),"")</f>
        <v>9767633000366</v>
      </c>
      <c r="B97" s="3" t="s">
        <v>9</v>
      </c>
      <c r="C97" s="4" t="s">
        <v>139</v>
      </c>
      <c r="D97" s="5" t="s">
        <v>140</v>
      </c>
      <c r="E97" s="6">
        <v>1</v>
      </c>
      <c r="F97" s="10">
        <v>43656</v>
      </c>
      <c r="G97" s="10">
        <v>44022</v>
      </c>
      <c r="H97" s="8">
        <v>400</v>
      </c>
      <c r="I97" s="9" t="s">
        <v>141</v>
      </c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0"/>
      <c r="G98" s="10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0"/>
      <c r="G99" s="10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0"/>
      <c r="G100" s="10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0"/>
      <c r="G101" s="10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0"/>
      <c r="G102" s="10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0"/>
      <c r="G103" s="10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0"/>
      <c r="G104" s="10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0"/>
      <c r="G105" s="10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0"/>
      <c r="G106" s="10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0"/>
      <c r="G107" s="10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0"/>
      <c r="G108" s="10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0"/>
      <c r="G109" s="10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0"/>
      <c r="G110" s="10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0"/>
      <c r="G111" s="10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0"/>
      <c r="G112" s="10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0"/>
      <c r="G113" s="10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0"/>
      <c r="G114" s="10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0"/>
      <c r="G115" s="10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0"/>
      <c r="G116" s="10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0"/>
      <c r="G117" s="10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0"/>
      <c r="G118" s="10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0"/>
      <c r="G119" s="10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0"/>
      <c r="G120" s="10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0"/>
      <c r="G121" s="10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0"/>
      <c r="G122" s="10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0"/>
      <c r="G123" s="10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0"/>
      <c r="G124" s="10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0"/>
      <c r="G125" s="10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0"/>
      <c r="G126" s="10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0"/>
      <c r="G127" s="10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0"/>
      <c r="G128" s="10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0"/>
      <c r="G129" s="10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0"/>
      <c r="G130" s="10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0"/>
      <c r="G131" s="10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0"/>
      <c r="G132" s="10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0"/>
      <c r="G133" s="10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0"/>
      <c r="G134" s="10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0"/>
      <c r="G135" s="10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0"/>
      <c r="G136" s="10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0"/>
      <c r="G137" s="10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0"/>
      <c r="G138" s="10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0"/>
      <c r="G139" s="10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0"/>
      <c r="G140" s="10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0"/>
      <c r="G141" s="10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0"/>
      <c r="G142" s="10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0"/>
      <c r="G143" s="10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0"/>
      <c r="G144" s="10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0"/>
      <c r="G145" s="10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0"/>
      <c r="G146" s="10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0"/>
      <c r="G147" s="10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0"/>
      <c r="G148" s="10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0"/>
      <c r="G149" s="10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0"/>
      <c r="G150" s="10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0"/>
      <c r="G151" s="10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0"/>
      <c r="G152" s="10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0"/>
      <c r="G153" s="10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0"/>
      <c r="G154" s="10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0"/>
      <c r="G155" s="10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0"/>
      <c r="G156" s="10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0"/>
      <c r="G157" s="10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0"/>
      <c r="G158" s="10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0"/>
      <c r="G159" s="10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0"/>
      <c r="G160" s="10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0"/>
      <c r="G161" s="10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0"/>
      <c r="G162" s="10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0"/>
      <c r="G163" s="10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0"/>
      <c r="G164" s="10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0"/>
      <c r="G165" s="10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0"/>
      <c r="G166" s="10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0"/>
      <c r="G167" s="10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0"/>
      <c r="G168" s="10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0"/>
      <c r="G169" s="10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0"/>
      <c r="G170" s="10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0"/>
      <c r="G171" s="10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0"/>
      <c r="G172" s="10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0"/>
      <c r="G173" s="10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0"/>
      <c r="G174" s="10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0"/>
      <c r="G175" s="10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0"/>
      <c r="G176" s="10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0"/>
      <c r="G177" s="10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0"/>
      <c r="G178" s="10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0"/>
      <c r="G179" s="10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0"/>
      <c r="G180" s="10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0"/>
      <c r="G181" s="10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0"/>
      <c r="G182" s="10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0"/>
      <c r="G183" s="10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0"/>
      <c r="G184" s="10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0"/>
      <c r="G185" s="10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0"/>
      <c r="G186" s="10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0"/>
      <c r="G187" s="10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0"/>
      <c r="G188" s="10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0"/>
      <c r="G189" s="10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0"/>
      <c r="G190" s="10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0"/>
      <c r="G191" s="10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0"/>
      <c r="G192" s="10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0"/>
      <c r="G193" s="10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0"/>
      <c r="G194" s="10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0"/>
      <c r="G195" s="10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0"/>
      <c r="G196" s="10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0"/>
      <c r="G197" s="10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0"/>
      <c r="G198" s="10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0"/>
      <c r="G199" s="10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0"/>
      <c r="G200" s="10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0"/>
      <c r="G201" s="10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0"/>
      <c r="G202" s="10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0"/>
      <c r="G203" s="10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0"/>
      <c r="G204" s="10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0"/>
      <c r="G205" s="10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0"/>
      <c r="G206" s="10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0"/>
      <c r="G207" s="10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0"/>
      <c r="G208" s="10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0"/>
      <c r="G209" s="10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0"/>
      <c r="G210" s="10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0"/>
      <c r="G211" s="10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0"/>
      <c r="G212" s="10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0"/>
      <c r="G213" s="10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0"/>
      <c r="G214" s="10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0"/>
      <c r="G215" s="10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0"/>
      <c r="G216" s="10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0"/>
      <c r="G217" s="10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0"/>
      <c r="G218" s="10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0"/>
      <c r="G219" s="10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0"/>
      <c r="G220" s="10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0"/>
      <c r="G221" s="10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0"/>
      <c r="G222" s="10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0"/>
      <c r="G223" s="10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0"/>
      <c r="G224" s="10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0"/>
      <c r="G225" s="10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0"/>
      <c r="G226" s="10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0"/>
      <c r="G227" s="10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0"/>
      <c r="G228" s="10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0"/>
      <c r="G229" s="10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0"/>
      <c r="G230" s="10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0"/>
      <c r="G231" s="10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0"/>
      <c r="G232" s="10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0"/>
      <c r="G233" s="10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0"/>
      <c r="G234" s="10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0"/>
      <c r="G235" s="10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0"/>
      <c r="G236" s="10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0"/>
      <c r="G237" s="10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0"/>
      <c r="G238" s="10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0"/>
      <c r="G239" s="10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0"/>
      <c r="G240" s="10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0"/>
      <c r="G241" s="10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0"/>
      <c r="G242" s="10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0"/>
      <c r="G243" s="10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0"/>
      <c r="G244" s="10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0"/>
      <c r="G245" s="10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0"/>
      <c r="G246" s="10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0"/>
      <c r="G247" s="10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0"/>
      <c r="G248" s="10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0"/>
      <c r="G249" s="10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0"/>
      <c r="G250" s="10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0"/>
      <c r="G251" s="10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0"/>
      <c r="G252" s="10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0"/>
      <c r="G253" s="10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0"/>
      <c r="G254" s="10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0"/>
      <c r="G255" s="10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0"/>
      <c r="G256" s="10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0"/>
      <c r="G257" s="10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0"/>
      <c r="G258" s="10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0"/>
      <c r="G259" s="10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0"/>
      <c r="G260" s="10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0"/>
      <c r="G261" s="10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0"/>
      <c r="G262" s="10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0"/>
      <c r="G263" s="10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0"/>
      <c r="G264" s="10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0"/>
      <c r="G265" s="10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0"/>
      <c r="G266" s="10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0"/>
      <c r="G267" s="10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0"/>
      <c r="G268" s="10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0"/>
      <c r="G269" s="10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0"/>
      <c r="G270" s="10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0"/>
      <c r="G271" s="10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0"/>
      <c r="G272" s="10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0"/>
      <c r="G273" s="10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0"/>
      <c r="G274" s="10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0"/>
      <c r="G275" s="10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0"/>
      <c r="G276" s="10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0"/>
      <c r="G277" s="10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0"/>
      <c r="G278" s="10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0"/>
      <c r="G279" s="10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0"/>
      <c r="G280" s="10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0"/>
      <c r="G281" s="10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0"/>
      <c r="G282" s="10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0"/>
      <c r="G283" s="10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0"/>
      <c r="G284" s="10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0"/>
      <c r="G285" s="10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0"/>
      <c r="G286" s="10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0"/>
      <c r="G287" s="10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0"/>
      <c r="G288" s="10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0"/>
      <c r="G289" s="10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0"/>
      <c r="G290" s="10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0"/>
      <c r="G291" s="10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0"/>
      <c r="G292" s="10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0"/>
      <c r="G293" s="10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0"/>
      <c r="G294" s="10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0"/>
      <c r="G295" s="10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0"/>
      <c r="G296" s="10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0"/>
      <c r="G297" s="10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0"/>
      <c r="G298" s="10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0"/>
      <c r="G299" s="10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0"/>
      <c r="G300" s="10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0"/>
      <c r="G301" s="10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0"/>
      <c r="G302" s="10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0"/>
      <c r="G303" s="10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0"/>
      <c r="G304" s="10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0"/>
      <c r="G305" s="10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0"/>
      <c r="G306" s="10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0"/>
      <c r="G307" s="10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0"/>
      <c r="G308" s="10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0"/>
      <c r="G309" s="10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0"/>
      <c r="G310" s="10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0"/>
      <c r="G311" s="10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0"/>
      <c r="G312" s="10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0"/>
      <c r="G313" s="10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0"/>
      <c r="G314" s="10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0"/>
      <c r="G315" s="10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0"/>
      <c r="G316" s="10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0"/>
      <c r="G317" s="10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0"/>
      <c r="G318" s="10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0"/>
      <c r="G319" s="10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0"/>
      <c r="G320" s="10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0"/>
      <c r="G321" s="10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0"/>
      <c r="G322" s="10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0"/>
      <c r="G323" s="10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0"/>
      <c r="G324" s="10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0"/>
      <c r="G325" s="10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0"/>
      <c r="G326" s="10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0"/>
      <c r="G327" s="10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0"/>
      <c r="G328" s="10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0"/>
      <c r="G329" s="10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0"/>
      <c r="G330" s="10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0"/>
      <c r="G331" s="10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0"/>
      <c r="G332" s="10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0"/>
      <c r="G333" s="10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0"/>
      <c r="G334" s="10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0"/>
      <c r="G335" s="10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0"/>
      <c r="G336" s="10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0"/>
      <c r="G337" s="10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0"/>
      <c r="G338" s="10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0"/>
      <c r="G339" s="10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0"/>
      <c r="G340" s="10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0"/>
      <c r="G341" s="10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0"/>
      <c r="G342" s="10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0"/>
      <c r="G343" s="10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0"/>
      <c r="G344" s="10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0"/>
      <c r="G345" s="10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0"/>
      <c r="G346" s="10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0"/>
      <c r="G347" s="10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0"/>
      <c r="G348" s="10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0"/>
      <c r="G349" s="10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0"/>
      <c r="G350" s="10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0"/>
      <c r="G351" s="10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0"/>
      <c r="G352" s="10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0"/>
      <c r="G353" s="10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0"/>
      <c r="G354" s="10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0"/>
      <c r="G355" s="10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0"/>
      <c r="G356" s="10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0"/>
      <c r="G357" s="10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0"/>
      <c r="G358" s="10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0"/>
      <c r="G359" s="10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0"/>
      <c r="G360" s="10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0"/>
      <c r="G361" s="10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0"/>
      <c r="G362" s="10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0"/>
      <c r="G363" s="10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0"/>
      <c r="G364" s="10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0"/>
      <c r="G365" s="10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0"/>
      <c r="G366" s="10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0"/>
      <c r="G367" s="10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0"/>
      <c r="G368" s="10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0"/>
      <c r="G369" s="10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0"/>
      <c r="G370" s="10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0"/>
      <c r="G371" s="10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0"/>
      <c r="G372" s="10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0"/>
      <c r="G373" s="10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0"/>
      <c r="G374" s="10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0"/>
      <c r="G375" s="10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0"/>
      <c r="G376" s="10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0"/>
      <c r="G377" s="10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0"/>
      <c r="G378" s="10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0"/>
      <c r="G379" s="10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0"/>
      <c r="G380" s="10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0"/>
      <c r="G381" s="10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0"/>
      <c r="G382" s="10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0"/>
      <c r="G383" s="10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0"/>
      <c r="G384" s="10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0"/>
      <c r="G385" s="10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0"/>
      <c r="G386" s="10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0"/>
      <c r="G387" s="10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0"/>
      <c r="G388" s="10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0"/>
      <c r="G389" s="10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0"/>
      <c r="G390" s="10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0"/>
      <c r="G391" s="10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0"/>
      <c r="G392" s="10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0"/>
      <c r="G393" s="10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0"/>
      <c r="G394" s="10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0"/>
      <c r="G395" s="10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0"/>
      <c r="G396" s="10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0"/>
      <c r="G397" s="10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0"/>
      <c r="G398" s="10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0"/>
      <c r="G399" s="10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0"/>
      <c r="G400" s="10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0"/>
      <c r="G401" s="10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0"/>
      <c r="G402" s="10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0"/>
      <c r="G403" s="10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0"/>
      <c r="G404" s="10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0"/>
      <c r="G405" s="10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0"/>
      <c r="G406" s="10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0"/>
      <c r="G407" s="10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0"/>
      <c r="G408" s="10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0"/>
      <c r="G409" s="10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0"/>
      <c r="G410" s="10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0"/>
      <c r="G411" s="10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0"/>
      <c r="G412" s="10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0"/>
      <c r="G413" s="10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0"/>
      <c r="G414" s="10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0"/>
      <c r="G415" s="10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0"/>
      <c r="G416" s="10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0"/>
      <c r="G417" s="10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0"/>
      <c r="G418" s="10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0"/>
      <c r="G419" s="10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0"/>
      <c r="G420" s="10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0"/>
      <c r="G421" s="10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0"/>
      <c r="G422" s="10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0"/>
      <c r="G423" s="10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0"/>
      <c r="G424" s="10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0"/>
      <c r="G425" s="10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0"/>
      <c r="G426" s="10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0"/>
      <c r="G427" s="10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0"/>
      <c r="G428" s="10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0"/>
      <c r="G429" s="10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0"/>
      <c r="G430" s="10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0"/>
      <c r="G431" s="10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0"/>
      <c r="G432" s="10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0"/>
      <c r="G433" s="10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0"/>
      <c r="G434" s="10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0"/>
      <c r="G435" s="10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0"/>
      <c r="G436" s="10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0"/>
      <c r="G437" s="10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0"/>
      <c r="G438" s="10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0"/>
      <c r="G439" s="10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0"/>
      <c r="G440" s="10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0"/>
      <c r="G441" s="10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0"/>
      <c r="G442" s="10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0"/>
      <c r="G443" s="10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0"/>
      <c r="G444" s="10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0"/>
      <c r="G445" s="10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0"/>
      <c r="G446" s="10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0"/>
      <c r="G447" s="10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0"/>
      <c r="G448" s="10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0"/>
      <c r="G449" s="10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0"/>
      <c r="G450" s="10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0"/>
      <c r="G451" s="10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0"/>
      <c r="G452" s="10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0"/>
      <c r="G453" s="10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0"/>
      <c r="G454" s="10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0"/>
      <c r="G455" s="10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0"/>
      <c r="G456" s="10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0"/>
      <c r="G457" s="10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0"/>
      <c r="G458" s="10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0"/>
      <c r="G459" s="10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0"/>
      <c r="G460" s="10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0"/>
      <c r="G461" s="10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0"/>
      <c r="G462" s="10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0"/>
      <c r="G463" s="10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0"/>
      <c r="G464" s="10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0"/>
      <c r="G465" s="10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0"/>
      <c r="G466" s="10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0"/>
      <c r="G467" s="10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0"/>
      <c r="G468" s="10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0"/>
      <c r="G469" s="10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0"/>
      <c r="G470" s="10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0"/>
      <c r="G471" s="10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0"/>
      <c r="G472" s="10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0"/>
      <c r="G473" s="10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0"/>
      <c r="G474" s="10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0"/>
      <c r="G475" s="10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0"/>
      <c r="G476" s="10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0"/>
      <c r="G477" s="10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0"/>
      <c r="G478" s="10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0"/>
      <c r="G479" s="10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0"/>
      <c r="G480" s="10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0"/>
      <c r="G481" s="10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0"/>
      <c r="G482" s="10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0"/>
      <c r="G483" s="10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0"/>
      <c r="G484" s="10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0"/>
      <c r="G485" s="10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0"/>
      <c r="G486" s="10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0"/>
      <c r="G487" s="10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0"/>
      <c r="G488" s="10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0"/>
      <c r="G489" s="10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0"/>
      <c r="G490" s="10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0"/>
      <c r="G491" s="10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0"/>
      <c r="G492" s="10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0"/>
      <c r="G493" s="10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0"/>
      <c r="G494" s="10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0"/>
      <c r="G495" s="10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0"/>
      <c r="G496" s="10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0"/>
      <c r="G497" s="10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0"/>
      <c r="G498" s="10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0"/>
      <c r="G499" s="10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0"/>
      <c r="G500" s="10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0"/>
      <c r="G501" s="10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0"/>
      <c r="G502" s="10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0"/>
      <c r="G503" s="10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0"/>
      <c r="G504" s="10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0"/>
      <c r="G505" s="10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0"/>
      <c r="G506" s="10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0"/>
      <c r="G507" s="10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0"/>
      <c r="G508" s="10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0"/>
      <c r="G509" s="10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0"/>
      <c r="G510" s="10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0"/>
      <c r="G511" s="10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0"/>
      <c r="G512" s="10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0"/>
      <c r="G513" s="10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0"/>
      <c r="G514" s="10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0"/>
      <c r="G515" s="10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0"/>
      <c r="G516" s="10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0"/>
      <c r="G517" s="10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0"/>
      <c r="G518" s="10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0"/>
      <c r="G519" s="10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0"/>
      <c r="G520" s="10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0"/>
      <c r="G521" s="10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0"/>
      <c r="G522" s="10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0"/>
      <c r="G523" s="10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0"/>
      <c r="G524" s="10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0"/>
      <c r="G525" s="10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0"/>
      <c r="G526" s="10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0"/>
      <c r="G527" s="10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0"/>
      <c r="G528" s="10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0"/>
      <c r="G529" s="10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0"/>
      <c r="G530" s="10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0"/>
      <c r="G531" s="10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0"/>
      <c r="G532" s="10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0"/>
      <c r="G533" s="10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0"/>
      <c r="G534" s="10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0"/>
      <c r="G535" s="10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0"/>
      <c r="G536" s="10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0"/>
      <c r="G537" s="10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0"/>
      <c r="G538" s="10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0"/>
      <c r="G539" s="10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0"/>
      <c r="G540" s="10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0"/>
      <c r="G541" s="10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0"/>
      <c r="G542" s="10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0"/>
      <c r="G543" s="10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0"/>
      <c r="G544" s="10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0"/>
      <c r="G545" s="10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0"/>
      <c r="G546" s="10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0"/>
      <c r="G547" s="10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0"/>
      <c r="G548" s="10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0"/>
      <c r="G549" s="10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0"/>
      <c r="G550" s="10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0"/>
      <c r="G551" s="10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0"/>
      <c r="G552" s="10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0"/>
      <c r="G553" s="10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0"/>
      <c r="G554" s="10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0"/>
      <c r="G555" s="10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0"/>
      <c r="G556" s="10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0"/>
      <c r="G557" s="10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0"/>
      <c r="G558" s="10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0"/>
      <c r="G559" s="10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0"/>
      <c r="G560" s="10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0"/>
      <c r="G561" s="10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0"/>
      <c r="G562" s="10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0"/>
      <c r="G563" s="10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0"/>
      <c r="G564" s="10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0"/>
      <c r="G565" s="10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0"/>
      <c r="G566" s="10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0"/>
      <c r="G567" s="10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0"/>
      <c r="G568" s="10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0"/>
      <c r="G569" s="10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0"/>
      <c r="G570" s="10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0"/>
      <c r="G571" s="10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0"/>
      <c r="G572" s="10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0"/>
      <c r="G573" s="10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0"/>
      <c r="G574" s="10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0"/>
      <c r="G575" s="10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0"/>
      <c r="G576" s="10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0"/>
      <c r="G577" s="10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0"/>
      <c r="G578" s="10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0"/>
      <c r="G579" s="10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0"/>
      <c r="G580" s="10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0"/>
      <c r="G581" s="10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0"/>
      <c r="G582" s="10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0"/>
      <c r="G583" s="10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0"/>
      <c r="G584" s="10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0"/>
      <c r="G585" s="10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0"/>
      <c r="G586" s="10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0"/>
      <c r="G587" s="10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0"/>
      <c r="G588" s="10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0"/>
      <c r="G589" s="10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0"/>
      <c r="G590" s="10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0"/>
      <c r="G591" s="10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0"/>
      <c r="G592" s="10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0"/>
      <c r="G593" s="10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0"/>
      <c r="G594" s="10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0"/>
      <c r="G595" s="10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0"/>
      <c r="G596" s="10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0"/>
      <c r="G597" s="10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0"/>
      <c r="G598" s="10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0"/>
      <c r="G599" s="10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0"/>
      <c r="G600" s="10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0"/>
      <c r="G601" s="10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0"/>
      <c r="G602" s="10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0"/>
      <c r="G603" s="10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0"/>
      <c r="G604" s="10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0"/>
      <c r="G605" s="10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0"/>
      <c r="G606" s="10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0"/>
      <c r="G607" s="10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0"/>
      <c r="G608" s="10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0"/>
      <c r="G609" s="10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0"/>
      <c r="G610" s="10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0"/>
      <c r="G611" s="10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0"/>
      <c r="G612" s="10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0"/>
      <c r="G613" s="10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0"/>
      <c r="G614" s="10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0"/>
      <c r="G615" s="10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0"/>
      <c r="G616" s="10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0"/>
      <c r="G617" s="10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0"/>
      <c r="G618" s="10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0"/>
      <c r="G619" s="10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0"/>
      <c r="G620" s="10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0"/>
      <c r="G621" s="10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0"/>
      <c r="G622" s="10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0"/>
      <c r="G623" s="10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0"/>
      <c r="G624" s="10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0"/>
      <c r="G625" s="10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0"/>
      <c r="G626" s="10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0"/>
      <c r="G627" s="10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0"/>
      <c r="G628" s="10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0"/>
      <c r="G629" s="10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0"/>
      <c r="G630" s="10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0"/>
      <c r="G631" s="10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0"/>
      <c r="G632" s="10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0"/>
      <c r="G633" s="10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0"/>
      <c r="G634" s="10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0"/>
      <c r="G635" s="10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0"/>
      <c r="G636" s="10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0"/>
      <c r="G637" s="10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0"/>
      <c r="G638" s="10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0"/>
      <c r="G639" s="10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0"/>
      <c r="G640" s="10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0"/>
      <c r="G641" s="10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0"/>
      <c r="G642" s="10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0"/>
      <c r="G643" s="10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0"/>
      <c r="G644" s="10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0"/>
      <c r="G645" s="10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0"/>
      <c r="G646" s="10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0"/>
      <c r="G647" s="10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0"/>
      <c r="G648" s="10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0"/>
      <c r="G649" s="10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0"/>
      <c r="G650" s="10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0"/>
      <c r="G651" s="10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0"/>
      <c r="G652" s="10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0"/>
      <c r="G653" s="10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0"/>
      <c r="G654" s="10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0"/>
      <c r="G655" s="10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0"/>
      <c r="G656" s="10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0"/>
      <c r="G657" s="10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0"/>
      <c r="G658" s="10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0"/>
      <c r="G659" s="10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0"/>
      <c r="G660" s="10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0"/>
      <c r="G661" s="10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0"/>
      <c r="G662" s="10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0"/>
      <c r="G663" s="10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0"/>
      <c r="G664" s="10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0"/>
      <c r="G665" s="10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0"/>
      <c r="G666" s="10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0"/>
      <c r="G667" s="10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0"/>
      <c r="G668" s="10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0"/>
      <c r="G669" s="10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0"/>
      <c r="G670" s="10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0"/>
      <c r="G671" s="10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0"/>
      <c r="G672" s="10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0"/>
      <c r="G673" s="10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0"/>
      <c r="G674" s="10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0"/>
      <c r="G675" s="10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0"/>
      <c r="G676" s="10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0"/>
      <c r="G677" s="10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0"/>
      <c r="G678" s="10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0"/>
      <c r="G679" s="10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0"/>
      <c r="G680" s="10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0"/>
      <c r="G681" s="10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0"/>
      <c r="G682" s="10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0"/>
      <c r="G683" s="10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0"/>
      <c r="G684" s="10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0"/>
      <c r="G685" s="10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0"/>
      <c r="G686" s="10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0"/>
      <c r="G687" s="10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0"/>
      <c r="G688" s="10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0"/>
      <c r="G689" s="10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0"/>
      <c r="G690" s="10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0"/>
      <c r="G691" s="10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0"/>
      <c r="G692" s="10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0"/>
      <c r="G693" s="10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0"/>
      <c r="G694" s="10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0"/>
      <c r="G695" s="10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0"/>
      <c r="G696" s="10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0"/>
      <c r="G697" s="10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0"/>
      <c r="G698" s="10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0"/>
      <c r="G699" s="10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0"/>
      <c r="G700" s="10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0"/>
      <c r="G701" s="10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0"/>
      <c r="G702" s="10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0"/>
      <c r="G703" s="10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0"/>
      <c r="G704" s="10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0"/>
      <c r="G705" s="10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0"/>
      <c r="G706" s="10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0"/>
      <c r="G707" s="10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0"/>
      <c r="G708" s="10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0"/>
      <c r="G709" s="10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0"/>
      <c r="G710" s="10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0"/>
      <c r="G711" s="10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0"/>
      <c r="G712" s="10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0"/>
      <c r="G713" s="10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0"/>
      <c r="G714" s="10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0"/>
      <c r="G715" s="10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0"/>
      <c r="G716" s="10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0"/>
      <c r="G717" s="10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0"/>
      <c r="G718" s="10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0"/>
      <c r="G719" s="10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0"/>
      <c r="G720" s="10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0"/>
      <c r="G721" s="10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0"/>
      <c r="G722" s="10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0"/>
      <c r="G723" s="10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0"/>
      <c r="G724" s="10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0"/>
      <c r="G725" s="10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0"/>
      <c r="G726" s="10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0"/>
      <c r="G727" s="10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0"/>
      <c r="G728" s="10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0"/>
      <c r="G729" s="10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0"/>
      <c r="G730" s="10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0"/>
      <c r="G731" s="10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0"/>
      <c r="G732" s="10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0"/>
      <c r="G733" s="10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0"/>
      <c r="G734" s="10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0"/>
      <c r="G735" s="10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0"/>
      <c r="G736" s="10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0"/>
      <c r="G737" s="10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0"/>
      <c r="G738" s="10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0"/>
      <c r="G739" s="10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0"/>
      <c r="G740" s="10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0"/>
      <c r="G741" s="10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0"/>
      <c r="G742" s="10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0"/>
      <c r="G743" s="10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0"/>
      <c r="G744" s="10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0"/>
      <c r="G745" s="10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0"/>
      <c r="G746" s="10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0"/>
      <c r="G747" s="10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0"/>
      <c r="G748" s="10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0"/>
      <c r="G749" s="10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0"/>
      <c r="G750" s="10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0"/>
      <c r="G751" s="10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0"/>
      <c r="G752" s="10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0"/>
      <c r="G753" s="10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0"/>
      <c r="G754" s="10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0"/>
      <c r="G755" s="10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0"/>
      <c r="G756" s="10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0"/>
      <c r="G757" s="10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0"/>
      <c r="G758" s="10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0"/>
      <c r="G759" s="10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0"/>
      <c r="G760" s="10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0"/>
      <c r="G761" s="10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0"/>
      <c r="G762" s="10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0"/>
      <c r="G763" s="10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0"/>
      <c r="G764" s="10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0"/>
      <c r="G765" s="10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0"/>
      <c r="G766" s="10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0"/>
      <c r="G767" s="10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0"/>
      <c r="G768" s="10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0"/>
      <c r="G769" s="10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0"/>
      <c r="G770" s="10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0"/>
      <c r="G771" s="10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0"/>
      <c r="G772" s="10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0"/>
      <c r="G773" s="10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0"/>
      <c r="G774" s="10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0"/>
      <c r="G775" s="10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0"/>
      <c r="G776" s="10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0"/>
      <c r="G777" s="10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0"/>
      <c r="G778" s="10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0"/>
      <c r="G779" s="10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0"/>
      <c r="G780" s="10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0"/>
      <c r="G781" s="10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0"/>
      <c r="G782" s="10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0"/>
      <c r="G783" s="10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0"/>
      <c r="G784" s="10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0"/>
      <c r="G785" s="10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0"/>
      <c r="G786" s="10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0"/>
      <c r="G787" s="10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0"/>
      <c r="G788" s="10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0"/>
      <c r="G789" s="10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0"/>
      <c r="G790" s="10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0"/>
      <c r="G791" s="10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0"/>
      <c r="G792" s="10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0"/>
      <c r="G793" s="10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0"/>
      <c r="G794" s="10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0"/>
      <c r="G795" s="10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0"/>
      <c r="G796" s="10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0"/>
      <c r="G797" s="10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0"/>
      <c r="G798" s="10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0"/>
      <c r="G799" s="10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0"/>
      <c r="G800" s="10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0"/>
      <c r="G801" s="10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0"/>
      <c r="G802" s="10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0"/>
      <c r="G803" s="10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0"/>
      <c r="G804" s="10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0"/>
      <c r="G805" s="10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0"/>
      <c r="G806" s="10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0"/>
      <c r="G807" s="10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0"/>
      <c r="G808" s="10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0"/>
      <c r="G809" s="10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0"/>
      <c r="G810" s="10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0"/>
      <c r="G811" s="10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0"/>
      <c r="G812" s="10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0"/>
      <c r="G813" s="10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0"/>
      <c r="G814" s="10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0"/>
      <c r="G815" s="10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0"/>
      <c r="G816" s="10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0"/>
      <c r="G817" s="10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0"/>
      <c r="G818" s="10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0"/>
      <c r="G819" s="10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0"/>
      <c r="G820" s="10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0"/>
      <c r="G821" s="10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0"/>
      <c r="G822" s="10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0"/>
      <c r="G823" s="10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0"/>
      <c r="G824" s="10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0"/>
      <c r="G825" s="10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0"/>
      <c r="G826" s="10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0"/>
      <c r="G827" s="10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0"/>
      <c r="G828" s="10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0"/>
      <c r="G829" s="10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0"/>
      <c r="G830" s="10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0"/>
      <c r="G831" s="10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0"/>
      <c r="G832" s="10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0"/>
      <c r="G833" s="10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0"/>
      <c r="G834" s="10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0"/>
      <c r="G835" s="10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0"/>
      <c r="G836" s="10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0"/>
      <c r="G837" s="10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0"/>
      <c r="G838" s="10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0"/>
      <c r="G839" s="10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0"/>
      <c r="G840" s="10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0"/>
      <c r="G841" s="10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0"/>
      <c r="G842" s="10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0"/>
      <c r="G843" s="10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0"/>
      <c r="G844" s="10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0"/>
      <c r="G845" s="10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0"/>
      <c r="G846" s="10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0"/>
      <c r="G847" s="10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0"/>
      <c r="G848" s="10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0"/>
      <c r="G849" s="10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0"/>
      <c r="G850" s="10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0"/>
      <c r="G851" s="10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0"/>
      <c r="G852" s="10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0"/>
      <c r="G853" s="10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0"/>
      <c r="G854" s="10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0"/>
      <c r="G855" s="10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0"/>
      <c r="G856" s="10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0"/>
      <c r="G857" s="10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0"/>
      <c r="G858" s="10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0"/>
      <c r="G859" s="10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0"/>
      <c r="G860" s="10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0"/>
      <c r="G861" s="10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0"/>
      <c r="G862" s="10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0"/>
      <c r="G863" s="10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0"/>
      <c r="G864" s="10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0"/>
      <c r="G865" s="10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0"/>
      <c r="G866" s="10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0"/>
      <c r="G867" s="10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0"/>
      <c r="G868" s="10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0"/>
      <c r="G869" s="10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0"/>
      <c r="G870" s="10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0"/>
      <c r="G871" s="10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0"/>
      <c r="G872" s="10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0"/>
      <c r="G873" s="10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0"/>
      <c r="G874" s="10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0"/>
      <c r="G875" s="10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0"/>
      <c r="G876" s="10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0"/>
      <c r="G877" s="10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0"/>
      <c r="G878" s="10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0"/>
      <c r="G879" s="10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0"/>
      <c r="G880" s="10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0"/>
      <c r="G881" s="10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0"/>
      <c r="G882" s="10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0"/>
      <c r="G883" s="10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0"/>
      <c r="G884" s="10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0"/>
      <c r="G885" s="10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0"/>
      <c r="G886" s="10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0"/>
      <c r="G887" s="10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0"/>
      <c r="G888" s="10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0"/>
      <c r="G889" s="10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0"/>
      <c r="G890" s="10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0"/>
      <c r="G891" s="10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0"/>
      <c r="G892" s="10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0"/>
      <c r="G893" s="10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0"/>
      <c r="G894" s="10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0"/>
      <c r="G895" s="10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0"/>
      <c r="G896" s="10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0"/>
      <c r="G897" s="10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0"/>
      <c r="G898" s="10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0"/>
      <c r="G899" s="10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0"/>
      <c r="G900" s="10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0"/>
      <c r="G901" s="10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0"/>
      <c r="G902" s="10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0"/>
      <c r="G903" s="10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0"/>
      <c r="G904" s="10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0"/>
      <c r="G905" s="10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0"/>
      <c r="G906" s="10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0"/>
      <c r="G907" s="10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0"/>
      <c r="G908" s="10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0"/>
      <c r="G909" s="10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0"/>
      <c r="G910" s="10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0"/>
      <c r="G911" s="10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0"/>
      <c r="G912" s="10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0"/>
      <c r="G913" s="10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0"/>
      <c r="G914" s="10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0"/>
      <c r="G915" s="10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0"/>
      <c r="G916" s="10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0"/>
      <c r="G917" s="10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0"/>
      <c r="G918" s="10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0"/>
      <c r="G919" s="10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0"/>
      <c r="G920" s="10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0"/>
      <c r="G921" s="10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0"/>
      <c r="G922" s="10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0"/>
      <c r="G923" s="10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0"/>
      <c r="G924" s="10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0"/>
      <c r="G925" s="10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0"/>
      <c r="G926" s="10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0"/>
      <c r="G927" s="10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0"/>
      <c r="G928" s="10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0"/>
      <c r="G929" s="10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0"/>
      <c r="G930" s="10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0"/>
      <c r="G931" s="10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0"/>
      <c r="G932" s="10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0"/>
      <c r="G933" s="10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0"/>
      <c r="G934" s="10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0"/>
      <c r="G935" s="10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0"/>
      <c r="G936" s="10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0"/>
      <c r="G937" s="10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0"/>
      <c r="G938" s="10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0"/>
      <c r="G939" s="10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0"/>
      <c r="G940" s="10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0"/>
      <c r="G941" s="10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0"/>
      <c r="G942" s="10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0"/>
      <c r="G943" s="10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0"/>
      <c r="G944" s="10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0"/>
      <c r="G945" s="10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0"/>
      <c r="G946" s="10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0"/>
      <c r="G947" s="10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0"/>
      <c r="G948" s="10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0"/>
      <c r="G949" s="10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0"/>
      <c r="G950" s="10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0"/>
      <c r="G951" s="10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0"/>
      <c r="G952" s="10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0"/>
      <c r="G953" s="10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0"/>
      <c r="G954" s="10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0"/>
      <c r="G955" s="10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0"/>
      <c r="G956" s="10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0"/>
      <c r="G957" s="10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0"/>
      <c r="G958" s="10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0"/>
      <c r="G959" s="10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0"/>
      <c r="G960" s="10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0"/>
      <c r="G961" s="10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0"/>
      <c r="G962" s="10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0"/>
      <c r="G963" s="10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0"/>
      <c r="G964" s="10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0"/>
      <c r="G965" s="10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0"/>
      <c r="G966" s="10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0"/>
      <c r="G967" s="10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0"/>
      <c r="G968" s="10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0"/>
      <c r="G969" s="10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0"/>
      <c r="G970" s="10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0"/>
      <c r="G971" s="10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0"/>
      <c r="G972" s="10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0"/>
      <c r="G973" s="10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0"/>
      <c r="G974" s="10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0"/>
      <c r="G975" s="10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0"/>
      <c r="G976" s="10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0"/>
      <c r="G977" s="10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0"/>
      <c r="G978" s="10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0"/>
      <c r="G979" s="10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0"/>
      <c r="G980" s="10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0"/>
      <c r="G981" s="10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0"/>
      <c r="G982" s="10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0"/>
      <c r="G983" s="10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0"/>
      <c r="G984" s="10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0"/>
      <c r="G985" s="10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0"/>
      <c r="G986" s="10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0"/>
      <c r="G987" s="10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0"/>
      <c r="G988" s="10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0"/>
      <c r="G989" s="10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0"/>
      <c r="G990" s="10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0"/>
      <c r="G991" s="10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8FADBECE-8A61-44F8-9D69-621F6AE7B8B0}">
      <formula1>UNIDADES</formula1>
    </dataValidation>
  </dataValidations>
  <hyperlinks>
    <hyperlink ref="I2" r:id="rId1" xr:uid="{325F85B7-79DB-4E2B-A6D0-0165F66B7C80}"/>
    <hyperlink ref="I3" r:id="rId2" xr:uid="{9BB458DF-4EDC-43CD-9B3B-0765BFD9A1D9}"/>
    <hyperlink ref="I4" r:id="rId3" xr:uid="{35541C68-CA54-4C48-82F8-E60F5ED20653}"/>
    <hyperlink ref="I5" r:id="rId4" xr:uid="{CCBAA4CD-9920-4D71-ACD5-77EA39319C0B}"/>
    <hyperlink ref="I6" r:id="rId5" xr:uid="{D3345579-A03B-4D99-BE93-A994B520A323}"/>
    <hyperlink ref="I7" r:id="rId6" xr:uid="{80429206-3B89-4BA7-8B9F-C87FA07C1276}"/>
    <hyperlink ref="I8" r:id="rId7" xr:uid="{3795E5CF-0A25-4183-9165-685BC403774D}"/>
    <hyperlink ref="I9" r:id="rId8" xr:uid="{2A42A3A4-3C0B-430D-9467-1598B81CCA0A}"/>
    <hyperlink ref="I10" r:id="rId9" xr:uid="{89D3B59F-7A3A-450B-964F-25F4D207C7C4}"/>
    <hyperlink ref="I11" r:id="rId10" xr:uid="{094C33D8-D0ED-49E0-9CA0-7B6B864F81D3}"/>
    <hyperlink ref="I12" r:id="rId11" xr:uid="{CD6C9803-BEBA-441D-A531-F78055DBB67D}"/>
    <hyperlink ref="I13" r:id="rId12" xr:uid="{397B34BA-36DD-4C2D-A794-A71EE128A74F}"/>
    <hyperlink ref="I14" r:id="rId13" xr:uid="{DA032CB8-529C-40CE-B94A-FC8218FA3798}"/>
    <hyperlink ref="I15" r:id="rId14" xr:uid="{CA1105E4-6B0B-420D-8ED9-E1DB345B58D4}"/>
    <hyperlink ref="I16" r:id="rId15" xr:uid="{C38A5D7D-DCE9-4603-935D-F97FAA1B9515}"/>
    <hyperlink ref="I17" r:id="rId16" xr:uid="{2ADE6CE8-4FF3-4BCD-B861-D5466A17CC5C}"/>
    <hyperlink ref="I18" r:id="rId17" xr:uid="{966FA62D-E24D-4412-B734-BF9883A7B9D5}"/>
    <hyperlink ref="I97" r:id="rId18" xr:uid="{B8BA754A-CFF4-4F97-910E-32090223105F}"/>
    <hyperlink ref="I96" r:id="rId19" xr:uid="{B00A062F-37CF-4F58-9C25-AD1B10784588}"/>
    <hyperlink ref="I95" r:id="rId20" xr:uid="{9C979C38-83B2-4402-842E-5523EE9262EA}"/>
    <hyperlink ref="I94" r:id="rId21" xr:uid="{6B4CE4DA-BC05-4C48-9E13-417BF1DAF320}"/>
    <hyperlink ref="I93" r:id="rId22" xr:uid="{13839535-6418-46F2-AF8A-ECF619C9C00D}"/>
    <hyperlink ref="I92" r:id="rId23" xr:uid="{2AA25A04-879C-42F9-93F5-A8D8369521A0}"/>
    <hyperlink ref="I91" r:id="rId24" xr:uid="{7D93E45C-0AD6-4CF1-BD7F-D4A2307D576B}"/>
    <hyperlink ref="I90" r:id="rId25" xr:uid="{803DC416-9453-4B57-9DA7-0FBCCB41CCD1}"/>
    <hyperlink ref="I89" r:id="rId26" xr:uid="{D99CF506-9808-4255-8D53-F4FCBD52D276}"/>
    <hyperlink ref="I19" r:id="rId27" xr:uid="{33864D08-7AED-4623-9A37-78162A19E45F}"/>
    <hyperlink ref="I20" r:id="rId28" xr:uid="{9B8B6DD8-2BA7-4A53-B998-42ADB308B11E}"/>
    <hyperlink ref="I21" r:id="rId29" xr:uid="{B085EBCA-5381-432C-AC9E-9CADD386C0DF}"/>
    <hyperlink ref="I22" r:id="rId30" xr:uid="{D0331489-DE67-41E3-A80D-0338B8CA1239}"/>
    <hyperlink ref="I23" r:id="rId31" xr:uid="{7C4D0B8C-1C61-4505-A24F-33E7DA66DCBE}"/>
    <hyperlink ref="I24" r:id="rId32" xr:uid="{B2471B3E-8FB1-4308-83CE-61A90A959892}"/>
    <hyperlink ref="I25" r:id="rId33" xr:uid="{C1ABB72B-40D8-4310-B4DA-3193D5B15DBB}"/>
    <hyperlink ref="I26" r:id="rId34" xr:uid="{4D47C696-FA8E-4458-8E8E-27DC68CA3511}"/>
    <hyperlink ref="I27" r:id="rId35" xr:uid="{1DAAAFBA-9DF2-49E3-8DCD-DA26BEC80122}"/>
    <hyperlink ref="I28" r:id="rId36" xr:uid="{CE7DA50F-2969-4F76-83F0-F3CD136C97C9}"/>
    <hyperlink ref="I29" r:id="rId37" xr:uid="{F1350481-4E40-4CB4-9D00-71236AD2E027}"/>
    <hyperlink ref="I30" r:id="rId38" xr:uid="{93BEBB2F-5C00-431A-A09B-DF3DC351B79C}"/>
    <hyperlink ref="I31" r:id="rId39" xr:uid="{5081E4F7-A175-4F2D-83A4-DDEC661FE7A0}"/>
    <hyperlink ref="I32" r:id="rId40" xr:uid="{ECA7F8FB-5362-4C75-AA34-59D6C358BF92}"/>
    <hyperlink ref="I33" r:id="rId41" xr:uid="{D3B9E2AA-FD13-4EF4-B53D-9277B9CCA36B}"/>
    <hyperlink ref="I34" r:id="rId42" xr:uid="{A0E09B56-A826-4F72-807D-69CE2A6C476D}"/>
    <hyperlink ref="I35" r:id="rId43" xr:uid="{0DA031F1-9CE4-4D73-9804-493444726745}"/>
    <hyperlink ref="I36" r:id="rId44" xr:uid="{4B5BF49C-67D6-4BF6-8BD0-663B578B8133}"/>
    <hyperlink ref="I37" r:id="rId45" xr:uid="{E11C68CC-606B-4342-82CA-3C5C99345A40}"/>
    <hyperlink ref="I38" r:id="rId46" xr:uid="{239E5D68-BDC9-4CE9-8D7E-260B6A9B3170}"/>
    <hyperlink ref="I39" r:id="rId47" xr:uid="{57895701-15DE-4419-9B18-73E468E60CDD}"/>
    <hyperlink ref="I40" r:id="rId48" xr:uid="{192F749F-8BFB-440C-94B4-CB97C5F86317}"/>
    <hyperlink ref="I41" r:id="rId49" xr:uid="{DDBB16B9-5A79-46A4-B9BB-7A1AA8F71A5C}"/>
    <hyperlink ref="I42" r:id="rId50" xr:uid="{745CDFFA-5B46-48DD-924C-24BB1F4661DF}"/>
    <hyperlink ref="I43" r:id="rId51" xr:uid="{4190E667-9F48-4A2E-B1DC-6B2957E04B47}"/>
    <hyperlink ref="I44" r:id="rId52" xr:uid="{65527D9F-7E2B-4D51-B382-F25D63EC08BB}"/>
    <hyperlink ref="I45" r:id="rId53" xr:uid="{E704320D-3A62-4234-B1C3-4433EC074476}"/>
    <hyperlink ref="I46" r:id="rId54" xr:uid="{70CF6477-2EF3-402E-BC5D-2BE83A69908A}"/>
    <hyperlink ref="I47" r:id="rId55" xr:uid="{68A3064C-E387-4B57-99C2-3AA0C9ADDBA4}"/>
    <hyperlink ref="I48" r:id="rId56" xr:uid="{71C7D2D9-006E-4350-84C4-5B8E53517A86}"/>
    <hyperlink ref="I49" r:id="rId57" xr:uid="{0E30592A-8700-49C3-AD80-6B07E43BF79E}"/>
    <hyperlink ref="I50" r:id="rId58" xr:uid="{77F5E244-E5E5-4019-825B-3799717C121A}"/>
    <hyperlink ref="I51" r:id="rId59" xr:uid="{D6D4AF12-06CA-4C97-9C67-0C9AD866AA05}"/>
    <hyperlink ref="I52" r:id="rId60" xr:uid="{5A4D0044-B3E3-41B2-8E7C-1955C31089AB}"/>
    <hyperlink ref="I53" r:id="rId61" xr:uid="{E556D6D6-BD52-472F-A325-F11D97512180}"/>
    <hyperlink ref="I54" r:id="rId62" xr:uid="{F624E50D-1DBB-48D6-ADD0-2142D04956C4}"/>
    <hyperlink ref="I55" r:id="rId63" xr:uid="{273111C0-E91D-4BE0-89AC-F6AE743F886C}"/>
    <hyperlink ref="I56" r:id="rId64" xr:uid="{8BBC410C-7C70-4A2A-B0BD-79AB7A0D3CA8}"/>
    <hyperlink ref="I57" r:id="rId65" xr:uid="{22081CA3-2EF0-420D-9BC8-82E758523009}"/>
    <hyperlink ref="I58" r:id="rId66" xr:uid="{0F674E9B-5172-4660-942E-AA95FCB32DD1}"/>
    <hyperlink ref="I59" r:id="rId67" xr:uid="{3F0A1D99-EFE5-47F8-83A2-2178902DC39E}"/>
    <hyperlink ref="I60" r:id="rId68" xr:uid="{A633465D-F469-44B3-881B-A76C8DEFF9A2}"/>
    <hyperlink ref="I61" r:id="rId69" xr:uid="{3DBAB697-5FF2-4C71-8348-53D585BD98C3}"/>
    <hyperlink ref="I62" r:id="rId70" xr:uid="{8170AD72-6CC2-4BFF-B82A-D31DDC1F32E1}"/>
    <hyperlink ref="I63" r:id="rId71" xr:uid="{1317EA3E-226C-44EC-B193-B13809BDC4DD}"/>
    <hyperlink ref="I64" r:id="rId72" xr:uid="{547D5ED1-40A3-4DA1-892A-442E1EFF0004}"/>
    <hyperlink ref="I65" r:id="rId73" xr:uid="{FD8DC0F2-0BD5-40F5-B6D2-64F5CB55AF6E}"/>
    <hyperlink ref="I66" r:id="rId74" xr:uid="{67B0F786-9B05-4708-8624-65167BECA08D}"/>
    <hyperlink ref="I67" r:id="rId75" xr:uid="{C1824E0E-525B-44B3-9406-096B17343909}"/>
    <hyperlink ref="I68" r:id="rId76" xr:uid="{3563B3B6-B4E9-4DFE-B5DE-24E577D9FB8F}"/>
    <hyperlink ref="I69" r:id="rId77" xr:uid="{E3DD1712-E5FB-48C0-8468-C5568125FB73}"/>
    <hyperlink ref="I70" r:id="rId78" xr:uid="{1C360D2D-D1C9-4076-8413-097343B41AA5}"/>
    <hyperlink ref="I71" r:id="rId79" xr:uid="{E89286FE-55C3-4557-BCBE-2C038BAE4A71}"/>
    <hyperlink ref="I72" r:id="rId80" xr:uid="{FC2A73E1-3400-49B2-BD56-878A6FDE8A4A}"/>
    <hyperlink ref="I73" r:id="rId81" xr:uid="{4FC0D3B1-4D8D-4FD1-94E6-46084B965E02}"/>
    <hyperlink ref="I74" r:id="rId82" xr:uid="{612B41F0-5709-4641-8570-777F0223F415}"/>
    <hyperlink ref="I75" r:id="rId83" xr:uid="{358FD9E7-2A71-425E-B3D6-40C0FB38BED1}"/>
    <hyperlink ref="I76" r:id="rId84" xr:uid="{334894FD-3431-4E8E-B660-8DB1BFADDCE1}"/>
    <hyperlink ref="I77" r:id="rId85" xr:uid="{5AEE2DB8-5697-4101-A4EF-7BF1D7BEFC2F}"/>
    <hyperlink ref="I78" r:id="rId86" xr:uid="{1BE55921-57EC-4296-B3CB-537A77794039}"/>
    <hyperlink ref="I79" r:id="rId87" xr:uid="{E365A89F-B04C-4B1F-9C79-4743DA58C2D8}"/>
    <hyperlink ref="I80" r:id="rId88" xr:uid="{D50E992A-1499-47B4-B5FD-B43EB3342EFA}"/>
    <hyperlink ref="I81" r:id="rId89" xr:uid="{C9753F35-7382-473F-8717-7C21C9862540}"/>
    <hyperlink ref="I82" r:id="rId90" xr:uid="{ED0AB32E-430F-422B-BAB5-58645A605214}"/>
    <hyperlink ref="I83" r:id="rId91" xr:uid="{A13E58FD-F68D-4447-8A76-B75E34B592BC}"/>
    <hyperlink ref="I84" r:id="rId92" xr:uid="{30921B5D-A8B1-4AF4-B957-5D77F1E6609F}"/>
    <hyperlink ref="I85" r:id="rId93" xr:uid="{31BCE6EB-2A14-4678-A649-16ED351EA9AA}"/>
    <hyperlink ref="I86" r:id="rId94" xr:uid="{8CE2280D-137A-4CB6-96B9-CF6535CFABAD}"/>
    <hyperlink ref="I87" r:id="rId95" xr:uid="{ACD6FE77-11AA-4282-B9D5-22D27BEC50C6}"/>
    <hyperlink ref="I88" r:id="rId96" xr:uid="{B16B2A26-8EE0-45D3-B610-EDC235EC3302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9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2021-02-04T11:01:57Z</dcterms:created>
  <dcterms:modified xsi:type="dcterms:W3CDTF">2021-02-04T11:02:06Z</dcterms:modified>
</cp:coreProperties>
</file>