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2995" windowHeight="952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 iterateDelta="1E-4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<sst xmlns="http://schemas.openxmlformats.org/spreadsheetml/2006/main" count="16" uniqueCount="12">
  <si>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</si>
  <si>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</si>
  <si>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</si>
  <si>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</si>
  <si>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</si>
  <si>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</si>
  <si>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</si>
  <si>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MESTRE VITALINO</t>
  </si>
  <si>
    <t>RENDIMENTO DE APLICAÇÃO</t>
  </si>
  <si>
    <t>Santander C.C. 13.065287-8</t>
  </si>
  <si>
    <t>Santander ContaMax C.C. 13.065287-8</t>
  </si>
  <si>
    <t>Santander C.C. 13.054628-8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</si>
</sst>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2">
    <xf numFmtId="0" fontId="0" fillId="0" borderId="0"/>
    <xf numFmtId="164" fontId="2" fillId="0" borderId="0" applyBorder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4" fontId="4" fillId="0" borderId="0" applyBorder="0" applyProtection="0"/>
    <xf numFmtId="0" fontId="8" fillId="0" borderId="0"/>
  </cellStyleXfs>
  <cellXfs count="13">
    <xf numFmtId="0" fontId="0" fillId="0" borderId="0" xfId="0"/>
    <xf numFmtId="0" fontId="3" fillId="15" borderId="2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2" xfId="1" applyNumberFormat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165" fontId="4" fillId="0" borderId="2" xfId="1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16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72">
    <cellStyle name="20% - Ênfase1 2" xfId="2"/>
    <cellStyle name="20% - Ênfase1 2 2" xfId="3"/>
    <cellStyle name="20% - Ênfase1 3" xfId="4"/>
    <cellStyle name="20% - Ênfase1 4" xfId="5"/>
    <cellStyle name="20% - Ênfase2 2" xfId="6"/>
    <cellStyle name="20% - Ênfase2 2 2" xfId="7"/>
    <cellStyle name="20% - Ênfase2 3" xfId="8"/>
    <cellStyle name="20% - Ênfase2 4" xfId="9"/>
    <cellStyle name="20% - Ênfase3 2" xfId="10"/>
    <cellStyle name="20% - Ênfase3 2 2" xfId="11"/>
    <cellStyle name="20% - Ênfase3 3" xfId="12"/>
    <cellStyle name="20% - Ênfase3 4" xfId="13"/>
    <cellStyle name="20% - Ênfase4 2" xfId="14"/>
    <cellStyle name="20% - Ênfase4 2 2" xfId="15"/>
    <cellStyle name="20% - Ênfase4 3" xfId="16"/>
    <cellStyle name="20% - Ênfase4 4" xfId="17"/>
    <cellStyle name="20% - Ênfase5 2" xfId="18"/>
    <cellStyle name="20% - Ênfase5 2 2" xfId="19"/>
    <cellStyle name="20% - Ênfase5 3" xfId="20"/>
    <cellStyle name="20% - Ênfase5 4" xfId="21"/>
    <cellStyle name="20% - Ênfase6 2" xfId="22"/>
    <cellStyle name="20% - Ênfase6 2 2" xfId="23"/>
    <cellStyle name="20% - Ênfase6 3" xfId="24"/>
    <cellStyle name="20% - Ênfase6 4" xfId="25"/>
    <cellStyle name="40% - Ênfase1 2" xfId="26"/>
    <cellStyle name="40% - Ênfase1 2 2" xfId="27"/>
    <cellStyle name="40% - Ênfase1 3" xfId="28"/>
    <cellStyle name="40% - Ênfase1 4" xfId="29"/>
    <cellStyle name="40% - Ênfase2 2" xfId="30"/>
    <cellStyle name="40% - Ênfase2 2 2" xfId="31"/>
    <cellStyle name="40% - Ênfase2 3" xfId="32"/>
    <cellStyle name="40% - Ênfase2 4" xfId="33"/>
    <cellStyle name="40% - Ênfase3 2" xfId="34"/>
    <cellStyle name="40% - Ênfase3 2 2" xfId="35"/>
    <cellStyle name="40% - Ênfase3 3" xfId="36"/>
    <cellStyle name="40% - Ênfase3 4" xfId="37"/>
    <cellStyle name="40% - Ênfase4 2" xfId="38"/>
    <cellStyle name="40% - Ênfase4 2 2" xfId="39"/>
    <cellStyle name="40% - Ênfase4 3" xfId="40"/>
    <cellStyle name="40% - Ênfase4 4" xfId="41"/>
    <cellStyle name="40% - Ênfase5 2" xfId="42"/>
    <cellStyle name="40% - Ênfase5 2 2" xfId="43"/>
    <cellStyle name="40% - Ênfase5 3" xfId="44"/>
    <cellStyle name="40% - Ênfase5 4" xfId="45"/>
    <cellStyle name="40% - Ênfase6 2" xfId="46"/>
    <cellStyle name="40% - Ênfase6 2 2" xfId="47"/>
    <cellStyle name="40% - Ênfase6 3" xfId="48"/>
    <cellStyle name="40% - Ênfase6 4" xfId="49"/>
    <cellStyle name="Excel_BuiltIn_Texto Explicativo" xfId="50"/>
    <cellStyle name="Moeda 2" xfId="51"/>
    <cellStyle name="Normal" xfId="0" builtinId="0"/>
    <cellStyle name="Normal 2" xfId="52"/>
    <cellStyle name="Normal 2 2" xfId="53"/>
    <cellStyle name="Normal 3" xfId="54"/>
    <cellStyle name="Normal 3 2" xfId="55"/>
    <cellStyle name="Normal 4" xfId="56"/>
    <cellStyle name="Normal 4 2" xfId="57"/>
    <cellStyle name="Normal 5" xfId="58"/>
    <cellStyle name="Normal 5 2" xfId="59"/>
    <cellStyle name="Normal 6" xfId="60"/>
    <cellStyle name="Normal 6 2" xfId="61"/>
    <cellStyle name="Normal 7" xfId="62"/>
    <cellStyle name="Normal 9" xfId="63"/>
    <cellStyle name="Normal 9 2" xfId="64"/>
    <cellStyle name="Nota 2" xfId="65"/>
    <cellStyle name="Nota 2 2" xfId="66"/>
    <cellStyle name="Nota 3" xfId="67"/>
    <cellStyle name="Nota 3 2" xfId="68"/>
    <cellStyle name="Nota 4" xfId="69"/>
    <cellStyle name="Separador de milhares 2" xfId="70"/>
    <cellStyle name="Texto Explicativo 2" xfId="71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020\11-NOVEMBRO\NOVEMBRO%20-%20HMV\PCF%202020%20-%20REV%2007%20editada%20em%2024.09.2020%20-%20NOVEMBRO%202020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>
      <selection activeCell="D24" sqref="D24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(OCULTAR)'!$P$3:$R$56,3,0),"")</f>
        <v>10583920000800</v>
      </c>
      <c r="B2" s="4" t="s">
        <v>7</v>
      </c>
      <c r="C2" s="5">
        <v>90400888000142</v>
      </c>
      <c r="D2" s="6" t="s">
        <v>8</v>
      </c>
      <c r="E2" s="6" t="s">
        <v>9</v>
      </c>
      <c r="F2" s="7">
        <v>44104</v>
      </c>
      <c r="G2" s="8">
        <v>22738.17</v>
      </c>
    </row>
    <row r="3" spans="1:8" ht="22.5" customHeight="1" x14ac:dyDescent="0.2">
      <c r="A3" s="3">
        <f>IFERROR(VLOOKUP(B3,'[1]DADOS (OCULTAR)'!$P$3:$R$56,3,0),"")</f>
        <v>10583920000800</v>
      </c>
      <c r="B3" s="4" t="s">
        <v>7</v>
      </c>
      <c r="C3" s="5">
        <v>90400888000142</v>
      </c>
      <c r="D3" s="6" t="s">
        <v>8</v>
      </c>
      <c r="E3" s="6" t="s">
        <v>10</v>
      </c>
      <c r="F3" s="7">
        <v>44104</v>
      </c>
      <c r="G3" s="8">
        <v>179.57</v>
      </c>
    </row>
    <row r="4" spans="1:8" ht="22.5" customHeight="1" x14ac:dyDescent="0.2">
      <c r="A4" s="3">
        <f>IFERROR(VLOOKUP(B4,'[1]DADOS (OCULTAR)'!$P$3:$R$56,3,0),"")</f>
        <v>10583920000800</v>
      </c>
      <c r="B4" s="4" t="s">
        <v>7</v>
      </c>
      <c r="C4" s="5">
        <v>90400888000142</v>
      </c>
      <c r="D4" s="6" t="s">
        <v>8</v>
      </c>
      <c r="E4" s="6" t="s">
        <v>11</v>
      </c>
      <c r="F4" s="7">
        <v>44104</v>
      </c>
      <c r="G4" s="8">
        <v>0.49</v>
      </c>
    </row>
    <row r="5" spans="1:8" ht="22.5" customHeight="1" x14ac:dyDescent="0.2">
      <c r="A5" s="3" t="str">
        <f>IFERROR(VLOOKUP(B5,'[1]DADOS (OCULTAR)'!$P$3:$R$56,3,0),"")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(OCULTAR)'!$P$3:$R$56,3,0),"")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(OCULTAR)'!$P$3:$R$56,3,0),"")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(OCULTAR)'!$P$3:$R$56,3,0),"")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(OCULTAR)'!$P$3:$R$56,3,0),"")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(OCULTAR)'!$P$3:$R$56,3,0),"")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(OCULTAR)'!$P$3:$R$56,3,0),"")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(OCULTAR)'!$P$3:$R$56,3,0),"")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(OCULTAR)'!$P$3:$R$56,3,0),"")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(OCULTAR)'!$P$3:$R$56,3,0),"")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(OCULTAR)'!$P$3:$R$56,3,0),"")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(OCULTAR)'!$P$3:$R$56,3,0),"")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(OCULTAR)'!$P$3:$R$56,3,0),"")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(OCULTAR)'!$P$3:$R$56,3,0),"")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(OCULTAR)'!$P$3:$R$56,3,0),"")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(OCULTAR)'!$P$3:$R$56,3,0),"")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(OCULTAR)'!$P$3:$R$56,3,0),"")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(OCULTAR)'!$P$3:$R$56,3,0),"")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(OCULTAR)'!$P$3:$R$56,3,0),"")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(OCULTAR)'!$P$3:$R$56,3,0),"")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(OCULTAR)'!$P$3:$R$56,3,0),"")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(OCULTAR)'!$P$3:$R$56,3,0),"")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(OCULTAR)'!$P$3:$R$56,3,0),"")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(OCULTAR)'!$P$3:$R$56,3,0),"")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(OCULTAR)'!$P$3:$R$56,3,0),"")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(OCULTAR)'!$P$3:$R$56,3,0),"")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(OCULTAR)'!$P$3:$R$56,3,0),"")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(OCULTAR)'!$P$3:$R$56,3,0),"")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(OCULTAR)'!$P$3:$R$56,3,0),"")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(OCULTAR)'!$P$3:$R$56,3,0),"")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(OCULTAR)'!$P$3:$R$56,3,0),"")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(OCULTAR)'!$P$3:$R$56,3,0),"")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(OCULTAR)'!$P$3:$R$56,3,0),"")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(OCULTAR)'!$P$3:$R$56,3,0),"")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(OCULTAR)'!$P$3:$R$56,3,0),"")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(OCULTAR)'!$P$3:$R$56,3,0),"")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(OCULTAR)'!$P$3:$R$56,3,0),"")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(OCULTAR)'!$P$3:$R$56,3,0),"")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(OCULTAR)'!$P$3:$R$56,3,0),"")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(OCULTAR)'!$P$3:$R$56,3,0),"")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(OCULTAR)'!$P$3:$R$56,3,0),"")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(OCULTAR)'!$P$3:$R$56,3,0),"")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(OCULTAR)'!$P$3:$R$56,3,0),"")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(OCULTAR)'!$P$3:$R$56,3,0),"")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(OCULTAR)'!$P$3:$R$56,3,0),"")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(OCULTAR)'!$P$3:$R$56,3,0),"")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(OCULTAR)'!$P$3:$R$56,3,0),"")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(OCULTAR)'!$P$3:$R$56,3,0),"")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(OCULTAR)'!$P$3:$R$56,3,0),"")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(OCULTAR)'!$P$3:$R$56,3,0),"")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(OCULTAR)'!$P$3:$R$56,3,0),"")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(OCULTAR)'!$P$3:$R$56,3,0),"")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(OCULTAR)'!$P$3:$R$56,3,0),"")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(OCULTAR)'!$P$3:$R$56,3,0),"")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(OCULTAR)'!$P$3:$R$56,3,0),"")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(OCULTAR)'!$P$3:$R$56,3,0),"")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(OCULTAR)'!$P$3:$R$56,3,0),"")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(OCULTAR)'!$P$3:$R$56,3,0),"")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(OCULTAR)'!$P$3:$R$56,3,0),"")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(OCULTAR)'!$P$3:$R$56,3,0),"")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(OCULTAR)'!$P$3:$R$56,3,0),"")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(OCULTAR)'!$P$3:$R$56,3,0),"")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(OCULTAR)'!$P$3:$R$56,3,0),"")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(OCULTAR)'!$P$3:$R$56,3,0),"")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(OCULTAR)'!$P$3:$R$56,3,0),"")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(OCULTAR)'!$P$3:$R$56,3,0),"")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(OCULTAR)'!$P$3:$R$56,3,0),"")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(OCULTAR)'!$P$3:$R$56,3,0),"")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(OCULTAR)'!$P$3:$R$56,3,0),"")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(OCULTAR)'!$P$3:$R$56,3,0),"")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(OCULTAR)'!$P$3:$R$56,3,0),"")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(OCULTAR)'!$P$3:$R$56,3,0),"")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(OCULTAR)'!$P$3:$R$56,3,0),"")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(OCULTAR)'!$P$3:$R$56,3,0),"")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(OCULTAR)'!$P$3:$R$56,3,0),"")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(OCULTAR)'!$P$3:$R$56,3,0),"")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(OCULTAR)'!$P$3:$R$56,3,0),"")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(OCULTAR)'!$P$3:$R$56,3,0),"")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(OCULTAR)'!$P$3:$R$56,3,0),"")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(OCULTAR)'!$P$3:$R$56,3,0),"")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(OCULTAR)'!$P$3:$R$56,3,0),"")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(OCULTAR)'!$P$3:$R$56,3,0),"")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(OCULTAR)'!$P$3:$R$56,3,0),"")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(OCULTAR)'!$P$3:$R$56,3,0),"")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(OCULTAR)'!$P$3:$R$56,3,0),"")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(OCULTAR)'!$P$3:$R$56,3,0),"")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(OCULTAR)'!$P$3:$R$56,3,0),"")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(OCULTAR)'!$P$3:$R$56,3,0),"")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(OCULTAR)'!$P$3:$R$56,3,0),"")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(OCULTAR)'!$P$3:$R$56,3,0),"")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(OCULTAR)'!$P$3:$R$56,3,0),"")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(OCULTAR)'!$P$3:$R$56,3,0),"")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(OCULTAR)'!$P$3:$R$56,3,0),"")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(OCULTAR)'!$P$3:$R$56,3,0),"")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(OCULTAR)'!$P$3:$R$56,3,0),"")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(OCULTAR)'!$P$3:$R$56,3,0),"")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(OCULTAR)'!$P$3:$R$56,3,0),"")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(OCULTAR)'!$P$3:$R$56,3,0),"")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(OCULTAR)'!$P$3:$R$56,3,0),"")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(OCULTAR)'!$P$3:$R$56,3,0),"")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(OCULTAR)'!$P$3:$R$56,3,0),"")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(OCULTAR)'!$P$3:$R$56,3,0),"")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(OCULTAR)'!$P$3:$R$56,3,0),"")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(OCULTAR)'!$P$3:$R$56,3,0),"")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(OCULTAR)'!$P$3:$R$56,3,0),"")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(OCULTAR)'!$P$3:$R$56,3,0),"")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(OCULTAR)'!$P$3:$R$56,3,0),"")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(OCULTAR)'!$P$3:$R$56,3,0),"")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(OCULTAR)'!$P$3:$R$56,3,0),"")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(OCULTAR)'!$P$3:$R$56,3,0),"")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(OCULTAR)'!$P$3:$R$56,3,0),"")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(OCULTAR)'!$P$3:$R$56,3,0),"")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(OCULTAR)'!$P$3:$R$56,3,0),"")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(OCULTAR)'!$P$3:$R$56,3,0),"")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(OCULTAR)'!$P$3:$R$56,3,0),"")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(OCULTAR)'!$P$3:$R$56,3,0),"")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(OCULTAR)'!$P$3:$R$56,3,0),"")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(OCULTAR)'!$P$3:$R$56,3,0),"")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(OCULTAR)'!$P$3:$R$56,3,0),"")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(OCULTAR)'!$P$3:$R$56,3,0),"")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(OCULTAR)'!$P$3:$R$56,3,0),"")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(OCULTAR)'!$P$3:$R$56,3,0),"")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(OCULTAR)'!$P$3:$R$56,3,0),"")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(OCULTAR)'!$P$3:$R$56,3,0),"")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(OCULTAR)'!$P$3:$R$56,3,0),"")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(OCULTAR)'!$P$3:$R$56,3,0),"")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(OCULTAR)'!$P$3:$R$56,3,0),"")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(OCULTAR)'!$P$3:$R$56,3,0),"")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(OCULTAR)'!$P$3:$R$56,3,0),"")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(OCULTAR)'!$P$3:$R$56,3,0),"")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(OCULTAR)'!$P$3:$R$56,3,0),"")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(OCULTAR)'!$P$3:$R$56,3,0),"")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(OCULTAR)'!$P$3:$R$56,3,0),"")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(OCULTAR)'!$P$3:$R$56,3,0),"")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(OCULTAR)'!$P$3:$R$56,3,0),"")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(OCULTAR)'!$P$3:$R$56,3,0),"")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(OCULTAR)'!$P$3:$R$56,3,0),"")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(OCULTAR)'!$P$3:$R$56,3,0),"")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(OCULTAR)'!$P$3:$R$56,3,0),"")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(OCULTAR)'!$P$3:$R$56,3,0),"")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(OCULTAR)'!$P$3:$R$56,3,0),"")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(OCULTAR)'!$P$3:$R$56,3,0),"")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(OCULTAR)'!$P$3:$R$56,3,0),"")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(OCULTAR)'!$P$3:$R$56,3,0),"")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(OCULTAR)'!$P$3:$R$56,3,0),"")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(OCULTAR)'!$P$3:$R$56,3,0),"")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(OCULTAR)'!$P$3:$R$56,3,0),"")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(OCULTAR)'!$P$3:$R$56,3,0),"")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(OCULTAR)'!$P$3:$R$56,3,0),"")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(OCULTAR)'!$P$3:$R$56,3,0),"")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(OCULTAR)'!$P$3:$R$56,3,0),"")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(OCULTAR)'!$P$3:$R$56,3,0),"")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(OCULTAR)'!$P$3:$R$56,3,0),"")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(OCULTAR)'!$P$3:$R$56,3,0),"")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(OCULTAR)'!$P$3:$R$56,3,0),"")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(OCULTAR)'!$P$3:$R$56,3,0),"")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(OCULTAR)'!$P$3:$R$56,3,0),"")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(OCULTAR)'!$P$3:$R$56,3,0),"")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(OCULTAR)'!$P$3:$R$56,3,0),"")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(OCULTAR)'!$P$3:$R$56,3,0),"")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(OCULTAR)'!$P$3:$R$56,3,0),"")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(OCULTAR)'!$P$3:$R$56,3,0),"")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(OCULTAR)'!$P$3:$R$56,3,0),"")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(OCULTAR)'!$P$3:$R$56,3,0),"")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(OCULTAR)'!$P$3:$R$56,3,0),"")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(OCULTAR)'!$P$3:$R$56,3,0),"")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(OCULTAR)'!$P$3:$R$56,3,0),"")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(OCULTAR)'!$P$3:$R$56,3,0),"")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(OCULTAR)'!$P$3:$R$56,3,0),"")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(OCULTAR)'!$P$3:$R$56,3,0),"")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(OCULTAR)'!$P$3:$R$56,3,0),"")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(OCULTAR)'!$P$3:$R$56,3,0),"")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(OCULTAR)'!$P$3:$R$56,3,0),"")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(OCULTAR)'!$P$3:$R$56,3,0),"")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(OCULTAR)'!$P$3:$R$56,3,0),"")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(OCULTAR)'!$P$3:$R$56,3,0),"")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(OCULTAR)'!$P$3:$R$56,3,0),"")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(OCULTAR)'!$P$3:$R$56,3,0),"")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(OCULTAR)'!$P$3:$R$56,3,0),"")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(OCULTAR)'!$P$3:$R$56,3,0),"")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(OCULTAR)'!$P$3:$R$56,3,0),"")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(OCULTAR)'!$P$3:$R$56,3,0),"")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(OCULTAR)'!$P$3:$R$56,3,0),"")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(OCULTAR)'!$P$3:$R$56,3,0),"")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(OCULTAR)'!$P$3:$R$56,3,0),"")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(OCULTAR)'!$P$3:$R$56,3,0),"")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(OCULTAR)'!$P$3:$R$56,3,0),"")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(OCULTAR)'!$P$3:$R$56,3,0),"")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(OCULTAR)'!$P$3:$R$56,3,0),"")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(OCULTAR)'!$P$3:$R$56,3,0),"")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(OCULTAR)'!$P$3:$R$56,3,0),"")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(OCULTAR)'!$P$3:$R$56,3,0),"")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(OCULTAR)'!$P$3:$R$56,3,0),"")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(OCULTAR)'!$P$3:$R$56,3,0),"")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(OCULTAR)'!$P$3:$R$56,3,0),"")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(OCULTAR)'!$P$3:$R$56,3,0),"")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(OCULTAR)'!$P$3:$R$56,3,0),"")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(OCULTAR)'!$P$3:$R$56,3,0),"")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(OCULTAR)'!$P$3:$R$56,3,0),"")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(OCULTAR)'!$P$3:$R$56,3,0),"")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(OCULTAR)'!$P$3:$R$56,3,0),"")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(OCULTAR)'!$P$3:$R$56,3,0),"")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(OCULTAR)'!$P$3:$R$56,3,0),"")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(OCULTAR)'!$P$3:$R$56,3,0),"")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(OCULTAR)'!$P$3:$R$56,3,0),"")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(OCULTAR)'!$P$3:$R$56,3,0),"")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(OCULTAR)'!$P$3:$R$56,3,0),"")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(OCULTAR)'!$P$3:$R$56,3,0),"")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(OCULTAR)'!$P$3:$R$56,3,0),"")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(OCULTAR)'!$P$3:$R$56,3,0),"")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(OCULTAR)'!$P$3:$R$56,3,0),"")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(OCULTAR)'!$P$3:$R$56,3,0),"")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(OCULTAR)'!$P$3:$R$56,3,0),"")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(OCULTAR)'!$P$3:$R$56,3,0),"")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(OCULTAR)'!$P$3:$R$56,3,0),"")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(OCULTAR)'!$P$3:$R$56,3,0),"")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(OCULTAR)'!$P$3:$R$56,3,0),"")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(OCULTAR)'!$P$3:$R$56,3,0),"")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(OCULTAR)'!$P$3:$R$56,3,0),"")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(OCULTAR)'!$P$3:$R$56,3,0),"")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(OCULTAR)'!$P$3:$R$56,3,0),"")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(OCULTAR)'!$P$3:$R$56,3,0),"")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(OCULTAR)'!$P$3:$R$56,3,0),"")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(OCULTAR)'!$P$3:$R$56,3,0),"")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(OCULTAR)'!$P$3:$R$56,3,0),"")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(OCULTAR)'!$P$3:$R$56,3,0),"")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(OCULTAR)'!$P$3:$R$56,3,0),"")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(OCULTAR)'!$P$3:$R$56,3,0),"")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(OCULTAR)'!$P$3:$R$56,3,0),"")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(OCULTAR)'!$P$3:$R$56,3,0),"")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(OCULTAR)'!$P$3:$R$56,3,0),"")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(OCULTAR)'!$P$3:$R$56,3,0),"")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(OCULTAR)'!$P$3:$R$56,3,0),"")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(OCULTAR)'!$P$3:$R$56,3,0),"")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(OCULTAR)'!$P$3:$R$56,3,0),"")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(OCULTAR)'!$P$3:$R$56,3,0),"")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(OCULTAR)'!$P$3:$R$56,3,0),"")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(OCULTAR)'!$P$3:$R$56,3,0),"")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(OCULTAR)'!$P$3:$R$56,3,0),"")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(OCULTAR)'!$P$3:$R$56,3,0),"")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(OCULTAR)'!$P$3:$R$56,3,0),"")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(OCULTAR)'!$P$3:$R$56,3,0),"")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(OCULTAR)'!$P$3:$R$56,3,0),"")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(OCULTAR)'!$P$3:$R$56,3,0),"")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(OCULTAR)'!$P$3:$R$56,3,0),"")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(OCULTAR)'!$P$3:$R$56,3,0),"")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(OCULTAR)'!$P$3:$R$56,3,0),"")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(OCULTAR)'!$P$3:$R$56,3,0),"")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(OCULTAR)'!$P$3:$R$56,3,0),"")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(OCULTAR)'!$P$3:$R$56,3,0),"")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(OCULTAR)'!$P$3:$R$56,3,0),"")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(OCULTAR)'!$P$3:$R$56,3,0),"")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(OCULTAR)'!$P$3:$R$56,3,0),"")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(OCULTAR)'!$P$3:$R$56,3,0),"")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(OCULTAR)'!$P$3:$R$56,3,0),"")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(OCULTAR)'!$P$3:$R$56,3,0),"")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(OCULTAR)'!$P$3:$R$56,3,0),"")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(OCULTAR)'!$P$3:$R$56,3,0),"")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(OCULTAR)'!$P$3:$R$56,3,0),"")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(OCULTAR)'!$P$3:$R$56,3,0),"")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(OCULTAR)'!$P$3:$R$56,3,0),"")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(OCULTAR)'!$P$3:$R$56,3,0),"")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(OCULTAR)'!$P$3:$R$56,3,0),"")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(OCULTAR)'!$P$3:$R$56,3,0),"")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(OCULTAR)'!$P$3:$R$56,3,0),"")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(OCULTAR)'!$P$3:$R$56,3,0),"")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(OCULTAR)'!$P$3:$R$56,3,0),"")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(OCULTAR)'!$P$3:$R$56,3,0),"")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(OCULTAR)'!$P$3:$R$56,3,0),"")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(OCULTAR)'!$P$3:$R$56,3,0),"")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(OCULTAR)'!$P$3:$R$56,3,0),"")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(OCULTAR)'!$P$3:$R$56,3,0),"")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(OCULTAR)'!$P$3:$R$56,3,0),"")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(OCULTAR)'!$P$3:$R$56,3,0),"")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(OCULTAR)'!$P$3:$R$56,3,0),"")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(OCULTAR)'!$P$3:$R$56,3,0),"")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(OCULTAR)'!$P$3:$R$56,3,0),"")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(OCULTAR)'!$P$3:$R$56,3,0),"")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(OCULTAR)'!$P$3:$R$56,3,0),"")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(OCULTAR)'!$P$3:$R$56,3,0),"")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(OCULTAR)'!$P$3:$R$56,3,0),"")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(OCULTAR)'!$P$3:$R$56,3,0),"")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(OCULTAR)'!$P$3:$R$56,3,0),"")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(OCULTAR)'!$P$3:$R$56,3,0),"")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(OCULTAR)'!$P$3:$R$56,3,0),"")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(OCULTAR)'!$P$3:$R$56,3,0),"")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(OCULTAR)'!$P$3:$R$56,3,0),"")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(OCULTAR)'!$P$3:$R$56,3,0),"")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(OCULTAR)'!$P$3:$R$56,3,0),"")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(OCULTAR)'!$P$3:$R$56,3,0),"")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(OCULTAR)'!$P$3:$R$56,3,0),"")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(OCULTAR)'!$P$3:$R$56,3,0),"")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(OCULTAR)'!$P$3:$R$56,3,0),"")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(OCULTAR)'!$P$3:$R$56,3,0),"")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(OCULTAR)'!$P$3:$R$56,3,0),"")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(OCULTAR)'!$P$3:$R$56,3,0),"")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(OCULTAR)'!$P$3:$R$56,3,0),"")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(OCULTAR)'!$P$3:$R$56,3,0),"")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(OCULTAR)'!$P$3:$R$56,3,0),"")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(OCULTAR)'!$P$3:$R$56,3,0),"")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(OCULTAR)'!$P$3:$R$56,3,0),"")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(OCULTAR)'!$P$3:$R$56,3,0),"")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(OCULTAR)'!$P$3:$R$56,3,0),"")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(OCULTAR)'!$P$3:$R$56,3,0),"")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(OCULTAR)'!$P$3:$R$56,3,0),"")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(OCULTAR)'!$P$3:$R$56,3,0),"")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(OCULTAR)'!$P$3:$R$56,3,0),"")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(OCULTAR)'!$P$3:$R$56,3,0),"")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(OCULTAR)'!$P$3:$R$56,3,0),"")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(OCULTAR)'!$P$3:$R$56,3,0),"")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(OCULTAR)'!$P$3:$R$56,3,0),"")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(OCULTAR)'!$P$3:$R$56,3,0),"")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(OCULTAR)'!$P$3:$R$56,3,0),"")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(OCULTAR)'!$P$3:$R$56,3,0),"")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(OCULTAR)'!$P$3:$R$56,3,0),"")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(OCULTAR)'!$P$3:$R$56,3,0),"")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(OCULTAR)'!$P$3:$R$56,3,0),"")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(OCULTAR)'!$P$3:$R$56,3,0),"")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(OCULTAR)'!$P$3:$R$56,3,0),"")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(OCULTAR)'!$P$3:$R$56,3,0),"")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(OCULTAR)'!$P$3:$R$56,3,0),"")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(OCULTAR)'!$P$3:$R$56,3,0),"")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(OCULTAR)'!$P$3:$R$56,3,0),"")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(OCULTAR)'!$P$3:$R$56,3,0),"")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(OCULTAR)'!$P$3:$R$56,3,0),"")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(OCULTAR)'!$P$3:$R$56,3,0),"")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(OCULTAR)'!$P$3:$R$56,3,0),"")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(OCULTAR)'!$P$3:$R$56,3,0),"")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(OCULTAR)'!$P$3:$R$56,3,0),"")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(OCULTAR)'!$P$3:$R$56,3,0),"")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(OCULTAR)'!$P$3:$R$56,3,0),"")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(OCULTAR)'!$P$3:$R$56,3,0),"")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(OCULTAR)'!$P$3:$R$56,3,0),"")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(OCULTAR)'!$P$3:$R$56,3,0),"")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(OCULTAR)'!$P$3:$R$56,3,0),"")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(OCULTAR)'!$P$3:$R$56,3,0),"")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(OCULTAR)'!$P$3:$R$56,3,0),"")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(OCULTAR)'!$P$3:$R$56,3,0),"")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(OCULTAR)'!$P$3:$R$56,3,0),"")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(OCULTAR)'!$P$3:$R$56,3,0),"")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(OCULTAR)'!$P$3:$R$56,3,0),"")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(OCULTAR)'!$P$3:$R$56,3,0),"")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(OCULTAR)'!$P$3:$R$56,3,0),"")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(OCULTAR)'!$P$3:$R$56,3,0),"")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(OCULTAR)'!$P$3:$R$56,3,0),"")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(OCULTAR)'!$P$3:$R$56,3,0),"")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(OCULTAR)'!$P$3:$R$56,3,0),"")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(OCULTAR)'!$P$3:$R$56,3,0),"")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(OCULTAR)'!$P$3:$R$56,3,0),"")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(OCULTAR)'!$P$3:$R$56,3,0),"")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(OCULTAR)'!$P$3:$R$56,3,0),"")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(OCULTAR)'!$P$3:$R$56,3,0),"")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(OCULTAR)'!$P$3:$R$56,3,0),"")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(OCULTAR)'!$P$3:$R$56,3,0),"")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(OCULTAR)'!$P$3:$R$56,3,0),"")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(OCULTAR)'!$P$3:$R$56,3,0),"")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(OCULTAR)'!$P$3:$R$56,3,0),"")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(OCULTAR)'!$P$3:$R$56,3,0),"")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(OCULTAR)'!$P$3:$R$56,3,0),"")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(OCULTAR)'!$P$3:$R$56,3,0),"")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(OCULTAR)'!$P$3:$R$56,3,0),"")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(OCULTAR)'!$P$3:$R$56,3,0),"")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(OCULTAR)'!$P$3:$R$56,3,0),"")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(OCULTAR)'!$P$3:$R$56,3,0),"")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(OCULTAR)'!$P$3:$R$56,3,0),"")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(OCULTAR)'!$P$3:$R$56,3,0),"")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(OCULTAR)'!$P$3:$R$56,3,0),"")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(OCULTAR)'!$P$3:$R$56,3,0),"")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(OCULTAR)'!$P$3:$R$56,3,0),"")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(OCULTAR)'!$P$3:$R$56,3,0),"")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(OCULTAR)'!$P$3:$R$56,3,0),"")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(OCULTAR)'!$P$3:$R$56,3,0),"")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(OCULTAR)'!$P$3:$R$56,3,0),"")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(OCULTAR)'!$P$3:$R$56,3,0),"")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(OCULTAR)'!$P$3:$R$56,3,0),"")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(OCULTAR)'!$P$3:$R$56,3,0),"")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(OCULTAR)'!$P$3:$R$56,3,0),"")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(OCULTAR)'!$P$3:$R$56,3,0),"")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(OCULTAR)'!$P$3:$R$56,3,0),"")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(OCULTAR)'!$P$3:$R$56,3,0),"")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(OCULTAR)'!$P$3:$R$56,3,0),"")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(OCULTAR)'!$P$3:$R$56,3,0),"")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(OCULTAR)'!$P$3:$R$56,3,0),"")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(OCULTAR)'!$P$3:$R$56,3,0),"")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(OCULTAR)'!$P$3:$R$56,3,0),"")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(OCULTAR)'!$P$3:$R$56,3,0),"")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(OCULTAR)'!$P$3:$R$56,3,0),"")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(OCULTAR)'!$P$3:$R$56,3,0),"")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(OCULTAR)'!$P$3:$R$56,3,0),"")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(OCULTAR)'!$P$3:$R$56,3,0),"")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(OCULTAR)'!$P$3:$R$56,3,0),"")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(OCULTAR)'!$P$3:$R$56,3,0),"")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(OCULTAR)'!$P$3:$R$56,3,0),"")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(OCULTAR)'!$P$3:$R$56,3,0),"")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(OCULTAR)'!$P$3:$R$56,3,0),"")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(OCULTAR)'!$P$3:$R$56,3,0),"")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(OCULTAR)'!$P$3:$R$56,3,0),"")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(OCULTAR)'!$P$3:$R$56,3,0),"")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(OCULTAR)'!$P$3:$R$56,3,0),"")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(OCULTAR)'!$P$3:$R$56,3,0),"")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(OCULTAR)'!$P$3:$R$56,3,0),"")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(OCULTAR)'!$P$3:$R$56,3,0),"")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(OCULTAR)'!$P$3:$R$56,3,0),"")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(OCULTAR)'!$P$3:$R$56,3,0),"")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(OCULTAR)'!$P$3:$R$56,3,0),"")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(OCULTAR)'!$P$3:$R$56,3,0),"")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(OCULTAR)'!$P$3:$R$56,3,0),"")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(OCULTAR)'!$P$3:$R$56,3,0),"")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(OCULTAR)'!$P$3:$R$56,3,0),"")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(OCULTAR)'!$P$3:$R$56,3,0),"")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(OCULTAR)'!$P$3:$R$56,3,0),"")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(OCULTAR)'!$P$3:$R$56,3,0),"")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(OCULTAR)'!$P$3:$R$56,3,0),"")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(OCULTAR)'!$P$3:$R$56,3,0),"")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(OCULTAR)'!$P$3:$R$56,3,0),"")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(OCULTAR)'!$P$3:$R$56,3,0),"")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(OCULTAR)'!$P$3:$R$56,3,0),"")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(OCULTAR)'!$P$3:$R$56,3,0),"")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(OCULTAR)'!$P$3:$R$56,3,0),"")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(OCULTAR)'!$P$3:$R$56,3,0),"")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(OCULTAR)'!$P$3:$R$56,3,0),"")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(OCULTAR)'!$P$3:$R$56,3,0),"")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(OCULTAR)'!$P$3:$R$56,3,0),"")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(OCULTAR)'!$P$3:$R$56,3,0),"")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(OCULTAR)'!$P$3:$R$56,3,0),"")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(OCULTAR)'!$P$3:$R$56,3,0),"")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(OCULTAR)'!$P$3:$R$56,3,0),"")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(OCULTAR)'!$P$3:$R$56,3,0),"")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(OCULTAR)'!$P$3:$R$56,3,0),"")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(OCULTAR)'!$P$3:$R$56,3,0),"")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(OCULTAR)'!$P$3:$R$56,3,0),"")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(OCULTAR)'!$P$3:$R$56,3,0),"")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(OCULTAR)'!$P$3:$R$56,3,0),"")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(OCULTAR)'!$P$3:$R$56,3,0),"")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(OCULTAR)'!$P$3:$R$56,3,0),"")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(OCULTAR)'!$P$3:$R$56,3,0),"")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(OCULTAR)'!$P$3:$R$56,3,0),"")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(OCULTAR)'!$P$3:$R$56,3,0),"")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(OCULTAR)'!$P$3:$R$56,3,0),"")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(OCULTAR)'!$P$3:$R$56,3,0),"")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(OCULTAR)'!$P$3:$R$56,3,0),"")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(OCULTAR)'!$P$3:$R$56,3,0),"")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(OCULTAR)'!$P$3:$R$56,3,0),"")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(OCULTAR)'!$P$3:$R$56,3,0),"")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(OCULTAR)'!$P$3:$R$56,3,0),"")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(OCULTAR)'!$P$3:$R$56,3,0),"")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(OCULTAR)'!$P$3:$R$56,3,0),"")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(OCULTAR)'!$P$3:$R$56,3,0),"")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(OCULTAR)'!$P$3:$R$56,3,0),"")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(OCULTAR)'!$P$3:$R$56,3,0),"")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(OCULTAR)'!$P$3:$R$56,3,0),"")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(OCULTAR)'!$P$3:$R$56,3,0),"")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(OCULTAR)'!$P$3:$R$56,3,0),"")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(OCULTAR)'!$P$3:$R$56,3,0),"")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(OCULTAR)'!$P$3:$R$56,3,0),"")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(OCULTAR)'!$P$3:$R$56,3,0),"")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(OCULTAR)'!$P$3:$R$56,3,0),"")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(OCULTAR)'!$P$3:$R$56,3,0),"")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(OCULTAR)'!$P$3:$R$56,3,0),"")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(OCULTAR)'!$P$3:$R$56,3,0),"")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(OCULTAR)'!$P$3:$R$56,3,0),"")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(OCULTAR)'!$P$3:$R$56,3,0),"")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(OCULTAR)'!$P$3:$R$56,3,0),"")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(OCULTAR)'!$P$3:$R$56,3,0),"")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(OCULTAR)'!$P$3:$R$56,3,0),"")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(OCULTAR)'!$P$3:$R$56,3,0),"")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(OCULTAR)'!$P$3:$R$56,3,0),"")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(OCULTAR)'!$P$3:$R$56,3,0),"")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(OCULTAR)'!$P$3:$R$56,3,0),"")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(OCULTAR)'!$P$3:$R$56,3,0),"")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(OCULTAR)'!$P$3:$R$56,3,0),"")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(OCULTAR)'!$P$3:$R$56,3,0),"")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(OCULTAR)'!$P$3:$R$56,3,0),"")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(OCULTAR)'!$P$3:$R$56,3,0),"")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(OCULTAR)'!$P$3:$R$56,3,0),"")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(OCULTAR)'!$P$3:$R$56,3,0),"")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(OCULTAR)'!$P$3:$R$56,3,0),"")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(OCULTAR)'!$P$3:$R$56,3,0),"")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(OCULTAR)'!$P$3:$R$56,3,0),"")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(OCULTAR)'!$P$3:$R$56,3,0),"")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(OCULTAR)'!$P$3:$R$56,3,0),"")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(OCULTAR)'!$P$3:$R$56,3,0),"")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(OCULTAR)'!$P$3:$R$56,3,0),"")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(OCULTAR)'!$P$3:$R$56,3,0),"")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(OCULTAR)'!$P$3:$R$56,3,0),"")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(OCULTAR)'!$P$3:$R$56,3,0),"")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(OCULTAR)'!$P$3:$R$56,3,0),"")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(OCULTAR)'!$P$3:$R$56,3,0),"")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(OCULTAR)'!$P$3:$R$56,3,0),"")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(OCULTAR)'!$P$3:$R$56,3,0),"")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(OCULTAR)'!$P$3:$R$56,3,0),"")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(OCULTAR)'!$P$3:$R$56,3,0),"")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(OCULTAR)'!$P$3:$R$56,3,0),"")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(OCULTAR)'!$P$3:$R$56,3,0),"")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(OCULTAR)'!$P$3:$R$56,3,0),"")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(OCULTAR)'!$P$3:$R$56,3,0),"")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(OCULTAR)'!$P$3:$R$56,3,0),"")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(OCULTAR)'!$P$3:$R$56,3,0),"")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(OCULTAR)'!$P$3:$R$56,3,0),"")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(OCULTAR)'!$P$3:$R$56,3,0),"")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(OCULTAR)'!$P$3:$R$56,3,0),"")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(OCULTAR)'!$P$3:$R$56,3,0),"")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(OCULTAR)'!$P$3:$R$56,3,0),"")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(OCULTAR)'!$P$3:$R$56,3,0),"")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(OCULTAR)'!$P$3:$R$56,3,0),"")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(OCULTAR)'!$P$3:$R$56,3,0),"")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(OCULTAR)'!$P$3:$R$56,3,0),"")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(OCULTAR)'!$P$3:$R$56,3,0),"")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(OCULTAR)'!$P$3:$R$56,3,0),"")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(OCULTAR)'!$P$3:$R$56,3,0),"")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(OCULTAR)'!$P$3:$R$56,3,0),"")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(OCULTAR)'!$P$3:$R$56,3,0),"")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(OCULTAR)'!$P$3:$R$56,3,0),"")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(OCULTAR)'!$P$3:$R$56,3,0),"")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(OCULTAR)'!$P$3:$R$56,3,0),"")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(OCULTAR)'!$P$3:$R$56,3,0),"")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(OCULTAR)'!$P$3:$R$56,3,0),"")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(OCULTAR)'!$P$3:$R$56,3,0),"")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(OCULTAR)'!$P$3:$R$56,3,0),"")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(OCULTAR)'!$P$3:$R$56,3,0),"")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(OCULTAR)'!$P$3:$R$56,3,0),"")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(OCULTAR)'!$P$3:$R$56,3,0),"")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(OCULTAR)'!$P$3:$R$56,3,0),"")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(OCULTAR)'!$P$3:$R$56,3,0),"")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(OCULTAR)'!$P$3:$R$56,3,0),"")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(OCULTAR)'!$P$3:$R$56,3,0),"")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(OCULTAR)'!$P$3:$R$56,3,0),"")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(OCULTAR)'!$P$3:$R$56,3,0),"")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(OCULTAR)'!$P$3:$R$56,3,0),"")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(OCULTAR)'!$P$3:$R$56,3,0),"")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(OCULTAR)'!$P$3:$R$56,3,0),"")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(OCULTAR)'!$P$3:$R$56,3,0),"")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(OCULTAR)'!$P$3:$R$56,3,0),"")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(OCULTAR)'!$P$3:$R$56,3,0),"")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(OCULTAR)'!$P$3:$R$56,3,0),"")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(OCULTAR)'!$P$3:$R$56,3,0),"")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(OCULTAR)'!$P$3:$R$56,3,0),"")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(OCULTAR)'!$P$3:$R$56,3,0),"")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(OCULTAR)'!$P$3:$R$56,3,0),"")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(OCULTAR)'!$P$3:$R$56,3,0),"")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(OCULTAR)'!$P$3:$R$56,3,0),"")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(OCULTAR)'!$P$3:$R$56,3,0),"")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(OCULTAR)'!$P$3:$R$56,3,0),"")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(OCULTAR)'!$P$3:$R$56,3,0),"")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(OCULTAR)'!$P$3:$R$56,3,0),"")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(OCULTAR)'!$P$3:$R$56,3,0),"")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(OCULTAR)'!$P$3:$R$56,3,0),"")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(OCULTAR)'!$P$3:$R$56,3,0),"")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(OCULTAR)'!$P$3:$R$56,3,0),"")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(OCULTAR)'!$P$3:$R$56,3,0),"")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(OCULTAR)'!$P$3:$R$56,3,0),"")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(OCULTAR)'!$P$3:$R$56,3,0),"")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(OCULTAR)'!$P$3:$R$56,3,0),"")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(OCULTAR)'!$P$3:$R$56,3,0),"")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(OCULTAR)'!$P$3:$R$56,3,0),"")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(OCULTAR)'!$P$3:$R$56,3,0),"")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(OCULTAR)'!$P$3:$R$56,3,0),"")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(OCULTAR)'!$P$3:$R$56,3,0),"")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(OCULTAR)'!$P$3:$R$56,3,0),"")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(OCULTAR)'!$P$3:$R$56,3,0),"")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(OCULTAR)'!$P$3:$R$56,3,0),"")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(OCULTAR)'!$P$3:$R$56,3,0),"")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(OCULTAR)'!$P$3:$R$56,3,0),"")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(OCULTAR)'!$P$3:$R$56,3,0),"")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(OCULTAR)'!$P$3:$R$56,3,0),"")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(OCULTAR)'!$P$3:$R$56,3,0),"")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(OCULTAR)'!$P$3:$R$56,3,0),"")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(OCULTAR)'!$P$3:$R$56,3,0),"")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(OCULTAR)'!$P$3:$R$56,3,0),"")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(OCULTAR)'!$P$3:$R$56,3,0),"")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(OCULTAR)'!$P$3:$R$56,3,0),"")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(OCULTAR)'!$P$3:$R$56,3,0),"")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(OCULTAR)'!$P$3:$R$56,3,0),"")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(OCULTAR)'!$P$3:$R$56,3,0),"")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(OCULTAR)'!$P$3:$R$56,3,0),"")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(OCULTAR)'!$P$3:$R$56,3,0),"")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(OCULTAR)'!$P$3:$R$56,3,0),"")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(OCULTAR)'!$P$3:$R$56,3,0),"")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(OCULTAR)'!$P$3:$R$56,3,0),"")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(OCULTAR)'!$P$3:$R$56,3,0),"")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(OCULTAR)'!$P$3:$R$56,3,0),"")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(OCULTAR)'!$P$3:$R$56,3,0),"")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(OCULTAR)'!$P$3:$R$56,3,0),"")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(OCULTAR)'!$P$3:$R$56,3,0),"")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(OCULTAR)'!$P$3:$R$56,3,0),"")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(OCULTAR)'!$P$3:$R$56,3,0),"")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(OCULTAR)'!$P$3:$R$56,3,0),"")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(OCULTAR)'!$P$3:$R$56,3,0),"")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(OCULTAR)'!$P$3:$R$56,3,0),"")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(OCULTAR)'!$P$3:$R$56,3,0),"")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(OCULTAR)'!$P$3:$R$56,3,0),"")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(OCULTAR)'!$P$3:$R$56,3,0),"")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(OCULTAR)'!$P$3:$R$56,3,0),"")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(OCULTAR)'!$P$3:$R$56,3,0),"")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(OCULTAR)'!$P$3:$R$56,3,0),"")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(OCULTAR)'!$P$3:$R$56,3,0),"")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(OCULTAR)'!$P$3:$R$56,3,0),"")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(OCULTAR)'!$P$3:$R$56,3,0),"")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(OCULTAR)'!$P$3:$R$56,3,0),"")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(OCULTAR)'!$P$3:$R$56,3,0),"")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(OCULTAR)'!$P$3:$R$56,3,0),"")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(OCULTAR)'!$P$3:$R$56,3,0),"")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(OCULTAR)'!$P$3:$R$56,3,0),"")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(OCULTAR)'!$P$3:$R$56,3,0),"")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(OCULTAR)'!$P$3:$R$56,3,0),"")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(OCULTAR)'!$P$3:$R$56,3,0),"")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(OCULTAR)'!$P$3:$R$56,3,0),"")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(OCULTAR)'!$P$3:$R$56,3,0),"")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(OCULTAR)'!$P$3:$R$56,3,0),"")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(OCULTAR)'!$P$3:$R$56,3,0),"")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(OCULTAR)'!$P$3:$R$56,3,0),"")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(OCULTAR)'!$P$3:$R$56,3,0),"")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(OCULTAR)'!$P$3:$R$56,3,0),"")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(OCULTAR)'!$P$3:$R$56,3,0),"")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(OCULTAR)'!$P$3:$R$56,3,0),"")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(OCULTAR)'!$P$3:$R$56,3,0),"")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(OCULTAR)'!$P$3:$R$56,3,0),"")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(OCULTAR)'!$P$3:$R$56,3,0),"")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(OCULTAR)'!$P$3:$R$56,3,0),"")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(OCULTAR)'!$P$3:$R$56,3,0),"")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(OCULTAR)'!$P$3:$R$56,3,0),"")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(OCULTAR)'!$P$3:$R$56,3,0),"")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(OCULTAR)'!$P$3:$R$56,3,0),"")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(OCULTAR)'!$P$3:$R$56,3,0),"")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(OCULTAR)'!$P$3:$R$56,3,0),"")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(OCULTAR)'!$P$3:$R$56,3,0),"")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(OCULTAR)'!$P$3:$R$56,3,0),"")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(OCULTAR)'!$P$3:$R$56,3,0),"")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(OCULTAR)'!$P$3:$R$56,3,0),"")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(OCULTAR)'!$P$3:$R$56,3,0),"")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(OCULTAR)'!$P$3:$R$56,3,0),"")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(OCULTAR)'!$P$3:$R$56,3,0),"")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(OCULTAR)'!$P$3:$R$56,3,0),"")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(OCULTAR)'!$P$3:$R$56,3,0),"")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(OCULTAR)'!$P$3:$R$56,3,0),"")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(OCULTAR)'!$P$3:$R$56,3,0),"")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(OCULTAR)'!$P$3:$R$56,3,0),"")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(OCULTAR)'!$P$3:$R$56,3,0),"")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(OCULTAR)'!$P$3:$R$56,3,0),"")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(OCULTAR)'!$P$3:$R$56,3,0),"")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(OCULTAR)'!$P$3:$R$56,3,0),"")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(OCULTAR)'!$P$3:$R$56,3,0),"")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(OCULTAR)'!$P$3:$R$56,3,0),"")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(OCULTAR)'!$P$3:$R$56,3,0),"")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(OCULTAR)'!$P$3:$R$56,3,0),"")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(OCULTAR)'!$P$3:$R$56,3,0),"")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(OCULTAR)'!$P$3:$R$56,3,0),"")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(OCULTAR)'!$P$3:$R$56,3,0),"")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(OCULTAR)'!$P$3:$R$56,3,0),"")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(OCULTAR)'!$P$3:$R$56,3,0),"")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(OCULTAR)'!$P$3:$R$56,3,0),"")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(OCULTAR)'!$P$3:$R$56,3,0),"")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(OCULTAR)'!$P$3:$R$56,3,0),"")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(OCULTAR)'!$P$3:$R$56,3,0),"")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(OCULTAR)'!$P$3:$R$56,3,0),"")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(OCULTAR)'!$P$3:$R$56,3,0),"")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(OCULTAR)'!$P$3:$R$56,3,0),"")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(OCULTAR)'!$P$3:$R$56,3,0),"")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(OCULTAR)'!$P$3:$R$56,3,0),"")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(OCULTAR)'!$P$3:$R$56,3,0),"")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(OCULTAR)'!$P$3:$R$56,3,0),"")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(OCULTAR)'!$P$3:$R$56,3,0),"")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(OCULTAR)'!$P$3:$R$56,3,0),"")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(OCULTAR)'!$P$3:$R$56,3,0),"")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(OCULTAR)'!$P$3:$R$56,3,0),"")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(OCULTAR)'!$P$3:$R$56,3,0),"")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(OCULTAR)'!$P$3:$R$56,3,0),"")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(OCULTAR)'!$P$3:$R$56,3,0),"")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(OCULTAR)'!$P$3:$R$56,3,0),"")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(OCULTAR)'!$P$3:$R$56,3,0),"")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(OCULTAR)'!$P$3:$R$56,3,0),"")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(OCULTAR)'!$P$3:$R$56,3,0),"")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(OCULTAR)'!$P$3:$R$56,3,0),"")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(OCULTAR)'!$P$3:$R$56,3,0),"")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(OCULTAR)'!$P$3:$R$56,3,0),"")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(OCULTAR)'!$P$3:$R$56,3,0),"")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(OCULTAR)'!$P$3:$R$56,3,0),"")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(OCULTAR)'!$P$3:$R$56,3,0),"")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(OCULTAR)'!$P$3:$R$56,3,0),"")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(OCULTAR)'!$P$3:$R$56,3,0),"")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(OCULTAR)'!$P$3:$R$56,3,0),"")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(OCULTAR)'!$P$3:$R$56,3,0),"")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(OCULTAR)'!$P$3:$R$56,3,0),"")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(OCULTAR)'!$P$3:$R$56,3,0),"")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(OCULTAR)'!$P$3:$R$56,3,0),"")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(OCULTAR)'!$P$3:$R$56,3,0),"")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(OCULTAR)'!$P$3:$R$56,3,0),"")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(OCULTAR)'!$P$3:$R$56,3,0),"")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(OCULTAR)'!$P$3:$R$56,3,0),"")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(OCULTAR)'!$P$3:$R$56,3,0),"")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(OCULTAR)'!$P$3:$R$56,3,0),"")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(OCULTAR)'!$P$3:$R$56,3,0),"")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(OCULTAR)'!$P$3:$R$56,3,0),"")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(OCULTAR)'!$P$3:$R$56,3,0),"")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(OCULTAR)'!$P$3:$R$56,3,0),"")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(OCULTAR)'!$P$3:$R$56,3,0),"")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(OCULTAR)'!$P$3:$R$56,3,0),"")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(OCULTAR)'!$P$3:$R$56,3,0),"")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(OCULTAR)'!$P$3:$R$56,3,0),"")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(OCULTAR)'!$P$3:$R$56,3,0),"")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(OCULTAR)'!$P$3:$R$56,3,0),"")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(OCULTAR)'!$P$3:$R$56,3,0),"")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(OCULTAR)'!$P$3:$R$56,3,0),"")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(OCULTAR)'!$P$3:$R$56,3,0),"")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(OCULTAR)'!$P$3:$R$56,3,0),"")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(OCULTAR)'!$P$3:$R$56,3,0),"")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(OCULTAR)'!$P$3:$R$56,3,0),"")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(OCULTAR)'!$P$3:$R$56,3,0),"")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(OCULTAR)'!$P$3:$R$56,3,0),"")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(OCULTAR)'!$P$3:$R$56,3,0),"")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(OCULTAR)'!$P$3:$R$56,3,0),"")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(OCULTAR)'!$P$3:$R$56,3,0),"")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(OCULTAR)'!$P$3:$R$56,3,0),"")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(OCULTAR)'!$P$3:$R$56,3,0),"")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(OCULTAR)'!$P$3:$R$56,3,0),"")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(OCULTAR)'!$P$3:$R$56,3,0),"")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(OCULTAR)'!$P$3:$R$56,3,0),"")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(OCULTAR)'!$P$3:$R$56,3,0),"")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(OCULTAR)'!$P$3:$R$56,3,0),"")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(OCULTAR)'!$P$3:$R$56,3,0),"")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(OCULTAR)'!$P$3:$R$56,3,0),"")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(OCULTAR)'!$P$3:$R$56,3,0),"")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(OCULTAR)'!$P$3:$R$56,3,0),"")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(OCULTAR)'!$P$3:$R$56,3,0),"")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(OCULTAR)'!$P$3:$R$56,3,0),"")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(OCULTAR)'!$P$3:$R$56,3,0),"")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(OCULTAR)'!$P$3:$R$56,3,0),"")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(OCULTAR)'!$P$3:$R$56,3,0),"")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(OCULTAR)'!$P$3:$R$56,3,0),"")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(OCULTAR)'!$P$3:$R$56,3,0),"")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(OCULTAR)'!$P$3:$R$56,3,0),"")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(OCULTAR)'!$P$3:$R$56,3,0),"")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(OCULTAR)'!$P$3:$R$56,3,0),"")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(OCULTAR)'!$P$3:$R$56,3,0),"")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(OCULTAR)'!$P$3:$R$56,3,0),"")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(OCULTAR)'!$P$3:$R$56,3,0),"")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(OCULTAR)'!$P$3:$R$56,3,0),"")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(OCULTAR)'!$P$3:$R$56,3,0),"")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(OCULTAR)'!$P$3:$R$56,3,0),"")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(OCULTAR)'!$P$3:$R$56,3,0),"")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(OCULTAR)'!$P$3:$R$56,3,0),"")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(OCULTAR)'!$P$3:$R$56,3,0),"")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(OCULTAR)'!$P$3:$R$56,3,0),"")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(OCULTAR)'!$P$3:$R$56,3,0),"")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(OCULTAR)'!$P$3:$R$56,3,0),"")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(OCULTAR)'!$P$3:$R$56,3,0),"")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(OCULTAR)'!$P$3:$R$56,3,0),"")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(OCULTAR)'!$P$3:$R$56,3,0),"")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(OCULTAR)'!$P$3:$R$56,3,0),"")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(OCULTAR)'!$P$3:$R$56,3,0),"")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(OCULTAR)'!$P$3:$R$56,3,0),"")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(OCULTAR)'!$P$3:$R$56,3,0),"")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(OCULTAR)'!$P$3:$R$56,3,0),"")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(OCULTAR)'!$P$3:$R$56,3,0),"")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(OCULTAR)'!$P$3:$R$56,3,0),"")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(OCULTAR)'!$P$3:$R$56,3,0),"")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(OCULTAR)'!$P$3:$R$56,3,0),"")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(OCULTAR)'!$P$3:$R$56,3,0),"")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(OCULTAR)'!$P$3:$R$56,3,0),"")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(OCULTAR)'!$P$3:$R$56,3,0),"")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(OCULTAR)'!$P$3:$R$56,3,0),"")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(OCULTAR)'!$P$3:$R$56,3,0),"")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(OCULTAR)'!$P$3:$R$56,3,0),"")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(OCULTAR)'!$P$3:$R$56,3,0),"")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(OCULTAR)'!$P$3:$R$56,3,0),"")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(OCULTAR)'!$P$3:$R$56,3,0),"")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(OCULTAR)'!$P$3:$R$56,3,0),"")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(OCULTAR)'!$P$3:$R$56,3,0),"")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(OCULTAR)'!$P$3:$R$56,3,0),"")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(OCULTAR)'!$P$3:$R$56,3,0),"")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(OCULTAR)'!$P$3:$R$56,3,0),"")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(OCULTAR)'!$P$3:$R$56,3,0),"")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(OCULTAR)'!$P$3:$R$56,3,0),"")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(OCULTAR)'!$P$3:$R$56,3,0),"")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(OCULTAR)'!$P$3:$R$56,3,0),"")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(OCULTAR)'!$P$3:$R$56,3,0),"")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(OCULTAR)'!$P$3:$R$56,3,0),"")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(OCULTAR)'!$P$3:$R$56,3,0),"")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(OCULTAR)'!$P$3:$R$56,3,0),"")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(OCULTAR)'!$P$3:$R$56,3,0),"")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(OCULTAR)'!$P$3:$R$56,3,0),"")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(OCULTAR)'!$P$3:$R$56,3,0),"")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(OCULTAR)'!$P$3:$R$56,3,0),"")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(OCULTAR)'!$P$3:$R$56,3,0),"")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(OCULTAR)'!$P$3:$R$56,3,0),"")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(OCULTAR)'!$P$3:$R$56,3,0),"")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(OCULTAR)'!$P$3:$R$56,3,0),"")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(OCULTAR)'!$P$3:$R$56,3,0),"")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(OCULTAR)'!$P$3:$R$56,3,0),"")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(OCULTAR)'!$P$3:$R$56,3,0),"")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(OCULTAR)'!$P$3:$R$56,3,0),"")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(OCULTAR)'!$P$3:$R$56,3,0),"")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(OCULTAR)'!$P$3:$R$56,3,0),"")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(OCULTAR)'!$P$3:$R$56,3,0),"")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(OCULTAR)'!$P$3:$R$56,3,0),"")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(OCULTAR)'!$P$3:$R$56,3,0),"")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(OCULTAR)'!$P$3:$R$56,3,0),"")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(OCULTAR)'!$P$3:$R$56,3,0),"")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(OCULTAR)'!$P$3:$R$56,3,0),"")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(OCULTAR)'!$P$3:$R$56,3,0),"")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(OCULTAR)'!$P$3:$R$56,3,0),"")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(OCULTAR)'!$P$3:$R$56,3,0),"")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(OCULTAR)'!$P$3:$R$56,3,0),"")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(OCULTAR)'!$P$3:$R$56,3,0),"")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(OCULTAR)'!$P$3:$R$56,3,0),"")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(OCULTAR)'!$P$3:$R$56,3,0),"")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(OCULTAR)'!$P$3:$R$56,3,0),"")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(OCULTAR)'!$P$3:$R$56,3,0),"")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(OCULTAR)'!$P$3:$R$56,3,0),"")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(OCULTAR)'!$P$3:$R$56,3,0),"")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(OCULTAR)'!$P$3:$R$56,3,0),"")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(OCULTAR)'!$P$3:$R$56,3,0),"")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(OCULTAR)'!$P$3:$R$56,3,0),"")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(OCULTAR)'!$P$3:$R$56,3,0),"")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(OCULTAR)'!$P$3:$R$56,3,0),"")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(OCULTAR)'!$P$3:$R$56,3,0),"")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(OCULTAR)'!$P$3:$R$56,3,0),"")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(OCULTAR)'!$P$3:$R$56,3,0),"")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(OCULTAR)'!$P$3:$R$56,3,0),"")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(OCULTAR)'!$P$3:$R$56,3,0),"")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(OCULTAR)'!$P$3:$R$56,3,0),"")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(OCULTAR)'!$P$3:$R$56,3,0),"")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(OCULTAR)'!$P$3:$R$56,3,0),"")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(OCULTAR)'!$P$3:$R$56,3,0),"")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(OCULTAR)'!$P$3:$R$56,3,0),"")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(OCULTAR)'!$P$3:$R$56,3,0),"")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(OCULTAR)'!$P$3:$R$56,3,0),"")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(OCULTAR)'!$P$3:$R$56,3,0),"")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(OCULTAR)'!$P$3:$R$56,3,0),"")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(OCULTAR)'!$P$3:$R$56,3,0),"")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(OCULTAR)'!$P$3:$R$56,3,0),"")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(OCULTAR)'!$P$3:$R$56,3,0),"")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(OCULTAR)'!$P$3:$R$56,3,0),"")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(OCULTAR)'!$P$3:$R$56,3,0),"")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(OCULTAR)'!$P$3:$R$56,3,0),"")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(OCULTAR)'!$P$3:$R$56,3,0),"")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(OCULTAR)'!$P$3:$R$56,3,0),"")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(OCULTAR)'!$P$3:$R$56,3,0),"")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(OCULTAR)'!$P$3:$R$56,3,0),"")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(OCULTAR)'!$P$3:$R$56,3,0),"")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(OCULTAR)'!$P$3:$R$56,3,0),"")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(OCULTAR)'!$P$3:$R$56,3,0),"")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(OCULTAR)'!$P$3:$R$56,3,0),"")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(OCULTAR)'!$P$3:$R$56,3,0),"")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(OCULTAR)'!$P$3:$R$56,3,0),"")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(OCULTAR)'!$P$3:$R$56,3,0),"")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(OCULTAR)'!$P$3:$R$56,3,0),"")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(OCULTAR)'!$P$3:$R$56,3,0),"")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(OCULTAR)'!$P$3:$R$56,3,0),"")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(OCULTAR)'!$P$3:$R$56,3,0),"")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(OCULTAR)'!$P$3:$R$56,3,0),"")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(OCULTAR)'!$P$3:$R$56,3,0),"")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(OCULTAR)'!$P$3:$R$56,3,0),"")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(OCULTAR)'!$P$3:$R$56,3,0),"")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(OCULTAR)'!$P$3:$R$56,3,0),"")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(OCULTAR)'!$P$3:$R$56,3,0),"")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(OCULTAR)'!$P$3:$R$56,3,0),"")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(OCULTAR)'!$P$3:$R$56,3,0),"")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(OCULTAR)'!$P$3:$R$56,3,0),"")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(OCULTAR)'!$P$3:$R$56,3,0),"")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(OCULTAR)'!$P$3:$R$56,3,0),"")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(OCULTAR)'!$P$3:$R$56,3,0),"")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(OCULTAR)'!$P$3:$R$56,3,0),"")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(OCULTAR)'!$P$3:$R$56,3,0),"")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(OCULTAR)'!$P$3:$R$56,3,0),"")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(OCULTAR)'!$P$3:$R$56,3,0),"")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(OCULTAR)'!$P$3:$R$56,3,0),"")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(OCULTAR)'!$P$3:$R$56,3,0),"")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(OCULTAR)'!$P$3:$R$56,3,0),"")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(OCULTAR)'!$P$3:$R$56,3,0),"")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(OCULTAR)'!$P$3:$R$56,3,0),"")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(OCULTAR)'!$P$3:$R$56,3,0),"")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(OCULTAR)'!$P$3:$R$56,3,0),"")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(OCULTAR)'!$P$3:$R$56,3,0),"")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(OCULTAR)'!$P$3:$R$56,3,0),"")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(OCULTAR)'!$P$3:$R$56,3,0),"")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(OCULTAR)'!$P$3:$R$56,3,0),"")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(OCULTAR)'!$P$3:$R$56,3,0),"")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(OCULTAR)'!$P$3:$R$56,3,0),"")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(OCULTAR)'!$P$3:$R$56,3,0),"")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(OCULTAR)'!$P$3:$R$56,3,0),"")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(OCULTAR)'!$P$3:$R$56,3,0),"")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(OCULTAR)'!$P$3:$R$56,3,0),"")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(OCULTAR)'!$P$3:$R$56,3,0),"")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(OCULTAR)'!$P$3:$R$56,3,0),"")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(OCULTAR)'!$P$3:$R$56,3,0),"")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(OCULTAR)'!$P$3:$R$56,3,0),"")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(OCULTAR)'!$P$3:$R$56,3,0),"")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(OCULTAR)'!$P$3:$R$56,3,0),"")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(OCULTAR)'!$P$3:$R$56,3,0),"")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(OCULTAR)'!$P$3:$R$56,3,0),"")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(OCULTAR)'!$P$3:$R$56,3,0),"")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(OCULTAR)'!$P$3:$R$56,3,0),"")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(OCULTAR)'!$P$3:$R$56,3,0),"")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(OCULTAR)'!$P$3:$R$56,3,0),"")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(OCULTAR)'!$P$3:$R$56,3,0),"")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(OCULTAR)'!$P$3:$R$56,3,0),"")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(OCULTAR)'!$P$3:$R$56,3,0),"")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(OCULTAR)'!$P$3:$R$56,3,0),"")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(OCULTAR)'!$P$3:$R$56,3,0),"")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(OCULTAR)'!$P$3:$R$56,3,0),"")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(OCULTAR)'!$P$3:$R$56,3,0),"")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(OCULTAR)'!$P$3:$R$56,3,0),"")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(OCULTAR)'!$P$3:$R$56,3,0),"")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(OCULTAR)'!$P$3:$R$56,3,0),"")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(OCULTAR)'!$P$3:$R$56,3,0),"")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(OCULTAR)'!$P$3:$R$56,3,0),"")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(OCULTAR)'!$P$3:$R$56,3,0),"")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(OCULTAR)'!$P$3:$R$56,3,0),"")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(OCULTAR)'!$P$3:$R$56,3,0),"")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(OCULTAR)'!$P$3:$R$56,3,0),"")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(OCULTAR)'!$P$3:$R$56,3,0),"")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(OCULTAR)'!$P$3:$R$56,3,0),"")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(OCULTAR)'!$P$3:$R$56,3,0),"")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(OCULTAR)'!$P$3:$R$56,3,0),"")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(OCULTAR)'!$P$3:$R$56,3,0),"")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(OCULTAR)'!$P$3:$R$56,3,0),"")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(OCULTAR)'!$P$3:$R$56,3,0),"")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(OCULTAR)'!$P$3:$R$56,3,0),"")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(OCULTAR)'!$P$3:$R$56,3,0),"")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(OCULTAR)'!$P$3:$R$56,3,0),"")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(OCULTAR)'!$P$3:$R$56,3,0),"")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(OCULTAR)'!$P$3:$R$56,3,0),"")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(OCULTAR)'!$P$3:$R$56,3,0),"")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(OCULTAR)'!$P$3:$R$56,3,0),"")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(OCULTAR)'!$P$3:$R$56,3,0),"")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(OCULTAR)'!$P$3:$R$56,3,0),"")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(OCULTAR)'!$P$3:$R$56,3,0),"")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(OCULTAR)'!$P$3:$R$56,3,0),"")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(OCULTAR)'!$P$3:$R$56,3,0),"")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(OCULTAR)'!$P$3:$R$56,3,0),"")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(OCULTAR)'!$P$3:$R$56,3,0),"")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(OCULTAR)'!$P$3:$R$56,3,0),"")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(OCULTAR)'!$P$3:$R$56,3,0),"")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(OCULTAR)'!$P$3:$R$56,3,0),"")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(OCULTAR)'!$P$3:$R$56,3,0),"")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(OCULTAR)'!$P$3:$R$56,3,0),"")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(OCULTAR)'!$P$3:$R$56,3,0),"")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(OCULTAR)'!$P$3:$R$56,3,0),"")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(OCULTAR)'!$P$3:$R$56,3,0),"")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(OCULTAR)'!$P$3:$R$56,3,0),"")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(OCULTAR)'!$P$3:$R$56,3,0),"")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(OCULTAR)'!$P$3:$R$56,3,0),"")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(OCULTAR)'!$P$3:$R$56,3,0),"")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(OCULTAR)'!$P$3:$R$56,3,0),"")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(OCULTAR)'!$P$3:$R$56,3,0),"")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(OCULTAR)'!$P$3:$R$56,3,0),"")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(OCULTAR)'!$P$3:$R$56,3,0),"")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(OCULTAR)'!$P$3:$R$56,3,0),"")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(OCULTAR)'!$P$3:$R$56,3,0),"")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(OCULTAR)'!$P$3:$R$56,3,0),"")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(OCULTAR)'!$P$3:$R$56,3,0),"")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(OCULTAR)'!$P$3:$R$56,3,0),"")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(OCULTAR)'!$P$3:$R$56,3,0),"")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(OCULTAR)'!$P$3:$R$56,3,0),"")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(OCULTAR)'!$P$3:$R$56,3,0),"")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(OCULTAR)'!$P$3:$R$56,3,0),"")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(OCULTAR)'!$P$3:$R$56,3,0),"")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(OCULTAR)'!$P$3:$R$56,3,0),"")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(OCULTAR)'!$P$3:$R$56,3,0),"")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(OCULTAR)'!$P$3:$R$56,3,0),"")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(OCULTAR)'!$P$3:$R$56,3,0),"")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(OCULTAR)'!$P$3:$R$56,3,0),"")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(OCULTAR)'!$P$3:$R$56,3,0),"")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(OCULTAR)'!$P$3:$R$56,3,0),"")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(OCULTAR)'!$P$3:$R$56,3,0),"")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(OCULTAR)'!$P$3:$R$56,3,0),"")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(OCULTAR)'!$P$3:$R$56,3,0),"")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(OCULTAR)'!$P$3:$R$56,3,0),"")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(OCULTAR)'!$P$3:$R$56,3,0),"")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(OCULTAR)'!$P$3:$R$56,3,0),"")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(OCULTAR)'!$P$3:$R$56,3,0),"")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(OCULTAR)'!$P$3:$R$56,3,0),"")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(OCULTAR)'!$P$3:$R$56,3,0),"")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(OCULTAR)'!$P$3:$R$56,3,0),"")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(OCULTAR)'!$P$3:$R$56,3,0),"")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(OCULTAR)'!$P$3:$R$56,3,0),"")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(OCULTAR)'!$P$3:$R$56,3,0),"")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(OCULTAR)'!$P$3:$R$56,3,0),"")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(OCULTAR)'!$P$3:$R$56,3,0),"")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(OCULTAR)'!$P$3:$R$56,3,0),"")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(OCULTAR)'!$P$3:$R$56,3,0),"")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(OCULTAR)'!$P$3:$R$56,3,0),"")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(OCULTAR)'!$P$3:$R$56,3,0),"")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(OCULTAR)'!$P$3:$R$56,3,0),"")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(OCULTAR)'!$P$3:$R$56,3,0),"")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(OCULTAR)'!$P$3:$R$56,3,0),"")</f>
        <v/>
      </c>
      <c r="B991" s="4"/>
      <c r="C991" s="5"/>
      <c r="D991" s="6"/>
      <c r="E991" s="6"/>
      <c r="F991" s="7"/>
      <c r="G991" s="8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Elisabete Rodrigues de Araujo Ferreira</dc:creator>
  <cp:lastModifiedBy>Elisabete Rodrigues de Araujo Ferreira</cp:lastModifiedBy>
  <dcterms:created xsi:type="dcterms:W3CDTF">2021-01-12T16:55:57Z</dcterms:created>
  <dcterms:modified xsi:type="dcterms:W3CDTF">2021-01-12T16:56:03Z</dcterms:modified>
</cp:coreProperties>
</file>