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 s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 s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 s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 s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 s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 s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 s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 s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 s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 s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 s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 s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 s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 s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 s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 s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 s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 s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 s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 s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 s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 s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<sst xmlns="http://schemas.openxmlformats.org/spreadsheetml/2006/main" count="12" uniqueCount="12">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</sst>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1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3" xfId="1" applyNumberFormat="1" applyFont="1" applyBorder="1" applyAlignment="1" applyProtection="1">
      <alignment horizontal="center" vertical="center"/>
    </xf>
    <xf numFmtId="1" fontId="0" fillId="16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7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Excel_BuiltIn_Texto Explicativo" xfId="14"/>
    <cellStyle name="Moeda 2" xfId="15"/>
    <cellStyle name="Normal" xfId="0" builtinId="0"/>
    <cellStyle name="Normal 2" xfId="16"/>
    <cellStyle name="Normal 2 2" xfId="17"/>
    <cellStyle name="Normal 3" xfId="18"/>
    <cellStyle name="Normal 4" xfId="19"/>
    <cellStyle name="Normal 5" xfId="20"/>
    <cellStyle name="Normal 6" xfId="21"/>
    <cellStyle name="Normal 9" xfId="22"/>
    <cellStyle name="Nota 2" xfId="23"/>
    <cellStyle name="Nota 3" xfId="24"/>
    <cellStyle name="Separador de milhares 2" xfId="25"/>
    <cellStyle name="Texto Explicativo 2" xfId="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0\11-NOVEMBRO\NOVEMBRO%20-%20CAMPANHA\PCF%202020%20-%20REV%2007%20editada%20em%2024.09.2020%20-H-CAMPANHA%20nov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 CAMPANHA)</v>
          </cell>
          <cell r="E11" t="str">
            <v>1.99 - Outras Despesas com Pessoal</v>
          </cell>
          <cell r="F11">
            <v>21986074000119</v>
          </cell>
          <cell r="G11" t="str">
            <v>PRUDENTIAL DO BRASIL VIDA EM GRUPO AS</v>
          </cell>
          <cell r="H11" t="str">
            <v>S</v>
          </cell>
          <cell r="I11" t="str">
            <v>N</v>
          </cell>
          <cell r="J11" t="str">
            <v>109001775</v>
          </cell>
          <cell r="K11">
            <v>44180</v>
          </cell>
          <cell r="M11" t="str">
            <v>3550308 - São Paulo - SP</v>
          </cell>
          <cell r="N11">
            <v>68.88</v>
          </cell>
        </row>
        <row r="12">
          <cell r="C12" t="str">
            <v>HOSPITAL MESTRE VITALINO (COVID-19 CAMPANHA)</v>
          </cell>
          <cell r="E12" t="str">
            <v>1.99 - Outras Despesas com Pessoal</v>
          </cell>
          <cell r="F12">
            <v>21986074000119</v>
          </cell>
          <cell r="G12" t="str">
            <v>PRUDENTIAL DO BRASIL VIDA EM GRUPO AS</v>
          </cell>
          <cell r="H12" t="str">
            <v>S</v>
          </cell>
          <cell r="I12" t="str">
            <v>N</v>
          </cell>
          <cell r="J12" t="str">
            <v>109001650</v>
          </cell>
          <cell r="K12">
            <v>44180</v>
          </cell>
          <cell r="M12" t="str">
            <v>3550308 - São Paulo - SP</v>
          </cell>
          <cell r="N12">
            <v>514.37</v>
          </cell>
        </row>
        <row r="13">
          <cell r="C13" t="str">
            <v>HOSPITAL MESTRE VITALINO (COVID-19 CAMPANHA)</v>
          </cell>
          <cell r="E13" t="str">
            <v>1.99 - Outras Despesas com Pessoal</v>
          </cell>
          <cell r="F13">
            <v>10548532000111</v>
          </cell>
          <cell r="G13" t="str">
            <v>ASSOCIACAO DAS EMPRESAS DE TRANS DE PASSAG DE CARUARU</v>
          </cell>
          <cell r="H13" t="str">
            <v>S</v>
          </cell>
          <cell r="I13" t="str">
            <v>N</v>
          </cell>
          <cell r="J13" t="str">
            <v>44555</v>
          </cell>
          <cell r="K13">
            <v>44130</v>
          </cell>
          <cell r="M13" t="str">
            <v>2604106 - Caruaru - PE</v>
          </cell>
          <cell r="N13">
            <v>3979.8</v>
          </cell>
        </row>
        <row r="14">
          <cell r="C14" t="str">
            <v>HOSPITAL MESTRE VITALINO (COVID-19 CAMPANHA)</v>
          </cell>
          <cell r="E14" t="str">
            <v>1.99 - Outras Despesas com Pessoal</v>
          </cell>
          <cell r="F14">
            <v>7021544000189</v>
          </cell>
          <cell r="G14" t="str">
            <v>BERKLEY INTERNATIONAL DO BRASIL SEGUROS AS</v>
          </cell>
          <cell r="H14" t="str">
            <v>S</v>
          </cell>
          <cell r="I14" t="str">
            <v>N</v>
          </cell>
          <cell r="J14" t="str">
            <v>2018786</v>
          </cell>
          <cell r="K14">
            <v>44187</v>
          </cell>
          <cell r="M14" t="str">
            <v>3550308 - São Paulo - SP</v>
          </cell>
          <cell r="N14">
            <v>140.99</v>
          </cell>
        </row>
        <row r="15">
          <cell r="E15" t="str">
            <v/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28461889000123</v>
          </cell>
          <cell r="G16" t="str">
            <v>JPM PRODUTOS HOSPITALARES LTDA</v>
          </cell>
          <cell r="H16" t="str">
            <v>B</v>
          </cell>
          <cell r="I16" t="str">
            <v>S</v>
          </cell>
          <cell r="J16" t="str">
            <v>000.001.866</v>
          </cell>
          <cell r="K16">
            <v>44139</v>
          </cell>
          <cell r="L16" t="str">
            <v>26201128461889000123550010000018661460406390</v>
          </cell>
          <cell r="M16" t="str">
            <v>26 -  Pernambuco</v>
          </cell>
          <cell r="N16">
            <v>6496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33053130000141</v>
          </cell>
          <cell r="G17" t="str">
            <v>EPI CURITIBA COM DE EQUIP. DE SEG. LDA</v>
          </cell>
          <cell r="H17" t="str">
            <v>B</v>
          </cell>
          <cell r="I17" t="str">
            <v>S</v>
          </cell>
          <cell r="J17" t="str">
            <v>495</v>
          </cell>
          <cell r="K17">
            <v>44140</v>
          </cell>
          <cell r="L17" t="str">
            <v>41201033053130000141550010000004951022388431</v>
          </cell>
          <cell r="M17" t="str">
            <v>41 -  Paraná</v>
          </cell>
          <cell r="N17">
            <v>6810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 t="str">
            <v>35.520.964/0001-45</v>
          </cell>
          <cell r="G18" t="str">
            <v>FARMACIA ROCHA</v>
          </cell>
          <cell r="H18" t="str">
            <v>B</v>
          </cell>
          <cell r="I18" t="str">
            <v>S</v>
          </cell>
          <cell r="J18" t="str">
            <v>112634</v>
          </cell>
          <cell r="K18">
            <v>44141</v>
          </cell>
          <cell r="L18" t="str">
            <v>26201135520964000145650020001126341572441910</v>
          </cell>
          <cell r="M18" t="str">
            <v>26 -  Pernambuco</v>
          </cell>
          <cell r="N18">
            <v>245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7199135000177</v>
          </cell>
          <cell r="G19" t="str">
            <v>HOSPSETE  LTDA</v>
          </cell>
          <cell r="H19" t="str">
            <v>B</v>
          </cell>
          <cell r="I19" t="str">
            <v>S</v>
          </cell>
          <cell r="J19" t="str">
            <v>12982</v>
          </cell>
          <cell r="K19">
            <v>44141</v>
          </cell>
          <cell r="L19" t="str">
            <v>26201107199135000177550010000129821000150020</v>
          </cell>
          <cell r="M19" t="str">
            <v>26 -  Pernambuco</v>
          </cell>
          <cell r="N19">
            <v>1800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37821276000140</v>
          </cell>
          <cell r="G20" t="str">
            <v>HOSPMED COMERCIO DE PROD. HOSP LTDA</v>
          </cell>
          <cell r="H20" t="str">
            <v>B</v>
          </cell>
          <cell r="I20" t="str">
            <v>S</v>
          </cell>
          <cell r="J20" t="str">
            <v>000.000.109</v>
          </cell>
          <cell r="K20">
            <v>44141</v>
          </cell>
          <cell r="L20" t="str">
            <v>52201037821276000140550010000001091113000106</v>
          </cell>
          <cell r="M20" t="str">
            <v>52 -  Goiás</v>
          </cell>
          <cell r="N20">
            <v>8505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8778201000126</v>
          </cell>
          <cell r="G21" t="str">
            <v>DROGAFONTE LTDA</v>
          </cell>
          <cell r="H21" t="str">
            <v>B</v>
          </cell>
          <cell r="I21" t="str">
            <v>S</v>
          </cell>
          <cell r="J21" t="str">
            <v>323348</v>
          </cell>
          <cell r="K21">
            <v>44144</v>
          </cell>
          <cell r="L21" t="str">
            <v>26201108778201000126550010003233481034985078</v>
          </cell>
          <cell r="M21" t="str">
            <v>26 -  Pernambuco</v>
          </cell>
          <cell r="N21">
            <v>369.94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12882932000194</v>
          </cell>
          <cell r="G22" t="str">
            <v>EXOMED REPRES DE MED LTDA</v>
          </cell>
          <cell r="H22" t="str">
            <v>B</v>
          </cell>
          <cell r="I22" t="str">
            <v>S</v>
          </cell>
          <cell r="J22" t="str">
            <v>145837</v>
          </cell>
          <cell r="K22">
            <v>44144</v>
          </cell>
          <cell r="L22" t="str">
            <v>26201112882932000194550010001458371625301021</v>
          </cell>
          <cell r="M22" t="str">
            <v>26 -  Pernambuco</v>
          </cell>
          <cell r="N22">
            <v>1126.8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19125796000137</v>
          </cell>
          <cell r="G23" t="str">
            <v>NORD MARKET</v>
          </cell>
          <cell r="H23" t="str">
            <v>B</v>
          </cell>
          <cell r="I23" t="str">
            <v>S</v>
          </cell>
          <cell r="J23" t="str">
            <v>25102</v>
          </cell>
          <cell r="K23">
            <v>44144</v>
          </cell>
          <cell r="L23" t="str">
            <v>25201119125796000137550010000251021944935610</v>
          </cell>
          <cell r="M23" t="str">
            <v>25 -  Paraíba</v>
          </cell>
          <cell r="N23">
            <v>617.04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19125796000218</v>
          </cell>
          <cell r="G24" t="str">
            <v>NORDMARKET COMERCIO DE PROD HOSP LTDA</v>
          </cell>
          <cell r="H24" t="str">
            <v>B</v>
          </cell>
          <cell r="I24" t="str">
            <v>S</v>
          </cell>
          <cell r="J24" t="str">
            <v>1469</v>
          </cell>
          <cell r="K24">
            <v>44144</v>
          </cell>
          <cell r="L24" t="str">
            <v>26201119125796000218550010000014691144582624</v>
          </cell>
          <cell r="M24" t="str">
            <v>26 -  Pernambuco</v>
          </cell>
          <cell r="N24">
            <v>2784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19125796000218</v>
          </cell>
          <cell r="G25" t="str">
            <v>NORDMARKET COMERCIO DE PROD HOSP LTDA</v>
          </cell>
          <cell r="H25" t="str">
            <v>B</v>
          </cell>
          <cell r="I25" t="str">
            <v>S</v>
          </cell>
          <cell r="J25" t="str">
            <v>1477</v>
          </cell>
          <cell r="K25">
            <v>44144</v>
          </cell>
          <cell r="L25" t="str">
            <v>26201119125795000218550010000014771148593533</v>
          </cell>
          <cell r="M25" t="str">
            <v>26 -  Pernambuco</v>
          </cell>
          <cell r="N25">
            <v>306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31466868000105</v>
          </cell>
          <cell r="G26" t="str">
            <v>DOMPLAST COM DE EMBAL PLAST EIRELI</v>
          </cell>
          <cell r="H26" t="str">
            <v>B</v>
          </cell>
          <cell r="I26" t="str">
            <v>S</v>
          </cell>
          <cell r="J26" t="str">
            <v>1502</v>
          </cell>
          <cell r="K26">
            <v>44144</v>
          </cell>
          <cell r="L26" t="str">
            <v>26201131466868000105550010000015021308049760</v>
          </cell>
          <cell r="M26" t="str">
            <v>26 -  Pernambuco</v>
          </cell>
          <cell r="N26">
            <v>2454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10779833000156</v>
          </cell>
          <cell r="G27" t="str">
            <v>MEDICAL MERCANTIL DE APARELHAGEM MEDICA</v>
          </cell>
          <cell r="H27" t="str">
            <v>B</v>
          </cell>
          <cell r="I27" t="str">
            <v>S</v>
          </cell>
          <cell r="J27" t="str">
            <v>514604</v>
          </cell>
          <cell r="K27">
            <v>44145</v>
          </cell>
          <cell r="L27" t="str">
            <v>26201110779833000156550010005146041111954800</v>
          </cell>
          <cell r="M27" t="str">
            <v>26 -  Pernambuco</v>
          </cell>
          <cell r="N27">
            <v>1368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</v>
          </cell>
          <cell r="H28" t="str">
            <v>B</v>
          </cell>
          <cell r="I28" t="str">
            <v>S</v>
          </cell>
          <cell r="J28" t="str">
            <v>514604</v>
          </cell>
          <cell r="K28">
            <v>44145</v>
          </cell>
          <cell r="L28" t="str">
            <v>26201110779833000156550010005146041111954800</v>
          </cell>
          <cell r="M28" t="str">
            <v>26 -  Pernambuco</v>
          </cell>
          <cell r="N28">
            <v>14.06</v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58426628000133</v>
          </cell>
          <cell r="G29" t="str">
            <v>SAMTRONIC INDUSTRIA E COMERCIO LTDA</v>
          </cell>
          <cell r="H29" t="str">
            <v>B</v>
          </cell>
          <cell r="I29" t="str">
            <v>S</v>
          </cell>
          <cell r="J29" t="str">
            <v>253540</v>
          </cell>
          <cell r="K29">
            <v>44145</v>
          </cell>
          <cell r="L29" t="str">
            <v>35231158423128000133550010002535409100288726</v>
          </cell>
          <cell r="M29" t="str">
            <v>35 -  São Paulo</v>
          </cell>
          <cell r="N29">
            <v>4000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>
            <v>9127775000105</v>
          </cell>
          <cell r="G30" t="str">
            <v>SOMER - COM IMP E EXP MAT MEDICO LTDA</v>
          </cell>
          <cell r="H30" t="str">
            <v>B</v>
          </cell>
          <cell r="I30" t="str">
            <v>S</v>
          </cell>
          <cell r="J30" t="str">
            <v>000.024.580</v>
          </cell>
          <cell r="K30" t="str">
            <v>10/11/2020</v>
          </cell>
          <cell r="L30" t="str">
            <v>26201109127775000105550010000245801669222359</v>
          </cell>
          <cell r="M30" t="str">
            <v>26 -  Pernambuco</v>
          </cell>
          <cell r="N30">
            <v>1174.8599999999999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6106005000180</v>
          </cell>
          <cell r="G31" t="str">
            <v>STOCK MED PRODUTOS MEDICO HOSPITALARES</v>
          </cell>
          <cell r="H31" t="str">
            <v>B</v>
          </cell>
          <cell r="I31" t="str">
            <v>S</v>
          </cell>
          <cell r="J31" t="str">
            <v>99558</v>
          </cell>
          <cell r="K31">
            <v>44145</v>
          </cell>
          <cell r="L31" t="str">
            <v>43201006106005000180550010000995581004501082</v>
          </cell>
          <cell r="M31" t="str">
            <v>43 -  Rio Grande do Sul</v>
          </cell>
          <cell r="N31">
            <v>13409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 t="str">
            <v>35.520.964/0001-45</v>
          </cell>
          <cell r="G32" t="str">
            <v>FARMACIA ROCHA</v>
          </cell>
          <cell r="H32" t="str">
            <v>B</v>
          </cell>
          <cell r="I32" t="str">
            <v>S</v>
          </cell>
          <cell r="J32" t="str">
            <v>113023</v>
          </cell>
          <cell r="K32">
            <v>44146</v>
          </cell>
          <cell r="L32" t="str">
            <v>26201135520964000145650020001130231523660815</v>
          </cell>
          <cell r="M32" t="str">
            <v>26 -  Pernambuco</v>
          </cell>
          <cell r="N32">
            <v>29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7199135000177</v>
          </cell>
          <cell r="G33" t="str">
            <v>HOSPSETE  LTDA</v>
          </cell>
          <cell r="H33" t="str">
            <v>B</v>
          </cell>
          <cell r="I33" t="str">
            <v>S</v>
          </cell>
          <cell r="J33" t="str">
            <v>12990</v>
          </cell>
          <cell r="K33">
            <v>44146</v>
          </cell>
          <cell r="L33" t="str">
            <v>26201107199135000177550010000129901000150103</v>
          </cell>
          <cell r="M33" t="str">
            <v>26 -  Pernambuco</v>
          </cell>
          <cell r="N33">
            <v>1200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10779833000156</v>
          </cell>
          <cell r="G34" t="str">
            <v>MEDICAL MERCANTIL DE APARELHAGEM MEDICA</v>
          </cell>
          <cell r="H34" t="str">
            <v>B</v>
          </cell>
          <cell r="I34" t="str">
            <v>S</v>
          </cell>
          <cell r="J34" t="str">
            <v>514454</v>
          </cell>
          <cell r="K34">
            <v>44147</v>
          </cell>
          <cell r="L34" t="str">
            <v>26201110779833000156550010005144541165511834</v>
          </cell>
          <cell r="M34" t="str">
            <v>26 -  Pernambuco</v>
          </cell>
          <cell r="N34">
            <v>1075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19125796000137</v>
          </cell>
          <cell r="G35" t="str">
            <v>NORD MARKET</v>
          </cell>
          <cell r="H35" t="str">
            <v>B</v>
          </cell>
          <cell r="I35" t="str">
            <v>S</v>
          </cell>
          <cell r="J35" t="str">
            <v>25156</v>
          </cell>
          <cell r="K35">
            <v>44147</v>
          </cell>
          <cell r="L35" t="str">
            <v>25201119125796000137550010000251561203360700</v>
          </cell>
          <cell r="M35" t="str">
            <v>25 -  Paraíba</v>
          </cell>
          <cell r="N35">
            <v>2732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21596736000144</v>
          </cell>
          <cell r="G36" t="str">
            <v>ULTRAMEGA DIST LTDA</v>
          </cell>
          <cell r="H36" t="str">
            <v>B</v>
          </cell>
          <cell r="I36" t="str">
            <v>S</v>
          </cell>
          <cell r="J36" t="str">
            <v>113655</v>
          </cell>
          <cell r="K36">
            <v>44151</v>
          </cell>
          <cell r="L36" t="str">
            <v>26201121596736000144550010001136551001164357</v>
          </cell>
          <cell r="M36" t="str">
            <v>26 -  Pernambuco</v>
          </cell>
          <cell r="N36">
            <v>297.38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51943645000107</v>
          </cell>
          <cell r="G37" t="str">
            <v>BIOMEDICAL EQUIPAMENTOS E PRODUTOS MED</v>
          </cell>
          <cell r="H37" t="str">
            <v>B</v>
          </cell>
          <cell r="I37" t="str">
            <v>S</v>
          </cell>
          <cell r="J37" t="str">
            <v>000.127.853</v>
          </cell>
          <cell r="K37">
            <v>44151</v>
          </cell>
          <cell r="L37" t="str">
            <v>35201151943645000107550010001278531004640325</v>
          </cell>
          <cell r="M37" t="str">
            <v>35 -  São Paulo</v>
          </cell>
          <cell r="N37">
            <v>3520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18269125000187</v>
          </cell>
          <cell r="G38" t="str">
            <v>BIOHOSP PRODUTOS HOSPITALARES SA</v>
          </cell>
          <cell r="H38" t="str">
            <v>B</v>
          </cell>
          <cell r="I38" t="str">
            <v>S</v>
          </cell>
          <cell r="J38" t="str">
            <v>303.326</v>
          </cell>
          <cell r="K38">
            <v>44151</v>
          </cell>
          <cell r="L38" t="str">
            <v>31201118269125000187550010003033261916503754</v>
          </cell>
          <cell r="M38" t="str">
            <v>31 -  Minas Gerais</v>
          </cell>
          <cell r="N38">
            <v>25965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18269125000187</v>
          </cell>
          <cell r="G39" t="str">
            <v>BIOHOSP PRODUTOS HOSPITALARES SA</v>
          </cell>
          <cell r="H39" t="str">
            <v>B</v>
          </cell>
          <cell r="I39" t="str">
            <v>S</v>
          </cell>
          <cell r="J39" t="str">
            <v>303.326</v>
          </cell>
          <cell r="K39">
            <v>44151</v>
          </cell>
          <cell r="L39" t="str">
            <v>31201118269125000187550010003033261916503754</v>
          </cell>
          <cell r="M39" t="str">
            <v>31 -  Minas Gerais</v>
          </cell>
          <cell r="N39">
            <v>358.8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61418042000131</v>
          </cell>
          <cell r="G40" t="str">
            <v>CIRURGICA FERNANDES LTDA</v>
          </cell>
          <cell r="H40" t="str">
            <v>B</v>
          </cell>
          <cell r="I40" t="str">
            <v>S</v>
          </cell>
          <cell r="J40" t="str">
            <v>1274818</v>
          </cell>
          <cell r="K40">
            <v>44152</v>
          </cell>
          <cell r="L40" t="str">
            <v>35201161418042000131550040012748181793415093</v>
          </cell>
          <cell r="M40" t="str">
            <v>35 -  São Paulo</v>
          </cell>
          <cell r="N40">
            <v>2194.9499999999998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82641325003648</v>
          </cell>
          <cell r="G41" t="str">
            <v>CREMER S.A</v>
          </cell>
          <cell r="H41" t="str">
            <v>B</v>
          </cell>
          <cell r="I41" t="str">
            <v>S</v>
          </cell>
          <cell r="J41" t="str">
            <v>160494</v>
          </cell>
          <cell r="K41">
            <v>44153</v>
          </cell>
          <cell r="L41" t="str">
            <v>26201182641325003648550010001604941100010504</v>
          </cell>
          <cell r="M41" t="str">
            <v>26 -  Pernambuco</v>
          </cell>
          <cell r="N41">
            <v>585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35520964000145</v>
          </cell>
          <cell r="G42" t="str">
            <v>FARMACIA ROCHA</v>
          </cell>
          <cell r="H42" t="str">
            <v>B</v>
          </cell>
          <cell r="I42" t="str">
            <v>S</v>
          </cell>
          <cell r="J42" t="str">
            <v>113617</v>
          </cell>
          <cell r="K42">
            <v>44153</v>
          </cell>
          <cell r="L42" t="str">
            <v>26201135520964000145650020001136171013652328</v>
          </cell>
          <cell r="M42" t="str">
            <v>26 -  Pernambuco</v>
          </cell>
          <cell r="N42">
            <v>210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3840189000119</v>
          </cell>
          <cell r="G43" t="str">
            <v>RS MED LTDA</v>
          </cell>
          <cell r="H43" t="str">
            <v>B</v>
          </cell>
          <cell r="I43" t="str">
            <v>S</v>
          </cell>
          <cell r="J43" t="str">
            <v>12833</v>
          </cell>
          <cell r="K43">
            <v>44153</v>
          </cell>
          <cell r="L43" t="str">
            <v>31201103840189000119550010000128331061120208</v>
          </cell>
          <cell r="M43" t="str">
            <v>31 -  Minas Gerais</v>
          </cell>
          <cell r="N43">
            <v>932.4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67729178000491</v>
          </cell>
          <cell r="G44" t="str">
            <v>COMERCIAL C RIOCLARENSE LTDA</v>
          </cell>
          <cell r="H44" t="str">
            <v>B</v>
          </cell>
          <cell r="I44" t="str">
            <v>S</v>
          </cell>
          <cell r="J44" t="str">
            <v>1364970</v>
          </cell>
          <cell r="K44">
            <v>44158</v>
          </cell>
          <cell r="L44" t="str">
            <v>35201167729178000491550010013649701526754436</v>
          </cell>
          <cell r="M44" t="str">
            <v>35 -  São Paulo</v>
          </cell>
          <cell r="N44">
            <v>13340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21596736000144</v>
          </cell>
          <cell r="G45" t="str">
            <v>ULTRAMEGA DIST LTDA</v>
          </cell>
          <cell r="H45" t="str">
            <v>B</v>
          </cell>
          <cell r="I45" t="str">
            <v>S</v>
          </cell>
          <cell r="J45" t="str">
            <v>114518</v>
          </cell>
          <cell r="K45">
            <v>44160</v>
          </cell>
          <cell r="L45" t="str">
            <v>26201121596736000144550010001145181001173262</v>
          </cell>
          <cell r="M45" t="str">
            <v>26 -  Pernambuco</v>
          </cell>
          <cell r="N45">
            <v>2496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35431537000190</v>
          </cell>
          <cell r="G46" t="str">
            <v>ALESSANDRA THAIS WANDERLEY SANTOS</v>
          </cell>
          <cell r="H46" t="str">
            <v>B</v>
          </cell>
          <cell r="I46" t="str">
            <v>S</v>
          </cell>
          <cell r="J46" t="str">
            <v>000.000.002</v>
          </cell>
          <cell r="K46">
            <v>44160</v>
          </cell>
          <cell r="L46" t="str">
            <v>26201135431537000190550010000000021786070200</v>
          </cell>
          <cell r="M46" t="str">
            <v>26 -  Pernambuco</v>
          </cell>
          <cell r="N46">
            <v>135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82641325004377</v>
          </cell>
          <cell r="G47" t="str">
            <v>CREMER SA</v>
          </cell>
          <cell r="H47" t="str">
            <v>B</v>
          </cell>
          <cell r="I47" t="str">
            <v>S</v>
          </cell>
          <cell r="J47" t="str">
            <v>545957</v>
          </cell>
          <cell r="K47">
            <v>44161</v>
          </cell>
          <cell r="L47" t="str">
            <v>42201182641325004377550010005459571100119310</v>
          </cell>
          <cell r="M47" t="str">
            <v>42 -  Santa Catarina</v>
          </cell>
          <cell r="N47">
            <v>24895</v>
          </cell>
        </row>
        <row r="48">
          <cell r="C48" t="str">
            <v>HOSPITAL MESTRE VITALINO (COVID-19 CAMPANHA)</v>
          </cell>
          <cell r="E48" t="str">
            <v>3.4 - Material Farmacológico</v>
          </cell>
          <cell r="F48">
            <v>12882932000194</v>
          </cell>
          <cell r="G48" t="str">
            <v>EXOMED REPRES DE MED LTDA</v>
          </cell>
          <cell r="H48" t="str">
            <v>B</v>
          </cell>
          <cell r="I48" t="str">
            <v>S</v>
          </cell>
          <cell r="J48" t="str">
            <v>145783</v>
          </cell>
          <cell r="K48">
            <v>44139</v>
          </cell>
          <cell r="L48" t="str">
            <v>26201112882932000194550010001457831656928082</v>
          </cell>
          <cell r="M48" t="str">
            <v>26 -  Pernambuco</v>
          </cell>
          <cell r="N48">
            <v>4316.34</v>
          </cell>
        </row>
        <row r="49">
          <cell r="C49" t="str">
            <v>HOSPITAL MESTRE VITALINO (COVID-19 CAMPANHA)</v>
          </cell>
          <cell r="E49" t="str">
            <v>3.4 - Material Farmacológico</v>
          </cell>
          <cell r="F49">
            <v>11563145000117</v>
          </cell>
          <cell r="G49" t="str">
            <v>COMERCIAL MOSTAERT LTDA</v>
          </cell>
          <cell r="H49" t="str">
            <v>B</v>
          </cell>
          <cell r="I49" t="str">
            <v>S</v>
          </cell>
          <cell r="J49" t="str">
            <v>000.081.624</v>
          </cell>
          <cell r="K49">
            <v>44141</v>
          </cell>
          <cell r="L49" t="str">
            <v>26201111563145000117550010000816241001608803</v>
          </cell>
          <cell r="M49" t="str">
            <v>26 -  Pernambuco</v>
          </cell>
          <cell r="N49">
            <v>6200</v>
          </cell>
        </row>
        <row r="50">
          <cell r="C50" t="str">
            <v>HOSPITAL MESTRE VITALINO (COVID-19 CAMPANHA)</v>
          </cell>
          <cell r="E50" t="str">
            <v>3.4 - Material Farmacológico</v>
          </cell>
          <cell r="F50">
            <v>11563145000117</v>
          </cell>
          <cell r="G50" t="str">
            <v>COMERCIAL MOSTAERT LTDA</v>
          </cell>
          <cell r="H50" t="str">
            <v>B</v>
          </cell>
          <cell r="I50" t="str">
            <v>S</v>
          </cell>
          <cell r="J50" t="str">
            <v>000.081.622</v>
          </cell>
          <cell r="K50">
            <v>44141</v>
          </cell>
          <cell r="L50" t="str">
            <v>26201111563145000117550010000816221001608760</v>
          </cell>
          <cell r="M50" t="str">
            <v>26 -  Pernambuco</v>
          </cell>
          <cell r="N50">
            <v>896.4</v>
          </cell>
        </row>
        <row r="51">
          <cell r="C51" t="str">
            <v>HOSPITAL MESTRE VITALINO (COVID-19 CAMPANHA)</v>
          </cell>
          <cell r="E51" t="str">
            <v>3.4 - Material Farmacológico</v>
          </cell>
          <cell r="F51" t="str">
            <v>35.520.964/0001-45</v>
          </cell>
          <cell r="G51" t="str">
            <v>FARMACIA ROCHA</v>
          </cell>
          <cell r="H51" t="str">
            <v>B</v>
          </cell>
          <cell r="I51" t="str">
            <v>S</v>
          </cell>
          <cell r="J51" t="str">
            <v>112634</v>
          </cell>
          <cell r="K51">
            <v>44141</v>
          </cell>
          <cell r="L51" t="str">
            <v>26201135520964000145650020001126341572441910</v>
          </cell>
          <cell r="M51" t="str">
            <v>26 -  Pernambuco</v>
          </cell>
          <cell r="N51">
            <v>13</v>
          </cell>
        </row>
        <row r="52">
          <cell r="C52" t="str">
            <v>HOSPITAL MESTRE VITALINO (COVID-19 CAMPANHA)</v>
          </cell>
          <cell r="E52" t="str">
            <v>3.4 - Material Farmacológico</v>
          </cell>
          <cell r="F52">
            <v>12420164001048</v>
          </cell>
          <cell r="G52" t="str">
            <v>CM HOSPITALAR S A</v>
          </cell>
          <cell r="H52" t="str">
            <v>B</v>
          </cell>
          <cell r="I52" t="str">
            <v>S</v>
          </cell>
          <cell r="J52" t="str">
            <v>79779</v>
          </cell>
          <cell r="K52">
            <v>44141</v>
          </cell>
          <cell r="L52" t="str">
            <v>26201112420164001048550010000797791100053000</v>
          </cell>
          <cell r="M52" t="str">
            <v>26 -  Pernambuco</v>
          </cell>
          <cell r="N52">
            <v>590.96</v>
          </cell>
        </row>
        <row r="53">
          <cell r="C53" t="str">
            <v>HOSPITAL MESTRE VITALINO (COVID-19 CAMPANHA)</v>
          </cell>
          <cell r="E53" t="str">
            <v>3.4 - Material Farmacológico</v>
          </cell>
          <cell r="F53">
            <v>8778201000126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323356</v>
          </cell>
          <cell r="K53">
            <v>44144</v>
          </cell>
          <cell r="L53" t="str">
            <v>26201108778201000126550010003233561980424383</v>
          </cell>
          <cell r="M53" t="str">
            <v>26 -  Pernambuco</v>
          </cell>
          <cell r="N53">
            <v>1805.22</v>
          </cell>
        </row>
        <row r="54">
          <cell r="C54" t="str">
            <v>HOSPITAL MESTRE VITALINO (COVID-19 CAMPANHA)</v>
          </cell>
          <cell r="E54" t="str">
            <v>3.4 - Material Farmacológico</v>
          </cell>
          <cell r="F54">
            <v>12882932000194</v>
          </cell>
          <cell r="G54" t="str">
            <v>EXOMED REPRES DE MED LTDA</v>
          </cell>
          <cell r="H54" t="str">
            <v>B</v>
          </cell>
          <cell r="I54" t="str">
            <v>S</v>
          </cell>
          <cell r="J54" t="str">
            <v>145852</v>
          </cell>
          <cell r="K54">
            <v>44144</v>
          </cell>
          <cell r="L54" t="str">
            <v>26201112882932000194550010001458521733747902</v>
          </cell>
          <cell r="M54" t="str">
            <v>26 -  Pernambuco</v>
          </cell>
          <cell r="N54">
            <v>2583.48</v>
          </cell>
        </row>
        <row r="55">
          <cell r="C55" t="str">
            <v>HOSPITAL MESTRE VITALINO (COVID-19 CAMPANHA)</v>
          </cell>
          <cell r="E55" t="str">
            <v>3.4 - Material Farmacológico</v>
          </cell>
          <cell r="F55">
            <v>7484373000124</v>
          </cell>
          <cell r="G55" t="str">
            <v>UNI HOSPITALAR LTDA  EPP</v>
          </cell>
          <cell r="H55" t="str">
            <v>B</v>
          </cell>
          <cell r="I55" t="str">
            <v>S</v>
          </cell>
          <cell r="J55" t="str">
            <v>000.110.422</v>
          </cell>
          <cell r="K55">
            <v>44144</v>
          </cell>
          <cell r="L55" t="str">
            <v>26201107484373000124550010001104221028445556</v>
          </cell>
          <cell r="M55" t="str">
            <v>26 -  Pernambuco</v>
          </cell>
          <cell r="N55">
            <v>1729.4</v>
          </cell>
        </row>
        <row r="56">
          <cell r="C56" t="str">
            <v>HOSPITAL MESTRE VITALINO (COVID-19 CAMPANHA)</v>
          </cell>
          <cell r="E56" t="str">
            <v>3.4 - Material Farmacológico</v>
          </cell>
          <cell r="F56">
            <v>7484373000124</v>
          </cell>
          <cell r="G56" t="str">
            <v>UNI HOSPITALAR LTDA  EPP</v>
          </cell>
          <cell r="H56" t="str">
            <v>B</v>
          </cell>
          <cell r="I56" t="str">
            <v>S</v>
          </cell>
          <cell r="J56" t="str">
            <v>000.110.422</v>
          </cell>
          <cell r="K56">
            <v>44144</v>
          </cell>
          <cell r="L56" t="str">
            <v>26201107484373000124550010001104221028445556</v>
          </cell>
          <cell r="M56" t="str">
            <v>26 -  Pernambuco</v>
          </cell>
          <cell r="N56">
            <v>1426.25</v>
          </cell>
        </row>
        <row r="57">
          <cell r="C57" t="str">
            <v>HOSPITAL MESTRE VITALINO (COVID-19 CAMPANHA)</v>
          </cell>
          <cell r="E57" t="str">
            <v>3.4 - Material Farmacológico</v>
          </cell>
          <cell r="F57">
            <v>19125796000137</v>
          </cell>
          <cell r="G57" t="str">
            <v>NORD MARKET</v>
          </cell>
          <cell r="H57" t="str">
            <v>B</v>
          </cell>
          <cell r="I57" t="str">
            <v>S</v>
          </cell>
          <cell r="J57" t="str">
            <v>25098</v>
          </cell>
          <cell r="K57">
            <v>44144</v>
          </cell>
          <cell r="L57" t="str">
            <v>25201119125796000137550010000250981747743765</v>
          </cell>
          <cell r="M57" t="str">
            <v>25 -  Paraíba</v>
          </cell>
          <cell r="N57">
            <v>711</v>
          </cell>
        </row>
        <row r="58">
          <cell r="C58" t="str">
            <v>HOSPITAL MESTRE VITALINO (COVID-19 CAMPANHA)</v>
          </cell>
          <cell r="E58" t="str">
            <v>3.4 - Material Farmacológico</v>
          </cell>
          <cell r="F58">
            <v>67729178000653</v>
          </cell>
          <cell r="G58" t="str">
            <v>COMERCIAL CIRURGICA RIOCLARENSE LTDA</v>
          </cell>
          <cell r="H58" t="str">
            <v>B</v>
          </cell>
          <cell r="I58" t="str">
            <v>S</v>
          </cell>
          <cell r="J58" t="str">
            <v>428</v>
          </cell>
          <cell r="K58">
            <v>44144</v>
          </cell>
          <cell r="L58" t="str">
            <v>26201167729178000653550010000004281733208440</v>
          </cell>
          <cell r="M58" t="str">
            <v>26 -  Pernambuco</v>
          </cell>
          <cell r="N58">
            <v>447.22</v>
          </cell>
        </row>
        <row r="59">
          <cell r="C59" t="str">
            <v>HOSPITAL MESTRE VITALINO (COVID-19 CAMPANHA)</v>
          </cell>
          <cell r="E59" t="str">
            <v>3.4 - Material Farmacológico</v>
          </cell>
          <cell r="F59">
            <v>67729178000653</v>
          </cell>
          <cell r="G59" t="str">
            <v>COMERCIAL CIRURGICA RIOCLARENSE LTDA</v>
          </cell>
          <cell r="H59" t="str">
            <v>B</v>
          </cell>
          <cell r="I59" t="str">
            <v>S</v>
          </cell>
          <cell r="J59" t="str">
            <v>469</v>
          </cell>
          <cell r="K59">
            <v>44144</v>
          </cell>
          <cell r="L59" t="str">
            <v>26201167729178000653550010000004691176449964</v>
          </cell>
          <cell r="M59" t="str">
            <v>26 -  Pernambuco</v>
          </cell>
          <cell r="N59">
            <v>3579.93</v>
          </cell>
        </row>
        <row r="60">
          <cell r="C60" t="str">
            <v>HOSPITAL MESTRE VITALINO (COVID-19 CAMPANHA)</v>
          </cell>
          <cell r="E60" t="str">
            <v>3.4 - Material Farmacológico</v>
          </cell>
          <cell r="F60">
            <v>9127775000105</v>
          </cell>
          <cell r="G60" t="str">
            <v>SOMER - COM IMP E EXP MAT MEDICO LTDA</v>
          </cell>
          <cell r="H60" t="str">
            <v>B</v>
          </cell>
          <cell r="I60" t="str">
            <v>S</v>
          </cell>
          <cell r="J60" t="str">
            <v>000.024.580</v>
          </cell>
          <cell r="K60">
            <v>44145</v>
          </cell>
          <cell r="L60" t="str">
            <v>26201109127775000105550010000245801669222359</v>
          </cell>
          <cell r="M60" t="str">
            <v>26 -  Pernambuco</v>
          </cell>
          <cell r="N60">
            <v>108</v>
          </cell>
        </row>
        <row r="61">
          <cell r="C61" t="str">
            <v>HOSPITAL MESTRE VITALINO (COVID-19 CAMPANHA)</v>
          </cell>
          <cell r="E61" t="str">
            <v>3.4 - Material Farmacológico</v>
          </cell>
          <cell r="F61">
            <v>49324221000880</v>
          </cell>
          <cell r="G61" t="str">
            <v>FRESENIUS KABI BRASIL LTDA</v>
          </cell>
          <cell r="H61" t="str">
            <v>B</v>
          </cell>
          <cell r="I61" t="str">
            <v>S</v>
          </cell>
          <cell r="J61" t="str">
            <v>191716</v>
          </cell>
          <cell r="K61">
            <v>44145</v>
          </cell>
          <cell r="L61" t="str">
            <v>23201149324221000880550000001917161134529362</v>
          </cell>
          <cell r="M61" t="str">
            <v>23 -  Ceará</v>
          </cell>
          <cell r="N61">
            <v>4210.6000000000004</v>
          </cell>
        </row>
        <row r="62">
          <cell r="C62" t="str">
            <v>HOSPITAL MESTRE VITALINO (COVID-19 CAMPANHA)</v>
          </cell>
          <cell r="E62" t="str">
            <v>3.4 - Material Farmacológico</v>
          </cell>
          <cell r="F62">
            <v>10854165000346</v>
          </cell>
          <cell r="G62" t="str">
            <v>F  F DISTRIB. DE PROD. FARMACEUT. LTDA</v>
          </cell>
          <cell r="H62" t="str">
            <v>B</v>
          </cell>
          <cell r="I62" t="str">
            <v>S</v>
          </cell>
          <cell r="J62" t="str">
            <v>83874</v>
          </cell>
          <cell r="K62">
            <v>44145</v>
          </cell>
          <cell r="L62" t="str">
            <v>23201110854165000346550010000838741383898390</v>
          </cell>
          <cell r="M62" t="str">
            <v>23 -  Ceará</v>
          </cell>
          <cell r="N62">
            <v>6800</v>
          </cell>
        </row>
        <row r="63">
          <cell r="C63" t="str">
            <v>HOSPITAL MESTRE VITALINO (COVID-19 CAMPANHA)</v>
          </cell>
          <cell r="E63" t="str">
            <v>3.4 - Material Farmacológico</v>
          </cell>
          <cell r="F63">
            <v>35520964000145</v>
          </cell>
          <cell r="G63" t="str">
            <v>FARMACIA ROCHA</v>
          </cell>
          <cell r="H63" t="str">
            <v>B</v>
          </cell>
          <cell r="I63" t="str">
            <v>S</v>
          </cell>
          <cell r="J63" t="str">
            <v>113023</v>
          </cell>
          <cell r="K63">
            <v>44146</v>
          </cell>
          <cell r="L63" t="str">
            <v>26201135620064000145650020001120231523660816</v>
          </cell>
          <cell r="M63" t="str">
            <v>26 -  Pernambuco</v>
          </cell>
          <cell r="N63">
            <v>125</v>
          </cell>
        </row>
        <row r="64">
          <cell r="C64" t="str">
            <v>HOSPITAL MESTRE VITALINO (COVID-19 CAMPANHA)</v>
          </cell>
          <cell r="E64" t="str">
            <v>3.4 - Material Farmacológico</v>
          </cell>
          <cell r="F64">
            <v>12420164000904</v>
          </cell>
          <cell r="G64" t="str">
            <v>CM HOSPITALAR S A BRASILIA</v>
          </cell>
          <cell r="H64" t="str">
            <v>B</v>
          </cell>
          <cell r="I64" t="str">
            <v>S</v>
          </cell>
          <cell r="J64" t="str">
            <v>395441</v>
          </cell>
          <cell r="K64">
            <v>44146</v>
          </cell>
          <cell r="L64" t="str">
            <v>53201112420164000904550010003954411100300920</v>
          </cell>
          <cell r="M64" t="str">
            <v>53 -  Distrito Federal</v>
          </cell>
          <cell r="N64">
            <v>7069</v>
          </cell>
        </row>
        <row r="65">
          <cell r="C65" t="str">
            <v>HOSPITAL MESTRE VITALINO (COVID-19 CAMPANHA)</v>
          </cell>
          <cell r="E65" t="str">
            <v>3.4 - Material Farmacológico</v>
          </cell>
          <cell r="F65">
            <v>6027816000276</v>
          </cell>
          <cell r="G65" t="str">
            <v>OREGON FARMACEUTICA LTDA</v>
          </cell>
          <cell r="H65" t="str">
            <v>B</v>
          </cell>
          <cell r="I65" t="str">
            <v>S</v>
          </cell>
          <cell r="J65" t="str">
            <v>000.030.035</v>
          </cell>
          <cell r="K65">
            <v>44148</v>
          </cell>
          <cell r="L65" t="str">
            <v>32201106027816000276550010000300351077127329</v>
          </cell>
          <cell r="M65" t="str">
            <v>32 -  Espírito Santo</v>
          </cell>
          <cell r="N65">
            <v>1660</v>
          </cell>
        </row>
        <row r="66">
          <cell r="C66" t="str">
            <v>HOSPITAL MESTRE VITALINO (COVID-19 CAMPANHA)</v>
          </cell>
          <cell r="E66" t="str">
            <v>3.4 - Material Farmacológico</v>
          </cell>
          <cell r="F66">
            <v>21596736000144</v>
          </cell>
          <cell r="G66" t="str">
            <v>ULTRAMEGA DIST LTDA</v>
          </cell>
          <cell r="H66" t="str">
            <v>B</v>
          </cell>
          <cell r="I66" t="str">
            <v>S</v>
          </cell>
          <cell r="J66" t="str">
            <v>113655</v>
          </cell>
          <cell r="K66">
            <v>44151</v>
          </cell>
          <cell r="L66" t="str">
            <v>26201121596736000144550010001136551001164357</v>
          </cell>
          <cell r="M66" t="str">
            <v>26 -  Pernambuco</v>
          </cell>
          <cell r="N66">
            <v>373.6</v>
          </cell>
        </row>
        <row r="67">
          <cell r="C67" t="str">
            <v>HOSPITAL MESTRE VITALINO (COVID-19 CAMPANHA)</v>
          </cell>
          <cell r="E67" t="str">
            <v>3.4 - Material Farmacológico</v>
          </cell>
          <cell r="F67">
            <v>18269125000187</v>
          </cell>
          <cell r="G67" t="str">
            <v>BIOHOSP PRODUTOS HOSPITALARES SA</v>
          </cell>
          <cell r="H67" t="str">
            <v>B</v>
          </cell>
          <cell r="I67" t="str">
            <v>S</v>
          </cell>
          <cell r="J67" t="str">
            <v>303.179</v>
          </cell>
          <cell r="K67">
            <v>44151</v>
          </cell>
          <cell r="L67" t="str">
            <v>31201118269125000187550010003031791295917247</v>
          </cell>
          <cell r="M67" t="str">
            <v>31 -  Minas Gerais</v>
          </cell>
          <cell r="N67">
            <v>6282.07</v>
          </cell>
        </row>
        <row r="68">
          <cell r="C68" t="str">
            <v>HOSPITAL MESTRE VITALINO (COVID-19 CAMPANHA)</v>
          </cell>
          <cell r="E68" t="str">
            <v>3.4 - Material Farmacológico</v>
          </cell>
          <cell r="F68">
            <v>35520964000145</v>
          </cell>
          <cell r="G68" t="str">
            <v>FARMACIA ROCHA</v>
          </cell>
          <cell r="H68" t="str">
            <v>B</v>
          </cell>
          <cell r="I68" t="str">
            <v>S</v>
          </cell>
          <cell r="J68" t="str">
            <v>113617</v>
          </cell>
          <cell r="K68">
            <v>44153</v>
          </cell>
          <cell r="L68" t="str">
            <v>26201135620904000145650020001136471013652328</v>
          </cell>
          <cell r="M68" t="str">
            <v>26 -  Pernambuco</v>
          </cell>
          <cell r="N68">
            <v>10</v>
          </cell>
        </row>
        <row r="69">
          <cell r="C69" t="str">
            <v>HOSPITAL MESTRE VITALINO (COVID-19 CAMPANHA)</v>
          </cell>
          <cell r="E69" t="str">
            <v>3.4 - Material Farmacológico</v>
          </cell>
          <cell r="F69">
            <v>35520964000145</v>
          </cell>
          <cell r="G69" t="str">
            <v>FARMACIA ROCHA</v>
          </cell>
          <cell r="H69" t="str">
            <v>B</v>
          </cell>
          <cell r="I69" t="str">
            <v>S</v>
          </cell>
          <cell r="J69" t="str">
            <v>113911</v>
          </cell>
          <cell r="K69">
            <v>44155</v>
          </cell>
          <cell r="L69" t="str">
            <v>26201135520964000145650020001139111231548533</v>
          </cell>
          <cell r="M69" t="str">
            <v>26 -  Pernambuco</v>
          </cell>
          <cell r="N69">
            <v>12</v>
          </cell>
        </row>
        <row r="70">
          <cell r="C70" t="str">
            <v>HOSPITAL MESTRE VITALINO (COVID-19 CAMPANHA)</v>
          </cell>
          <cell r="E70" t="str">
            <v>3.4 - Material Farmacológico</v>
          </cell>
          <cell r="F70">
            <v>35520964000145</v>
          </cell>
          <cell r="G70" t="str">
            <v>FARMACIA ROCHA</v>
          </cell>
          <cell r="H70" t="str">
            <v>B</v>
          </cell>
          <cell r="I70" t="str">
            <v>S</v>
          </cell>
          <cell r="J70" t="str">
            <v>113911</v>
          </cell>
          <cell r="K70">
            <v>44155</v>
          </cell>
          <cell r="L70" t="str">
            <v>26201135520964000145650020001139111231548533</v>
          </cell>
          <cell r="M70" t="str">
            <v>26 -  Pernambuco</v>
          </cell>
          <cell r="N70">
            <v>12</v>
          </cell>
        </row>
        <row r="71">
          <cell r="C71" t="str">
            <v>HOSPITAL MESTRE VITALINO (COVID-19 CAMPANHA)</v>
          </cell>
          <cell r="E71" t="str">
            <v>3.4 - Material Farmacológico</v>
          </cell>
          <cell r="F71">
            <v>49324221000880</v>
          </cell>
          <cell r="G71" t="str">
            <v>FRESENIUS KABI BRASIL LTDA</v>
          </cell>
          <cell r="H71" t="str">
            <v>B</v>
          </cell>
          <cell r="I71" t="str">
            <v>S</v>
          </cell>
          <cell r="J71" t="str">
            <v>192101</v>
          </cell>
          <cell r="K71">
            <v>44158</v>
          </cell>
          <cell r="L71" t="str">
            <v>23201149324221000880550000001921011806312690</v>
          </cell>
          <cell r="M71" t="str">
            <v>23 -  Ceará</v>
          </cell>
          <cell r="N71">
            <v>2520</v>
          </cell>
        </row>
        <row r="72">
          <cell r="C72" t="str">
            <v>HOSPITAL MESTRE VITALINO (COVID-19 CAMPANHA)</v>
          </cell>
          <cell r="E72" t="str">
            <v>3.4 - Material Farmacológico</v>
          </cell>
          <cell r="F72">
            <v>49324221000880</v>
          </cell>
          <cell r="G72" t="str">
            <v>FRESENIUS KABI BRASIL LTDA</v>
          </cell>
          <cell r="H72" t="str">
            <v>B</v>
          </cell>
          <cell r="I72" t="str">
            <v>S</v>
          </cell>
          <cell r="J72" t="str">
            <v>192182</v>
          </cell>
          <cell r="K72">
            <v>44158</v>
          </cell>
          <cell r="L72" t="str">
            <v>23201149324221000880550000001921821371662470</v>
          </cell>
          <cell r="M72" t="str">
            <v>23 -  Ceará</v>
          </cell>
          <cell r="N72">
            <v>168.96</v>
          </cell>
        </row>
        <row r="73">
          <cell r="C73" t="str">
            <v>HOSPITAL MESTRE VITALINO (COVID-19 CAMPANHA)</v>
          </cell>
          <cell r="E73" t="str">
            <v>3.4 - Material Farmacológico</v>
          </cell>
          <cell r="F73">
            <v>67729178000491</v>
          </cell>
          <cell r="G73" t="str">
            <v>COMERCIAL C RIOCLARENSE LTDA</v>
          </cell>
          <cell r="H73" t="str">
            <v>B</v>
          </cell>
          <cell r="I73" t="str">
            <v>S</v>
          </cell>
          <cell r="J73" t="str">
            <v>1364975</v>
          </cell>
          <cell r="K73">
            <v>44158</v>
          </cell>
          <cell r="L73" t="str">
            <v>35201167729178000491550010013649751934788852</v>
          </cell>
          <cell r="M73" t="str">
            <v>35 -  São Paulo</v>
          </cell>
          <cell r="N73">
            <v>1504.5</v>
          </cell>
        </row>
        <row r="74">
          <cell r="C74" t="str">
            <v>HOSPITAL MESTRE VITALINO (COVID-19 CAMPANHA)</v>
          </cell>
          <cell r="E74" t="str">
            <v>3.4 - Material Farmacológico</v>
          </cell>
          <cell r="F74">
            <v>8958628000106</v>
          </cell>
          <cell r="G74" t="str">
            <v>ONCOEXO DIST. DE MEDIC. LTDA</v>
          </cell>
          <cell r="H74" t="str">
            <v>B</v>
          </cell>
          <cell r="I74" t="str">
            <v>S</v>
          </cell>
          <cell r="J74" t="str">
            <v>20600</v>
          </cell>
          <cell r="K74">
            <v>44159</v>
          </cell>
          <cell r="L74" t="str">
            <v>26201108958628000106550010000206001223158196</v>
          </cell>
          <cell r="M74" t="str">
            <v>26 -  Pernambuco</v>
          </cell>
          <cell r="N74">
            <v>3515.6</v>
          </cell>
        </row>
        <row r="75">
          <cell r="C75" t="str">
            <v>HOSPITAL MESTRE VITALINO (COVID-19 CAMPANHA)</v>
          </cell>
          <cell r="E75" t="str">
            <v>3.4 - Material Farmacológico</v>
          </cell>
          <cell r="F75">
            <v>12882932000194</v>
          </cell>
          <cell r="G75" t="str">
            <v>EXOMED REPRES DE MED LTDA</v>
          </cell>
          <cell r="H75" t="str">
            <v>B</v>
          </cell>
          <cell r="I75" t="str">
            <v>S</v>
          </cell>
          <cell r="J75" t="str">
            <v>146316</v>
          </cell>
          <cell r="K75">
            <v>44160</v>
          </cell>
          <cell r="L75" t="str">
            <v>26201112882932000194550010001463161744071370</v>
          </cell>
          <cell r="M75" t="str">
            <v>26 -  Pernambuco</v>
          </cell>
          <cell r="N75">
            <v>2434.9299999999998</v>
          </cell>
        </row>
        <row r="76">
          <cell r="C76" t="str">
            <v>HOSPITAL MESTRE VITALINO (COVID-19 CAMPANHA)</v>
          </cell>
          <cell r="E76" t="str">
            <v>3.4 - Material Farmacológico</v>
          </cell>
          <cell r="F76">
            <v>67729178000491</v>
          </cell>
          <cell r="G76" t="str">
            <v>COMERCIAL C RIOCLARENSE LTDA</v>
          </cell>
          <cell r="H76" t="str">
            <v>B</v>
          </cell>
          <cell r="I76" t="str">
            <v>S</v>
          </cell>
          <cell r="J76" t="str">
            <v>1365617</v>
          </cell>
          <cell r="K76">
            <v>44161</v>
          </cell>
          <cell r="L76" t="str">
            <v>35201167729178000491550010013656171157526129</v>
          </cell>
          <cell r="M76" t="str">
            <v>35 -  São Paulo</v>
          </cell>
          <cell r="N76">
            <v>637.4</v>
          </cell>
        </row>
        <row r="77">
          <cell r="C77" t="str">
            <v>HOSPITAL MESTRE VITALINO (COVID-19 CAMPANHA)</v>
          </cell>
          <cell r="E77" t="str">
            <v>3.14 - Alimentação Preparada</v>
          </cell>
          <cell r="F77">
            <v>24150377000195</v>
          </cell>
          <cell r="G77" t="str">
            <v>KARNEKEIJO LOGISTICA INTEGRADA LT</v>
          </cell>
          <cell r="H77" t="str">
            <v>B</v>
          </cell>
          <cell r="I77" t="str">
            <v>S</v>
          </cell>
          <cell r="J77" t="str">
            <v>4022505</v>
          </cell>
          <cell r="K77">
            <v>44151</v>
          </cell>
          <cell r="L77" t="str">
            <v>26201124150377000195550010040225051503580844</v>
          </cell>
          <cell r="M77" t="str">
            <v>26 -  Pernambuco</v>
          </cell>
          <cell r="N77">
            <v>1003.17</v>
          </cell>
        </row>
        <row r="78">
          <cell r="C78" t="str">
            <v>HOSPITAL MESTRE VITALINO (COVID-19 CAMPANHA)</v>
          </cell>
          <cell r="E78" t="str">
            <v>3.14 - Alimentação Preparada</v>
          </cell>
          <cell r="F78">
            <v>3504437000150</v>
          </cell>
          <cell r="G78" t="str">
            <v>FRINSCAL DIST E IMPORT DE ALIMENTOS LTDA</v>
          </cell>
          <cell r="H78" t="str">
            <v>B</v>
          </cell>
          <cell r="I78" t="str">
            <v>S</v>
          </cell>
          <cell r="J78" t="str">
            <v>1177517</v>
          </cell>
          <cell r="K78">
            <v>44152</v>
          </cell>
          <cell r="L78" t="str">
            <v>26201103504437000150550010011775171149138247</v>
          </cell>
          <cell r="M78" t="str">
            <v>26 -  Pernambuco</v>
          </cell>
          <cell r="N78">
            <v>1826.67</v>
          </cell>
        </row>
        <row r="79">
          <cell r="C79" t="str">
            <v>HOSPITAL MESTRE VITALINO (COVID-19 CAMPANHA)</v>
          </cell>
          <cell r="E79" t="str">
            <v>3.14 - Alimentação Preparada</v>
          </cell>
          <cell r="F79">
            <v>9274946000110</v>
          </cell>
          <cell r="G79" t="str">
            <v>RAMOS E BARRETO FAB DE PAES LTDA</v>
          </cell>
          <cell r="H79" t="str">
            <v>B</v>
          </cell>
          <cell r="I79" t="str">
            <v>S</v>
          </cell>
          <cell r="J79" t="str">
            <v>000.001.821</v>
          </cell>
          <cell r="K79">
            <v>44161</v>
          </cell>
          <cell r="L79" t="str">
            <v>26201109274946000110550010000018211106000202</v>
          </cell>
          <cell r="M79" t="str">
            <v>26 -  Pernambuco</v>
          </cell>
          <cell r="N79">
            <v>899</v>
          </cell>
        </row>
        <row r="80">
          <cell r="C80" t="str">
            <v>HOSPITAL MESTRE VITALINO (COVID-19 CAMPANHA)</v>
          </cell>
          <cell r="E80" t="str">
            <v>3.7 - Material de Limpeza e Produtos de Hgienização</v>
          </cell>
          <cell r="F80">
            <v>22006201000139</v>
          </cell>
          <cell r="G80" t="str">
            <v>FORTPEL COMERCIO DE DESCARTAVEIS LTDA</v>
          </cell>
          <cell r="H80" t="str">
            <v>B</v>
          </cell>
          <cell r="I80" t="str">
            <v>S</v>
          </cell>
          <cell r="J80" t="str">
            <v>73307</v>
          </cell>
          <cell r="K80">
            <v>44138</v>
          </cell>
          <cell r="L80" t="str">
            <v>26201022006201000139550000000733071100733073</v>
          </cell>
          <cell r="M80" t="str">
            <v>26 -  Pernambuco</v>
          </cell>
          <cell r="N80">
            <v>138.84</v>
          </cell>
        </row>
        <row r="81">
          <cell r="C81" t="str">
            <v>HOSPITAL MESTRE VITALINO (COVID-19 CAMPANHA)</v>
          </cell>
          <cell r="E81" t="str">
            <v>3.14 - Alimentação Preparada</v>
          </cell>
          <cell r="F81">
            <v>1687725000162</v>
          </cell>
          <cell r="G81" t="str">
            <v>CENTRO ESPEC.NUTRICAO ENTERALPARENTERAL</v>
          </cell>
          <cell r="H81" t="str">
            <v>B</v>
          </cell>
          <cell r="I81" t="str">
            <v>S</v>
          </cell>
          <cell r="J81" t="str">
            <v>26996</v>
          </cell>
          <cell r="K81">
            <v>44154</v>
          </cell>
          <cell r="L81" t="str">
            <v>26201101687725000162550010000269961100142619</v>
          </cell>
          <cell r="M81" t="str">
            <v>26 -  Pernambuco</v>
          </cell>
          <cell r="N81">
            <v>540</v>
          </cell>
        </row>
        <row r="82">
          <cell r="C82" t="str">
            <v>HOSPITAL MESTRE VITALINO (COVID-19 CAMPANHA)</v>
          </cell>
          <cell r="E82" t="str">
            <v>3.14 - Alimentação Preparada</v>
          </cell>
          <cell r="F82">
            <v>49324221000880</v>
          </cell>
          <cell r="G82" t="str">
            <v>FRESENIUS KABI BRASIL LTDA</v>
          </cell>
          <cell r="H82" t="str">
            <v>B</v>
          </cell>
          <cell r="I82" t="str">
            <v>S</v>
          </cell>
          <cell r="J82" t="str">
            <v>41588</v>
          </cell>
          <cell r="K82">
            <v>44160</v>
          </cell>
          <cell r="L82" t="str">
            <v>23201149324221001500550000000415881655886291</v>
          </cell>
          <cell r="M82" t="str">
            <v>23 -  Ceará</v>
          </cell>
          <cell r="N82">
            <v>10700.8</v>
          </cell>
        </row>
        <row r="83">
          <cell r="C83" t="str">
            <v>HOSPITAL MESTRE VITALINO (COVID-19 CAMPANHA)</v>
          </cell>
          <cell r="E83" t="str">
            <v>3.2 - Gás e Outros Materiais Engarrafados</v>
          </cell>
          <cell r="F83">
            <v>60619202001209</v>
          </cell>
          <cell r="G83" t="str">
            <v>MESSER GASES LTDA</v>
          </cell>
          <cell r="H83" t="str">
            <v>B</v>
          </cell>
          <cell r="I83" t="str">
            <v>S</v>
          </cell>
          <cell r="J83" t="str">
            <v>000.000.696</v>
          </cell>
          <cell r="K83">
            <v>44138</v>
          </cell>
          <cell r="L83" t="str">
            <v>26201160619202001209550600000006961000522228</v>
          </cell>
          <cell r="M83" t="str">
            <v>26 -  Pernambuco</v>
          </cell>
          <cell r="N83">
            <v>3145.64</v>
          </cell>
        </row>
        <row r="84">
          <cell r="C84" t="str">
            <v>HOSPITAL MESTRE VITALINO (COVID-19 CAMPANHA)</v>
          </cell>
          <cell r="E84" t="str">
            <v>3.2 - Gás e Outros Materiais Engarrafados</v>
          </cell>
          <cell r="F84">
            <v>60619202001209</v>
          </cell>
          <cell r="G84" t="str">
            <v>MESSER GASES LTDA</v>
          </cell>
          <cell r="H84" t="str">
            <v>B</v>
          </cell>
          <cell r="I84" t="str">
            <v>S</v>
          </cell>
          <cell r="J84" t="str">
            <v>000.000.469</v>
          </cell>
          <cell r="K84">
            <v>44151</v>
          </cell>
          <cell r="L84" t="str">
            <v>26201160619202001209550620000004691027568835</v>
          </cell>
          <cell r="M84" t="str">
            <v>26 -  Pernambuco</v>
          </cell>
          <cell r="N84">
            <v>15682.82</v>
          </cell>
        </row>
        <row r="85">
          <cell r="E85" t="str">
            <v/>
          </cell>
        </row>
        <row r="86">
          <cell r="C86" t="str">
            <v>HOSPITAL MESTRE VITALINO (COVID-19 CAMPANHA)</v>
          </cell>
          <cell r="E86" t="str">
            <v>3.7 - Material de Limpeza e Produtos de Hgienização</v>
          </cell>
          <cell r="F86">
            <v>31466868000105</v>
          </cell>
          <cell r="G86" t="str">
            <v>DOMPLAST COM DE EMBAL PLAST EIRELI</v>
          </cell>
          <cell r="H86" t="str">
            <v>B</v>
          </cell>
          <cell r="I86" t="str">
            <v>S</v>
          </cell>
          <cell r="J86" t="str">
            <v>1502</v>
          </cell>
          <cell r="K86">
            <v>44144</v>
          </cell>
          <cell r="L86" t="str">
            <v>26201131466868000105550010000015021308049760</v>
          </cell>
          <cell r="M86" t="str">
            <v>26 -  Pernambuco</v>
          </cell>
          <cell r="N86">
            <v>900</v>
          </cell>
        </row>
        <row r="87">
          <cell r="C87" t="str">
            <v>HOSPITAL MESTRE VITALINO (COVID-19 CAMPANHA)</v>
          </cell>
          <cell r="E87" t="str">
            <v>3.7 - Material de Limpeza e Produtos de Hgienização</v>
          </cell>
          <cell r="F87">
            <v>10928726000142</v>
          </cell>
          <cell r="G87" t="str">
            <v>DOKAPACK INDUSTRIA E COM. DE EMB.  LTDA</v>
          </cell>
          <cell r="H87" t="str">
            <v>B</v>
          </cell>
          <cell r="I87" t="str">
            <v>S</v>
          </cell>
          <cell r="J87" t="str">
            <v>35394</v>
          </cell>
          <cell r="K87">
            <v>44145</v>
          </cell>
          <cell r="L87" t="str">
            <v>26201110928726000142550010000353941196078447</v>
          </cell>
          <cell r="M87" t="str">
            <v>26 -  Pernambuco</v>
          </cell>
          <cell r="N87">
            <v>487.49</v>
          </cell>
        </row>
        <row r="88">
          <cell r="C88" t="str">
            <v>HOSPITAL MESTRE VITALINO (COVID-19 CAMPANHA)</v>
          </cell>
          <cell r="E88" t="str">
            <v>3.7 - Material de Limpeza e Produtos de Hgienização</v>
          </cell>
          <cell r="F88">
            <v>8848709000153</v>
          </cell>
          <cell r="G88" t="str">
            <v>MAX LIMPEZA LTDA EPP</v>
          </cell>
          <cell r="H88" t="str">
            <v>B</v>
          </cell>
          <cell r="I88" t="str">
            <v>S</v>
          </cell>
          <cell r="J88" t="str">
            <v>000.013.352</v>
          </cell>
          <cell r="K88">
            <v>44159</v>
          </cell>
          <cell r="L88" t="str">
            <v>26201108848709000153550010000133521000133535</v>
          </cell>
          <cell r="M88" t="str">
            <v>26 -  Pernambuco</v>
          </cell>
          <cell r="N88">
            <v>390</v>
          </cell>
        </row>
        <row r="89">
          <cell r="C89" t="str">
            <v>HOSPITAL MESTRE VITALINO (COVID-19 CAMPANHA)</v>
          </cell>
          <cell r="E89" t="str">
            <v>3.7 - Material de Limpeza e Produtos de Hgienização</v>
          </cell>
          <cell r="F89">
            <v>8848709000153</v>
          </cell>
          <cell r="G89" t="str">
            <v>MAX LIMPEZA LTDA EPP</v>
          </cell>
          <cell r="H89" t="str">
            <v>B</v>
          </cell>
          <cell r="I89" t="str">
            <v>S</v>
          </cell>
          <cell r="J89" t="str">
            <v>000.013.351</v>
          </cell>
          <cell r="K89">
            <v>44159</v>
          </cell>
          <cell r="L89" t="str">
            <v>26201108848709000153550010000133511000133520</v>
          </cell>
          <cell r="M89" t="str">
            <v>26 -  Pernambuco</v>
          </cell>
          <cell r="N89">
            <v>450</v>
          </cell>
        </row>
        <row r="90">
          <cell r="C90" t="str">
            <v>HOSPITAL MESTRE VITALINO (COVID-19 CAMPANHA)</v>
          </cell>
          <cell r="E90" t="str">
            <v>3.14 - Alimentação Preparada</v>
          </cell>
          <cell r="F90">
            <v>22006201000139</v>
          </cell>
          <cell r="G90" t="str">
            <v>FORTPEL COMERCIO DE DESCARTAVEIS LTDA</v>
          </cell>
          <cell r="H90" t="str">
            <v>B</v>
          </cell>
          <cell r="I90" t="str">
            <v>S</v>
          </cell>
          <cell r="J90" t="str">
            <v>73359</v>
          </cell>
          <cell r="K90">
            <v>44138</v>
          </cell>
          <cell r="L90" t="str">
            <v>26201022006201000139550000000733591100733592</v>
          </cell>
          <cell r="M90" t="str">
            <v>26 -  Pernambuco</v>
          </cell>
          <cell r="N90">
            <v>188.3</v>
          </cell>
        </row>
        <row r="91">
          <cell r="C91" t="str">
            <v>HOSPITAL MESTRE VITALINO (COVID-19 CAMPANHA)</v>
          </cell>
          <cell r="E91" t="str">
            <v>3.14 - Alimentação Preparada</v>
          </cell>
          <cell r="F91">
            <v>22006201000139</v>
          </cell>
          <cell r="G91" t="str">
            <v>FORTPEL COMERCIO DE DESCARTAVEIS LTDA</v>
          </cell>
          <cell r="H91" t="str">
            <v>B</v>
          </cell>
          <cell r="I91" t="str">
            <v>S</v>
          </cell>
          <cell r="J91" t="str">
            <v>73307</v>
          </cell>
          <cell r="K91">
            <v>44138</v>
          </cell>
          <cell r="L91" t="str">
            <v>26201022006201000139550000000733071100733073</v>
          </cell>
          <cell r="M91" t="str">
            <v>26 -  Pernambuco</v>
          </cell>
          <cell r="N91">
            <v>987.41</v>
          </cell>
        </row>
        <row r="92">
          <cell r="C92" t="str">
            <v>HOSPITAL MESTRE VITALINO (COVID-19 CAMPANHA)</v>
          </cell>
          <cell r="E92" t="str">
            <v>3.14 - Alimentação Preparada</v>
          </cell>
          <cell r="F92">
            <v>30743270000153</v>
          </cell>
          <cell r="G92" t="str">
            <v>TRIUNFO COM ALIM, PAPEIS MAT LIMP EIRELI</v>
          </cell>
          <cell r="H92" t="str">
            <v>B</v>
          </cell>
          <cell r="I92" t="str">
            <v>S</v>
          </cell>
          <cell r="J92" t="str">
            <v>3644</v>
          </cell>
          <cell r="K92">
            <v>44138</v>
          </cell>
          <cell r="L92" t="str">
            <v>26201130743270000153550010000036441004911100</v>
          </cell>
          <cell r="M92" t="str">
            <v>26 -  Pernambuco</v>
          </cell>
          <cell r="N92">
            <v>845</v>
          </cell>
        </row>
        <row r="93">
          <cell r="C93" t="str">
            <v>HOSPITAL MESTRE VITALINO (COVID-19 CAMPANHA)</v>
          </cell>
          <cell r="E93" t="str">
            <v>3.14 - Alimentação Preparada</v>
          </cell>
          <cell r="F93">
            <v>22006201000139</v>
          </cell>
          <cell r="G93" t="str">
            <v>FORTPEL COMERCIO DE DESCARTAVEIS LTDA</v>
          </cell>
          <cell r="H93" t="str">
            <v>B</v>
          </cell>
          <cell r="I93" t="str">
            <v>S</v>
          </cell>
          <cell r="J93" t="str">
            <v>75742</v>
          </cell>
          <cell r="K93">
            <v>44162</v>
          </cell>
          <cell r="L93" t="str">
            <v>26201122006201000139550000000757421100757421</v>
          </cell>
          <cell r="M93" t="str">
            <v>26 -  Pernambuco</v>
          </cell>
          <cell r="N93">
            <v>423.4</v>
          </cell>
        </row>
        <row r="94">
          <cell r="E94" t="str">
            <v/>
          </cell>
        </row>
        <row r="95">
          <cell r="C95" t="str">
            <v>HOSPITAL MESTRE VITALINO (COVID-19 CAMPANHA)</v>
          </cell>
          <cell r="E95" t="str">
            <v>3.14 - Alimentação Preparada</v>
          </cell>
          <cell r="F95">
            <v>9248632000143</v>
          </cell>
          <cell r="G95" t="str">
            <v>D NASCIMENTO SILVA</v>
          </cell>
          <cell r="H95" t="str">
            <v>B</v>
          </cell>
          <cell r="I95" t="str">
            <v>S</v>
          </cell>
          <cell r="J95" t="str">
            <v>2152</v>
          </cell>
          <cell r="K95">
            <v>44136</v>
          </cell>
          <cell r="L95" t="str">
            <v>26201209248632000143550010000021521028096175</v>
          </cell>
          <cell r="M95" t="str">
            <v>26 -  Pernambuco</v>
          </cell>
          <cell r="N95">
            <v>1096.9000000000001</v>
          </cell>
        </row>
        <row r="96">
          <cell r="C96" t="str">
            <v>HOSPITAL MESTRE VITALINO (COVID-19 CAMPANHA)</v>
          </cell>
          <cell r="E96" t="str">
            <v>3.14 - Alimentação Preparada</v>
          </cell>
          <cell r="F96">
            <v>7534303000133</v>
          </cell>
          <cell r="G96" t="str">
            <v>COMAL COMERCIO ATACADISTA DE ALIMENTOS</v>
          </cell>
          <cell r="H96" t="str">
            <v>B</v>
          </cell>
          <cell r="I96" t="str">
            <v>S</v>
          </cell>
          <cell r="J96" t="str">
            <v>1062337</v>
          </cell>
          <cell r="K96">
            <v>44138</v>
          </cell>
          <cell r="L96" t="str">
            <v>26201107534303000133550010010623371162142199</v>
          </cell>
          <cell r="M96" t="str">
            <v>26 -  Pernambuco</v>
          </cell>
          <cell r="N96">
            <v>1363.73</v>
          </cell>
        </row>
        <row r="97">
          <cell r="C97" t="str">
            <v>HOSPITAL MESTRE VITALINO (COVID-19 CAMPANHA)</v>
          </cell>
          <cell r="E97" t="str">
            <v>3.14 - Alimentação Preparada</v>
          </cell>
          <cell r="F97">
            <v>12350749000148</v>
          </cell>
          <cell r="G97" t="str">
            <v>GRANJA ALIANCA LTDA ME</v>
          </cell>
          <cell r="H97" t="str">
            <v>B</v>
          </cell>
          <cell r="I97" t="str">
            <v>S</v>
          </cell>
          <cell r="J97" t="str">
            <v>000.012.049</v>
          </cell>
          <cell r="K97">
            <v>44138</v>
          </cell>
          <cell r="L97" t="str">
            <v>26201112350749000148550010000120491000323200</v>
          </cell>
          <cell r="M97" t="str">
            <v>26 -  Pernambuco</v>
          </cell>
          <cell r="N97">
            <v>190</v>
          </cell>
        </row>
        <row r="98">
          <cell r="C98" t="str">
            <v>HOSPITAL MESTRE VITALINO (COVID-19 CAMPANHA)</v>
          </cell>
          <cell r="E98" t="str">
            <v>3.14 - Alimentação Preparada</v>
          </cell>
          <cell r="F98">
            <v>11744898000390</v>
          </cell>
          <cell r="G98" t="str">
            <v>ATACADAO COMERCIO DE CARNES LTDA</v>
          </cell>
          <cell r="H98" t="str">
            <v>B</v>
          </cell>
          <cell r="I98" t="str">
            <v>S</v>
          </cell>
          <cell r="J98" t="str">
            <v>781137</v>
          </cell>
          <cell r="K98">
            <v>44138</v>
          </cell>
          <cell r="L98" t="str">
            <v>26201111744898000390550010007811371771912416</v>
          </cell>
          <cell r="M98" t="str">
            <v>26 -  Pernambuco</v>
          </cell>
          <cell r="N98">
            <v>432</v>
          </cell>
        </row>
        <row r="99">
          <cell r="C99" t="str">
            <v>HOSPITAL MESTRE VITALINO (COVID-19 CAMPANHA)</v>
          </cell>
          <cell r="E99" t="str">
            <v>3.14 - Alimentação Preparada</v>
          </cell>
          <cell r="F99">
            <v>3504437000150</v>
          </cell>
          <cell r="G99" t="str">
            <v>FRINSCAL DIST E IMPORT DE ALIMENTOS LTDA</v>
          </cell>
          <cell r="H99" t="str">
            <v>B</v>
          </cell>
          <cell r="I99" t="str">
            <v>S</v>
          </cell>
          <cell r="J99" t="str">
            <v>1173033</v>
          </cell>
          <cell r="K99">
            <v>44138</v>
          </cell>
          <cell r="L99" t="str">
            <v>26201103504437000150550010011730331141212217</v>
          </cell>
          <cell r="M99" t="str">
            <v>26 -  Pernambuco</v>
          </cell>
          <cell r="N99">
            <v>440.55</v>
          </cell>
        </row>
        <row r="100">
          <cell r="C100" t="str">
            <v>HOSPITAL MESTRE VITALINO (COVID-19 CAMPANHA)</v>
          </cell>
          <cell r="E100" t="str">
            <v>3.14 - Alimentação Preparada</v>
          </cell>
          <cell r="F100">
            <v>11744898000390</v>
          </cell>
          <cell r="G100" t="str">
            <v>ATACADAO COMERCIO DE CARNES LTDA</v>
          </cell>
          <cell r="H100" t="str">
            <v>B</v>
          </cell>
          <cell r="I100" t="str">
            <v>S</v>
          </cell>
          <cell r="J100" t="str">
            <v>781574</v>
          </cell>
          <cell r="K100">
            <v>44139</v>
          </cell>
          <cell r="L100" t="str">
            <v>26201111744898000390550010007815741197182118</v>
          </cell>
          <cell r="M100" t="str">
            <v>26 -  Pernambuco</v>
          </cell>
          <cell r="N100">
            <v>302.61</v>
          </cell>
        </row>
        <row r="101">
          <cell r="C101" t="str">
            <v>HOSPITAL MESTRE VITALINO (COVID-19 CAMPANHA)</v>
          </cell>
          <cell r="E101" t="str">
            <v>3.14 - Alimentação Preparada</v>
          </cell>
          <cell r="F101">
            <v>8029696000433</v>
          </cell>
          <cell r="G101" t="str">
            <v>ESTIVAS NOVO PRADO LTDA</v>
          </cell>
          <cell r="H101" t="str">
            <v>B</v>
          </cell>
          <cell r="I101" t="str">
            <v>S</v>
          </cell>
          <cell r="J101" t="str">
            <v>1.540.481</v>
          </cell>
          <cell r="K101">
            <v>44139</v>
          </cell>
          <cell r="L101" t="str">
            <v>26201108029696000352550010015404811001793110</v>
          </cell>
          <cell r="M101" t="str">
            <v>26 -  Pernambuco</v>
          </cell>
          <cell r="N101">
            <v>1088.82</v>
          </cell>
        </row>
        <row r="102">
          <cell r="C102" t="str">
            <v>HOSPITAL MESTRE VITALINO (COVID-19 CAMPANHA)</v>
          </cell>
          <cell r="E102" t="str">
            <v>3.14 - Alimentação Preparada</v>
          </cell>
          <cell r="F102">
            <v>30678108000107</v>
          </cell>
          <cell r="G102" t="str">
            <v>ELVIS LUIZ DA SILVA DISTRIBUID. DE AGUA</v>
          </cell>
          <cell r="H102" t="str">
            <v>B</v>
          </cell>
          <cell r="I102" t="str">
            <v>S</v>
          </cell>
          <cell r="J102" t="str">
            <v>436</v>
          </cell>
          <cell r="K102">
            <v>44140</v>
          </cell>
          <cell r="L102" t="str">
            <v>26201130678108000107650010000004361824672533</v>
          </cell>
          <cell r="M102" t="str">
            <v>26 -  Pernambuco</v>
          </cell>
          <cell r="N102">
            <v>1223.8</v>
          </cell>
        </row>
        <row r="103">
          <cell r="C103" t="str">
            <v>HOSPITAL MESTRE VITALINO (COVID-19 CAMPANHA)</v>
          </cell>
          <cell r="E103" t="str">
            <v>3.14 - Alimentação Preparada</v>
          </cell>
          <cell r="F103">
            <v>12350749000148</v>
          </cell>
          <cell r="G103" t="str">
            <v>GRANJA ALIANCA LTDA ME</v>
          </cell>
          <cell r="H103" t="str">
            <v>B</v>
          </cell>
          <cell r="I103" t="str">
            <v>S</v>
          </cell>
          <cell r="J103" t="str">
            <v>000.012.065</v>
          </cell>
          <cell r="K103">
            <v>44141</v>
          </cell>
          <cell r="L103" t="str">
            <v>26201112350749000148550010000120651000323548</v>
          </cell>
          <cell r="M103" t="str">
            <v>26 -  Pernambuco</v>
          </cell>
          <cell r="N103">
            <v>190</v>
          </cell>
        </row>
        <row r="104">
          <cell r="C104" t="str">
            <v>HOSPITAL MESTRE VITALINO (COVID-19 CAMPANHA)</v>
          </cell>
          <cell r="E104" t="str">
            <v>3.14 - Alimentação Preparada</v>
          </cell>
          <cell r="F104">
            <v>25529293000120</v>
          </cell>
          <cell r="G104" t="str">
            <v>TAYNA NASCIMENTO DE MELO EPP</v>
          </cell>
          <cell r="H104" t="str">
            <v>B</v>
          </cell>
          <cell r="I104" t="str">
            <v>S</v>
          </cell>
          <cell r="J104" t="str">
            <v>000.009.858</v>
          </cell>
          <cell r="K104">
            <v>44141</v>
          </cell>
          <cell r="L104" t="str">
            <v>26201125529293000120550010000098581336211073</v>
          </cell>
          <cell r="M104" t="str">
            <v>26 -  Pernambuco</v>
          </cell>
          <cell r="N104">
            <v>502</v>
          </cell>
        </row>
        <row r="105">
          <cell r="C105" t="str">
            <v>HOSPITAL MESTRE VITALINO (COVID-19 CAMPANHA)</v>
          </cell>
          <cell r="E105" t="str">
            <v>3.14 - Alimentação Preparada</v>
          </cell>
          <cell r="F105">
            <v>24150377000195</v>
          </cell>
          <cell r="G105" t="str">
            <v>KARNEKEIJO LOGISTICA INTEGRADA LT</v>
          </cell>
          <cell r="H105" t="str">
            <v>B</v>
          </cell>
          <cell r="I105" t="str">
            <v>S</v>
          </cell>
          <cell r="J105" t="str">
            <v>4015651</v>
          </cell>
          <cell r="K105">
            <v>44144</v>
          </cell>
          <cell r="L105" t="str">
            <v>26201124150377000195550010040156511681436713</v>
          </cell>
          <cell r="M105" t="str">
            <v>26 -  Pernambuco</v>
          </cell>
          <cell r="N105">
            <v>759.6</v>
          </cell>
        </row>
        <row r="106">
          <cell r="C106" t="str">
            <v>HOSPITAL MESTRE VITALINO (COVID-19 CAMPANHA)</v>
          </cell>
          <cell r="E106" t="str">
            <v>3.14 - Alimentação Preparada</v>
          </cell>
          <cell r="F106">
            <v>3504437000150</v>
          </cell>
          <cell r="G106" t="str">
            <v>FRINSCAL DIST E IMPORT DE ALIMENTOS LTDA</v>
          </cell>
          <cell r="H106" t="str">
            <v>B</v>
          </cell>
          <cell r="I106" t="str">
            <v>S</v>
          </cell>
          <cell r="J106" t="str">
            <v>1175236</v>
          </cell>
          <cell r="K106">
            <v>44144</v>
          </cell>
          <cell r="L106" t="str">
            <v>26201103504437000150550010011752361128371490</v>
          </cell>
          <cell r="M106" t="str">
            <v>26 -  Pernambuco</v>
          </cell>
          <cell r="N106">
            <v>636.9</v>
          </cell>
        </row>
        <row r="107">
          <cell r="C107" t="str">
            <v>HOSPITAL MESTRE VITALINO (COVID-19 CAMPANHA)</v>
          </cell>
          <cell r="E107" t="str">
            <v>3.14 - Alimentação Preparada</v>
          </cell>
          <cell r="F107">
            <v>8029696000433</v>
          </cell>
          <cell r="G107" t="str">
            <v>ESTIVAS NOVO PRADO LTDA</v>
          </cell>
          <cell r="H107" t="str">
            <v>B</v>
          </cell>
          <cell r="I107" t="str">
            <v>S</v>
          </cell>
          <cell r="J107" t="str">
            <v>1.542.490</v>
          </cell>
          <cell r="K107">
            <v>44144</v>
          </cell>
          <cell r="L107" t="str">
            <v>26201108029696000352550010015424901002021829</v>
          </cell>
          <cell r="M107" t="str">
            <v>26 -  Pernambuco</v>
          </cell>
          <cell r="N107">
            <v>2374.23</v>
          </cell>
        </row>
        <row r="108">
          <cell r="C108" t="str">
            <v>HOSPITAL MESTRE VITALINO (COVID-19 CAMPANHA)</v>
          </cell>
          <cell r="E108" t="str">
            <v>3.14 - Alimentação Preparada</v>
          </cell>
          <cell r="F108">
            <v>7534303000133</v>
          </cell>
          <cell r="G108" t="str">
            <v>COMAL COMERCIO ATACADISTA DE ALIMENTOS</v>
          </cell>
          <cell r="H108" t="str">
            <v>B</v>
          </cell>
          <cell r="I108" t="str">
            <v>S</v>
          </cell>
          <cell r="J108" t="str">
            <v>1064139</v>
          </cell>
          <cell r="K108">
            <v>44145</v>
          </cell>
          <cell r="L108" t="str">
            <v>26201107534303000133550010010641391113127184</v>
          </cell>
          <cell r="M108" t="str">
            <v>26 -  Pernambuco</v>
          </cell>
          <cell r="N108">
            <v>1013.51</v>
          </cell>
        </row>
        <row r="109">
          <cell r="C109" t="str">
            <v>HOSPITAL MESTRE VITALINO (COVID-19 CAMPANHA)</v>
          </cell>
          <cell r="E109" t="str">
            <v>3.14 - Alimentação Preparada</v>
          </cell>
          <cell r="F109">
            <v>12350749000148</v>
          </cell>
          <cell r="G109" t="str">
            <v>GRANJA ALIANCA LTDA ME</v>
          </cell>
          <cell r="H109" t="str">
            <v>B</v>
          </cell>
          <cell r="I109" t="str">
            <v>S</v>
          </cell>
          <cell r="J109" t="str">
            <v>000.012.137</v>
          </cell>
          <cell r="K109">
            <v>44148</v>
          </cell>
          <cell r="L109" t="str">
            <v>26201112350749000148550010000121371000324693</v>
          </cell>
          <cell r="M109" t="str">
            <v>26 -  Pernambuco</v>
          </cell>
          <cell r="N109">
            <v>190</v>
          </cell>
        </row>
        <row r="110">
          <cell r="E110" t="str">
            <v/>
          </cell>
        </row>
        <row r="111">
          <cell r="C111" t="str">
            <v>HOSPITAL MESTRE VITALINO (COVID-19 CAMPANHA)</v>
          </cell>
          <cell r="E111" t="str">
            <v>3.14 - Alimentação Preparada</v>
          </cell>
          <cell r="F111">
            <v>24150377000195</v>
          </cell>
          <cell r="G111" t="str">
            <v>KARNEKEIJO LOGISTICA INTEGRADA LT</v>
          </cell>
          <cell r="H111" t="str">
            <v>B</v>
          </cell>
          <cell r="I111" t="str">
            <v>S</v>
          </cell>
          <cell r="J111" t="str">
            <v>4022508</v>
          </cell>
          <cell r="K111">
            <v>44151</v>
          </cell>
          <cell r="L111" t="str">
            <v>26201124150377000195550010040225081605630524</v>
          </cell>
          <cell r="M111" t="str">
            <v>26 -  Pernambuco</v>
          </cell>
          <cell r="N111">
            <v>1778.77</v>
          </cell>
        </row>
        <row r="112">
          <cell r="C112" t="str">
            <v>HOSPITAL MESTRE VITALINO (COVID-19 CAMPANHA)</v>
          </cell>
          <cell r="E112" t="str">
            <v>3.14 - Alimentação Preparada</v>
          </cell>
          <cell r="F112">
            <v>8029696000433</v>
          </cell>
          <cell r="G112" t="str">
            <v>ESTIVAS NOVO PRADO LTDA</v>
          </cell>
          <cell r="H112" t="str">
            <v>B</v>
          </cell>
          <cell r="I112" t="str">
            <v>S</v>
          </cell>
          <cell r="J112" t="str">
            <v>1.545.279</v>
          </cell>
          <cell r="K112">
            <v>44151</v>
          </cell>
          <cell r="L112" t="str">
            <v>26201108029696000352550010015452791002380964</v>
          </cell>
          <cell r="M112" t="str">
            <v>26 -  Pernambuco</v>
          </cell>
          <cell r="N112">
            <v>1437.54</v>
          </cell>
        </row>
        <row r="113">
          <cell r="C113" t="str">
            <v>HOSPITAL MESTRE VITALINO (COVID-19 CAMPANHA)</v>
          </cell>
          <cell r="E113" t="str">
            <v>3.14 - Alimentação Preparada</v>
          </cell>
          <cell r="F113">
            <v>8029696000433</v>
          </cell>
          <cell r="G113" t="str">
            <v>ESTIVAS NOVO PRADO LTDA</v>
          </cell>
          <cell r="H113" t="str">
            <v>B</v>
          </cell>
          <cell r="I113" t="str">
            <v>S</v>
          </cell>
          <cell r="J113" t="str">
            <v>1.545.504</v>
          </cell>
          <cell r="K113">
            <v>44151</v>
          </cell>
          <cell r="L113" t="str">
            <v>26201108029696000352550010015455041002419378</v>
          </cell>
          <cell r="M113" t="str">
            <v>26 -  Pernambuco</v>
          </cell>
          <cell r="N113">
            <v>1101.26</v>
          </cell>
        </row>
        <row r="114">
          <cell r="C114" t="str">
            <v>HOSPITAL MESTRE VITALINO (COVID-19 CAMPANHA)</v>
          </cell>
          <cell r="E114" t="str">
            <v>3.14 - Alimentação Preparada</v>
          </cell>
          <cell r="F114">
            <v>7534303000133</v>
          </cell>
          <cell r="G114" t="str">
            <v>COMAL COMERCIO ATACADISTA DE ALIMENTOS</v>
          </cell>
          <cell r="H114" t="str">
            <v>B</v>
          </cell>
          <cell r="I114" t="str">
            <v>S</v>
          </cell>
          <cell r="J114" t="str">
            <v>1066017</v>
          </cell>
          <cell r="K114">
            <v>44152</v>
          </cell>
          <cell r="L114" t="str">
            <v>26201107534303000133550010010660171171151129</v>
          </cell>
          <cell r="M114" t="str">
            <v>26 -  Pernambuco</v>
          </cell>
          <cell r="N114">
            <v>607.07000000000005</v>
          </cell>
        </row>
        <row r="115">
          <cell r="E115" t="str">
            <v/>
          </cell>
        </row>
        <row r="116">
          <cell r="C116" t="str">
            <v>HOSPITAL MESTRE VITALINO (COVID-19 CAMPANHA)</v>
          </cell>
          <cell r="E116" t="str">
            <v>3.14 - Alimentação Preparada</v>
          </cell>
          <cell r="F116">
            <v>12350749000148</v>
          </cell>
          <cell r="G116" t="str">
            <v>GRANJA ALIANCA LTDA ME</v>
          </cell>
          <cell r="H116" t="str">
            <v>B</v>
          </cell>
          <cell r="I116" t="str">
            <v>S</v>
          </cell>
          <cell r="J116" t="str">
            <v>000.012.177</v>
          </cell>
          <cell r="K116">
            <v>44153</v>
          </cell>
          <cell r="L116" t="str">
            <v>26201112350749000148550010000121771000325172</v>
          </cell>
          <cell r="M116" t="str">
            <v>26 -  Pernambuco</v>
          </cell>
          <cell r="N116">
            <v>190</v>
          </cell>
        </row>
        <row r="117">
          <cell r="C117" t="str">
            <v>HOSPITAL MESTRE VITALINO (COVID-19 CAMPANHA)</v>
          </cell>
          <cell r="E117" t="str">
            <v>3.14 - Alimentação Preparada</v>
          </cell>
          <cell r="F117">
            <v>24150377000195</v>
          </cell>
          <cell r="G117" t="str">
            <v>KARNEKEIJO LOGISTICA INTEGRADA LT</v>
          </cell>
          <cell r="H117" t="str">
            <v>B</v>
          </cell>
          <cell r="I117" t="str">
            <v>S</v>
          </cell>
          <cell r="J117" t="str">
            <v>4029269</v>
          </cell>
          <cell r="K117">
            <v>44158</v>
          </cell>
          <cell r="L117" t="str">
            <v>26201124150377000195550010040292691297075852</v>
          </cell>
          <cell r="M117" t="str">
            <v>26 -  Pernambuco</v>
          </cell>
          <cell r="N117">
            <v>507.78</v>
          </cell>
        </row>
        <row r="118">
          <cell r="C118" t="str">
            <v>HOSPITAL MESTRE VITALINO (COVID-19 CAMPANHA)</v>
          </cell>
          <cell r="E118" t="str">
            <v>3.14 - Alimentação Preparada</v>
          </cell>
          <cell r="F118">
            <v>12350749000148</v>
          </cell>
          <cell r="G118" t="str">
            <v>GRANJA ALIANCA LTDA ME</v>
          </cell>
          <cell r="H118" t="str">
            <v>B</v>
          </cell>
          <cell r="I118" t="str">
            <v>S</v>
          </cell>
          <cell r="J118" t="str">
            <v>000.012.206</v>
          </cell>
          <cell r="K118">
            <v>44158</v>
          </cell>
          <cell r="L118" t="str">
            <v>26201112350749000148550010000122061000325818</v>
          </cell>
          <cell r="M118" t="str">
            <v>26 -  Pernambuco</v>
          </cell>
          <cell r="N118">
            <v>190</v>
          </cell>
        </row>
        <row r="119">
          <cell r="C119" t="str">
            <v>HOSPITAL MESTRE VITALINO (COVID-19 CAMPANHA)</v>
          </cell>
          <cell r="E119" t="str">
            <v>3.14 - Alimentação Preparada</v>
          </cell>
          <cell r="F119">
            <v>11744898000390</v>
          </cell>
          <cell r="G119" t="str">
            <v>ATACADAO COMERCIO DE CARNES LTDA</v>
          </cell>
          <cell r="H119" t="str">
            <v>B</v>
          </cell>
          <cell r="I119" t="str">
            <v>S</v>
          </cell>
          <cell r="J119" t="str">
            <v>790886</v>
          </cell>
          <cell r="K119">
            <v>44158</v>
          </cell>
          <cell r="L119" t="str">
            <v>26201111744898000390550010007908861782404397</v>
          </cell>
          <cell r="M119" t="str">
            <v>26 -  Pernambuco</v>
          </cell>
          <cell r="N119">
            <v>2543.17</v>
          </cell>
        </row>
        <row r="120">
          <cell r="C120" t="str">
            <v>HOSPITAL MESTRE VITALINO (COVID-19 CAMPANHA)</v>
          </cell>
          <cell r="E120" t="str">
            <v>3.14 - Alimentação Preparada</v>
          </cell>
          <cell r="F120">
            <v>3504437000150</v>
          </cell>
          <cell r="G120" t="str">
            <v>FRINSCAL DIST E IMPORT DE ALIMENTOS LTDA</v>
          </cell>
          <cell r="H120" t="str">
            <v>B</v>
          </cell>
          <cell r="I120" t="str">
            <v>S</v>
          </cell>
          <cell r="J120" t="str">
            <v>1179423</v>
          </cell>
          <cell r="K120">
            <v>44158</v>
          </cell>
          <cell r="L120" t="str">
            <v>26201103504437000150550010011794231212701277</v>
          </cell>
          <cell r="M120" t="str">
            <v>26 -  Pernambuco</v>
          </cell>
          <cell r="N120">
            <v>689.4</v>
          </cell>
        </row>
        <row r="121">
          <cell r="C121" t="str">
            <v>HOSPITAL MESTRE VITALINO (COVID-19 CAMPANHA)</v>
          </cell>
          <cell r="E121" t="str">
            <v>3.14 - Alimentação Preparada</v>
          </cell>
          <cell r="F121">
            <v>8029696000433</v>
          </cell>
          <cell r="G121" t="str">
            <v>ESTIVAS NOVO PRADO LTDA</v>
          </cell>
          <cell r="H121" t="str">
            <v>B</v>
          </cell>
          <cell r="I121" t="str">
            <v>S</v>
          </cell>
          <cell r="J121" t="str">
            <v>1.548.273</v>
          </cell>
          <cell r="K121">
            <v>44158</v>
          </cell>
          <cell r="L121" t="str">
            <v>26201108029696000352550010015482731002745059</v>
          </cell>
          <cell r="M121" t="str">
            <v>26 -  Pernambuco</v>
          </cell>
          <cell r="N121">
            <v>2641.84</v>
          </cell>
        </row>
        <row r="122">
          <cell r="C122" t="str">
            <v>HOSPITAL MESTRE VITALINO (COVID-19 CAMPANHA)</v>
          </cell>
          <cell r="E122" t="str">
            <v>3.14 - Alimentação Preparada</v>
          </cell>
          <cell r="F122">
            <v>7534303000133</v>
          </cell>
          <cell r="G122" t="str">
            <v>COMAL COMERCIO ATACADISTA DE ALIMENTOS</v>
          </cell>
          <cell r="H122" t="str">
            <v>B</v>
          </cell>
          <cell r="I122" t="str">
            <v>S</v>
          </cell>
          <cell r="J122" t="str">
            <v>1067552</v>
          </cell>
          <cell r="K122">
            <v>44159</v>
          </cell>
          <cell r="L122" t="str">
            <v>26201107534303000133550010010675521431374395</v>
          </cell>
          <cell r="M122" t="str">
            <v>26 -  Pernambuco</v>
          </cell>
          <cell r="N122">
            <v>612.79</v>
          </cell>
        </row>
        <row r="123">
          <cell r="E123" t="str">
            <v/>
          </cell>
        </row>
        <row r="124">
          <cell r="C124" t="str">
            <v>HOSPITAL MESTRE VITALINO (COVID-19 CAMPANHA)</v>
          </cell>
          <cell r="E124" t="str">
            <v>3.14 - Alimentação Preparada</v>
          </cell>
          <cell r="F124">
            <v>22245250000124</v>
          </cell>
          <cell r="G124" t="str">
            <v>J. J.  R BATATA HORTIFRUTI LTDA</v>
          </cell>
          <cell r="H124" t="str">
            <v>B</v>
          </cell>
          <cell r="I124" t="str">
            <v>S</v>
          </cell>
          <cell r="J124" t="str">
            <v>176</v>
          </cell>
          <cell r="K124">
            <v>44161</v>
          </cell>
          <cell r="L124" t="str">
            <v>26201122245250000124550010000001761852567278</v>
          </cell>
          <cell r="M124" t="str">
            <v>26 -  Pernambuco</v>
          </cell>
          <cell r="N124">
            <v>3118.8</v>
          </cell>
        </row>
        <row r="125">
          <cell r="C125" t="str">
            <v>HOSPITAL MESTRE VITALINO (COVID-19 CAMPANHA)</v>
          </cell>
          <cell r="E125" t="str">
            <v>3.14 - Alimentação Preparada</v>
          </cell>
          <cell r="F125">
            <v>22245250000124</v>
          </cell>
          <cell r="G125" t="str">
            <v>J. J.  R BATATA HORTIFRUTI LTDA</v>
          </cell>
          <cell r="H125" t="str">
            <v>B</v>
          </cell>
          <cell r="I125" t="str">
            <v>S</v>
          </cell>
          <cell r="J125" t="str">
            <v>176</v>
          </cell>
          <cell r="K125">
            <v>44161</v>
          </cell>
          <cell r="L125" t="str">
            <v>26201122245250000124550010000001761852567278</v>
          </cell>
          <cell r="M125" t="str">
            <v>26 -  Pernambuco</v>
          </cell>
          <cell r="N125">
            <v>583.5</v>
          </cell>
        </row>
        <row r="126">
          <cell r="C126" t="str">
            <v>HOSPITAL MESTRE VITALINO (COVID-19 CAMPANHA)</v>
          </cell>
          <cell r="E126" t="str">
            <v>3.14 - Alimentação Preparada</v>
          </cell>
          <cell r="F126">
            <v>24150377000195</v>
          </cell>
          <cell r="G126" t="str">
            <v>KARNEKEIJO LOGISTICA INTEGRADA LT</v>
          </cell>
          <cell r="H126" t="str">
            <v>B</v>
          </cell>
          <cell r="I126" t="str">
            <v>S</v>
          </cell>
          <cell r="J126" t="str">
            <v>4036510</v>
          </cell>
          <cell r="K126">
            <v>44165</v>
          </cell>
          <cell r="L126" t="str">
            <v>26201124150377000195550010040365101003769214</v>
          </cell>
          <cell r="M126" t="str">
            <v>26 -  Pernambuco</v>
          </cell>
          <cell r="N126">
            <v>380.43</v>
          </cell>
        </row>
        <row r="127">
          <cell r="C127" t="str">
            <v>HOSPITAL MESTRE VITALINO (COVID-19 CAMPANHA)</v>
          </cell>
          <cell r="E127" t="str">
            <v>3.14 - Alimentação Preparada</v>
          </cell>
          <cell r="F127">
            <v>11744898000390</v>
          </cell>
          <cell r="G127" t="str">
            <v>ATACADAO COMERCIO DE CARNES LTDA</v>
          </cell>
          <cell r="H127" t="str">
            <v>B</v>
          </cell>
          <cell r="I127" t="str">
            <v>S</v>
          </cell>
          <cell r="J127" t="str">
            <v>794408</v>
          </cell>
          <cell r="K127">
            <v>44165</v>
          </cell>
          <cell r="L127" t="str">
            <v>26201111744898000390550010007944081176200164</v>
          </cell>
          <cell r="M127" t="str">
            <v>26 -  Pernambuco</v>
          </cell>
          <cell r="N127">
            <v>2801.16</v>
          </cell>
        </row>
        <row r="128">
          <cell r="C128" t="str">
            <v>HOSPITAL MESTRE VITALINO (COVID-19 CAMPANHA)</v>
          </cell>
          <cell r="E128" t="str">
            <v>3.14 - Alimentação Preparada</v>
          </cell>
          <cell r="F128">
            <v>3504437000150</v>
          </cell>
          <cell r="G128" t="str">
            <v>FRINSCAL DIST E IMPORT DE ALIMENTOS LTDA</v>
          </cell>
          <cell r="H128" t="str">
            <v>B</v>
          </cell>
          <cell r="I128" t="str">
            <v>S</v>
          </cell>
          <cell r="J128" t="str">
            <v>1181769</v>
          </cell>
          <cell r="K128">
            <v>44165</v>
          </cell>
          <cell r="L128" t="str">
            <v>26201103504437000150550010011817691160235150</v>
          </cell>
          <cell r="M128" t="str">
            <v>26 -  Pernambuco</v>
          </cell>
          <cell r="N128">
            <v>1141.97</v>
          </cell>
        </row>
        <row r="129">
          <cell r="C129" t="str">
            <v>HOSPITAL MESTRE VITALINO (COVID-19 CAMPANHA)</v>
          </cell>
          <cell r="E129" t="str">
            <v>3.14 - Alimentação Preparada</v>
          </cell>
          <cell r="F129">
            <v>8029696000433</v>
          </cell>
          <cell r="G129" t="str">
            <v>ESTIVAS NOVO PRADO LTDA</v>
          </cell>
          <cell r="H129" t="str">
            <v>B</v>
          </cell>
          <cell r="I129" t="str">
            <v>S</v>
          </cell>
          <cell r="J129" t="str">
            <v>1.551.016</v>
          </cell>
          <cell r="K129">
            <v>44165</v>
          </cell>
          <cell r="L129" t="str">
            <v>26201108029696000352550010015510161003070351</v>
          </cell>
          <cell r="M129" t="str">
            <v>26 -  Pernambuco</v>
          </cell>
          <cell r="N129">
            <v>2695.41</v>
          </cell>
        </row>
        <row r="130">
          <cell r="C130" t="str">
            <v>HOSPITAL MESTRE VITALINO (COVID-19 CAMPANHA)</v>
          </cell>
          <cell r="E130" t="str">
            <v>3.14 - Alimentação Preparada</v>
          </cell>
          <cell r="F130">
            <v>22006201000139</v>
          </cell>
          <cell r="G130" t="str">
            <v>FORTPEL COMERCIO DE DESCARTAVEIS LTDA</v>
          </cell>
          <cell r="H130" t="str">
            <v>B</v>
          </cell>
          <cell r="I130" t="str">
            <v>S</v>
          </cell>
          <cell r="J130" t="str">
            <v>73307</v>
          </cell>
          <cell r="K130">
            <v>44138</v>
          </cell>
          <cell r="L130" t="str">
            <v>26201022006201000139550000000733071100733073</v>
          </cell>
          <cell r="M130" t="str">
            <v>26 -  Pernambuco</v>
          </cell>
          <cell r="N130">
            <v>45</v>
          </cell>
        </row>
        <row r="131">
          <cell r="C131" t="str">
            <v>HOSPITAL MESTRE VITALINO (COVID-19 CAMPANHA)</v>
          </cell>
          <cell r="E131" t="str">
            <v>3.6 - Material de Expediente</v>
          </cell>
          <cell r="F131">
            <v>18617596000139</v>
          </cell>
          <cell r="G131" t="str">
            <v>ETIQUETAG COMERCIO DE ETIQUETAS LTDA</v>
          </cell>
          <cell r="H131" t="str">
            <v>B</v>
          </cell>
          <cell r="I131" t="str">
            <v>S</v>
          </cell>
          <cell r="J131" t="str">
            <v>000.004.402</v>
          </cell>
          <cell r="K131">
            <v>44139</v>
          </cell>
          <cell r="L131" t="str">
            <v>26201118617596000139550010000044021518700008</v>
          </cell>
          <cell r="M131" t="str">
            <v>26 -  Pernambuco</v>
          </cell>
          <cell r="N131">
            <v>630</v>
          </cell>
        </row>
        <row r="132">
          <cell r="C132" t="str">
            <v>HOSPITAL MESTRE VITALINO (COVID-19 CAMPANHA)</v>
          </cell>
          <cell r="E132" t="str">
            <v>3.1 - Combustíveis e Lubrificantes Automotivos</v>
          </cell>
          <cell r="F132">
            <v>14202175000196</v>
          </cell>
          <cell r="G132" t="str">
            <v>IBEFIL COMBUSTIVEIS LTDA</v>
          </cell>
          <cell r="H132" t="str">
            <v>B</v>
          </cell>
          <cell r="I132" t="str">
            <v>S</v>
          </cell>
          <cell r="J132" t="str">
            <v>000.367.940</v>
          </cell>
          <cell r="K132">
            <v>44138</v>
          </cell>
          <cell r="L132" t="str">
            <v>26201114202175000196650010003679401302032330</v>
          </cell>
          <cell r="M132" t="str">
            <v>26 -  Pernambuco</v>
          </cell>
          <cell r="N132">
            <v>126.88</v>
          </cell>
        </row>
        <row r="133">
          <cell r="C133" t="str">
            <v>HOSPITAL MESTRE VITALINO (COVID-19 CAMPANHA)</v>
          </cell>
          <cell r="E133" t="str">
            <v>3.1 - Combustíveis e Lubrificantes Automotivos</v>
          </cell>
          <cell r="F133">
            <v>14202175000196</v>
          </cell>
          <cell r="G133" t="str">
            <v>IBEFIL COMBUSTIVEIS LTDA</v>
          </cell>
          <cell r="H133" t="str">
            <v>B</v>
          </cell>
          <cell r="I133" t="str">
            <v>S</v>
          </cell>
          <cell r="J133" t="str">
            <v>000.367.951</v>
          </cell>
          <cell r="K133">
            <v>44138</v>
          </cell>
          <cell r="L133" t="str">
            <v>26201114202175000196650010003679511243674532</v>
          </cell>
          <cell r="M133" t="str">
            <v>26 -  Pernambuco</v>
          </cell>
          <cell r="N133">
            <v>110.56</v>
          </cell>
        </row>
        <row r="134">
          <cell r="C134" t="str">
            <v>HOSPITAL MESTRE VITALINO (COVID-19 CAMPANHA)</v>
          </cell>
          <cell r="E134" t="str">
            <v>3.1 - Combustíveis e Lubrificantes Automotivos</v>
          </cell>
          <cell r="F134">
            <v>14202175000196</v>
          </cell>
          <cell r="G134" t="str">
            <v>IBEFIL COMBUSTIVEIS LTDA</v>
          </cell>
          <cell r="H134" t="str">
            <v>B</v>
          </cell>
          <cell r="I134" t="str">
            <v>S</v>
          </cell>
          <cell r="J134" t="str">
            <v>000.369.553</v>
          </cell>
          <cell r="K134">
            <v>44141</v>
          </cell>
          <cell r="L134" t="str">
            <v>26201114202175000196650010003695531669874775</v>
          </cell>
          <cell r="M134" t="str">
            <v>26 -  Pernambuco</v>
          </cell>
          <cell r="N134">
            <v>70.89</v>
          </cell>
        </row>
        <row r="135">
          <cell r="C135" t="str">
            <v>HOSPITAL MESTRE VITALINO (COVID-19 CAMPANHA)</v>
          </cell>
          <cell r="E135" t="str">
            <v>3.1 - Combustíveis e Lubrificantes Automotivos</v>
          </cell>
          <cell r="F135">
            <v>14202175000196</v>
          </cell>
          <cell r="G135" t="str">
            <v>IBEFIL COMBUSTIVEIS LTDA</v>
          </cell>
          <cell r="H135" t="str">
            <v>B</v>
          </cell>
          <cell r="I135" t="str">
            <v>S</v>
          </cell>
          <cell r="J135" t="str">
            <v>000.369.567</v>
          </cell>
          <cell r="K135">
            <v>44141</v>
          </cell>
          <cell r="L135" t="str">
            <v>26201114202175000196650010003695671366913990</v>
          </cell>
          <cell r="M135" t="str">
            <v>26 -  Pernambuco</v>
          </cell>
          <cell r="N135">
            <v>53.08</v>
          </cell>
        </row>
        <row r="136">
          <cell r="C136" t="str">
            <v>HOSPITAL MESTRE VITALINO (COVID-19 CAMPANHA)</v>
          </cell>
          <cell r="E136" t="str">
            <v>3.1 - Combustíveis e Lubrificantes Automotivos</v>
          </cell>
          <cell r="F136">
            <v>14202175000196</v>
          </cell>
          <cell r="G136" t="str">
            <v>IBEFIL COMBUSTIVEIS LTDA</v>
          </cell>
          <cell r="H136" t="str">
            <v>B</v>
          </cell>
          <cell r="I136" t="str">
            <v>S</v>
          </cell>
          <cell r="J136" t="str">
            <v>000.371.963</v>
          </cell>
          <cell r="K136">
            <v>44147</v>
          </cell>
          <cell r="L136" t="str">
            <v>26201114202175000196650010003719631611758913</v>
          </cell>
          <cell r="M136" t="str">
            <v>26 -  Pernambuco</v>
          </cell>
          <cell r="N136">
            <v>103.73</v>
          </cell>
        </row>
        <row r="137">
          <cell r="C137" t="str">
            <v>HOSPITAL MESTRE VITALINO (COVID-19 CAMPANHA)</v>
          </cell>
          <cell r="E137" t="str">
            <v>3.1 - Combustíveis e Lubrificantes Automotivos</v>
          </cell>
          <cell r="F137">
            <v>14202175000196</v>
          </cell>
          <cell r="G137" t="str">
            <v>IBEFIL COMBUSTIVEIS LTDA</v>
          </cell>
          <cell r="H137" t="str">
            <v>B</v>
          </cell>
          <cell r="I137" t="str">
            <v>S</v>
          </cell>
          <cell r="J137" t="str">
            <v>000.371.984</v>
          </cell>
          <cell r="K137">
            <v>44147</v>
          </cell>
          <cell r="L137" t="str">
            <v>26201114202175000196650010003719841390630650</v>
          </cell>
          <cell r="M137" t="str">
            <v>26 -  Pernambuco</v>
          </cell>
          <cell r="N137">
            <v>98.11</v>
          </cell>
        </row>
        <row r="138">
          <cell r="C138" t="str">
            <v>HOSPITAL MESTRE VITALINO (COVID-19 CAMPANHA)</v>
          </cell>
          <cell r="E138" t="str">
            <v>3.1 - Combustíveis e Lubrificantes Automotivos</v>
          </cell>
          <cell r="F138">
            <v>14202175000196</v>
          </cell>
          <cell r="G138" t="str">
            <v>IBEFIL COMBUSTIVEIS LTDA</v>
          </cell>
          <cell r="H138" t="str">
            <v>B</v>
          </cell>
          <cell r="I138" t="str">
            <v>S</v>
          </cell>
          <cell r="J138" t="str">
            <v>000.374.514</v>
          </cell>
          <cell r="K138">
            <v>44153</v>
          </cell>
          <cell r="L138" t="str">
            <v>26201114202175000196650010003745141597447615</v>
          </cell>
          <cell r="M138" t="str">
            <v>26 -  Pernambuco</v>
          </cell>
          <cell r="N138">
            <v>120</v>
          </cell>
        </row>
        <row r="139">
          <cell r="C139" t="str">
            <v>HOSPITAL MESTRE VITALINO (COVID-19 CAMPANHA)</v>
          </cell>
          <cell r="E139" t="str">
            <v>3.1 - Combustíveis e Lubrificantes Automotivos</v>
          </cell>
          <cell r="F139">
            <v>14202175000196</v>
          </cell>
          <cell r="G139" t="str">
            <v>IBEFIL COMBUSTIVEIS LTDA</v>
          </cell>
          <cell r="H139" t="str">
            <v>B</v>
          </cell>
          <cell r="I139" t="str">
            <v>S</v>
          </cell>
          <cell r="J139" t="str">
            <v>000.374.524</v>
          </cell>
          <cell r="K139">
            <v>44153</v>
          </cell>
          <cell r="L139" t="str">
            <v>26201114202175000196650010003745241168036105</v>
          </cell>
          <cell r="M139" t="str">
            <v>26 -  Pernambuco</v>
          </cell>
          <cell r="N139">
            <v>112.13</v>
          </cell>
        </row>
        <row r="140">
          <cell r="C140" t="str">
            <v>HOSPITAL MESTRE VITALINO (COVID-19 CAMPANHA)</v>
          </cell>
          <cell r="E140" t="str">
            <v>3.1 - Combustíveis e Lubrificantes Automotivos</v>
          </cell>
          <cell r="F140">
            <v>14202175000196</v>
          </cell>
          <cell r="G140" t="str">
            <v>IBEFIL COMBUSTIVEIS LTDA</v>
          </cell>
          <cell r="H140" t="str">
            <v>B</v>
          </cell>
          <cell r="I140" t="str">
            <v>S</v>
          </cell>
          <cell r="J140" t="str">
            <v>000.376.943</v>
          </cell>
          <cell r="K140">
            <v>44159</v>
          </cell>
          <cell r="L140" t="str">
            <v>26201114202175000196650010003769431807492088</v>
          </cell>
          <cell r="M140" t="str">
            <v>26 -  Pernambuco</v>
          </cell>
          <cell r="N140">
            <v>162.04</v>
          </cell>
        </row>
        <row r="141">
          <cell r="C141" t="str">
            <v>HOSPITAL MESTRE VITALINO (COVID-19 CAMPANHA)</v>
          </cell>
          <cell r="E141" t="str">
            <v>3.1 - Combustíveis e Lubrificantes Automotivos</v>
          </cell>
          <cell r="F141">
            <v>14202175000196</v>
          </cell>
          <cell r="G141" t="str">
            <v>IBEFIL COMBUSTIVEIS LTDA</v>
          </cell>
          <cell r="H141" t="str">
            <v>B</v>
          </cell>
          <cell r="I141" t="str">
            <v>S</v>
          </cell>
          <cell r="J141" t="str">
            <v>000.376.954</v>
          </cell>
          <cell r="K141">
            <v>44159</v>
          </cell>
          <cell r="L141" t="str">
            <v>26201114202175000196650010003769541586397413</v>
          </cell>
          <cell r="M141" t="str">
            <v>26 -  Pernambuco</v>
          </cell>
          <cell r="N141">
            <v>99.46</v>
          </cell>
        </row>
        <row r="142">
          <cell r="C142" t="str">
            <v>HOSPITAL MESTRE VITALINO (COVID-19 CAMPANHA)</v>
          </cell>
          <cell r="E142" t="str">
            <v>3.14 - Alimentação Preparada</v>
          </cell>
          <cell r="F142">
            <v>9248632000143</v>
          </cell>
          <cell r="G142" t="str">
            <v>D NASCIMENTO SILVA</v>
          </cell>
          <cell r="H142" t="str">
            <v>B</v>
          </cell>
          <cell r="I142" t="str">
            <v>S</v>
          </cell>
          <cell r="J142" t="str">
            <v>2152</v>
          </cell>
          <cell r="K142">
            <v>44136</v>
          </cell>
          <cell r="L142" t="str">
            <v>26201209248632000143550010000021521028096175</v>
          </cell>
          <cell r="M142" t="str">
            <v>26 -  Pernambuco</v>
          </cell>
          <cell r="N142">
            <v>294.5</v>
          </cell>
        </row>
        <row r="143">
          <cell r="C143" t="str">
            <v>HOSPITAL MESTRE VITALINO (COVID-19 CAMPANHA)</v>
          </cell>
          <cell r="E143" t="str">
            <v xml:space="preserve">3.8 - Uniformes, Tecidos e Aviamentos </v>
          </cell>
          <cell r="F143">
            <v>188968000517</v>
          </cell>
          <cell r="G143" t="str">
            <v>NOVO AVIAMENTO LTDA</v>
          </cell>
          <cell r="H143" t="str">
            <v>B</v>
          </cell>
          <cell r="I143" t="str">
            <v>S</v>
          </cell>
          <cell r="J143" t="str">
            <v>000.019.766</v>
          </cell>
          <cell r="K143">
            <v>44160</v>
          </cell>
          <cell r="L143" t="str">
            <v>26201100188968000517550010000197661232080444</v>
          </cell>
          <cell r="M143" t="str">
            <v>26 -  Pernambuco</v>
          </cell>
          <cell r="N143">
            <v>240.08</v>
          </cell>
        </row>
        <row r="144">
          <cell r="C144" t="str">
            <v>HOSPITAL MESTRE VITALINO (COVID-19 CAMPANHA)</v>
          </cell>
          <cell r="E144" t="str">
            <v xml:space="preserve">3.8 - Uniformes, Tecidos e Aviamentos </v>
          </cell>
          <cell r="F144">
            <v>28791011000156</v>
          </cell>
          <cell r="G144" t="str">
            <v>FOX INDUSTRIA E COMERCIO DE MAT. MEDICOS</v>
          </cell>
          <cell r="H144" t="str">
            <v>B</v>
          </cell>
          <cell r="I144" t="str">
            <v>S</v>
          </cell>
          <cell r="J144" t="str">
            <v>000.005.431</v>
          </cell>
          <cell r="K144">
            <v>44161</v>
          </cell>
          <cell r="L144" t="str">
            <v>35201128791011000156550010000054311000075274</v>
          </cell>
          <cell r="M144" t="str">
            <v>35 -  São Paulo</v>
          </cell>
          <cell r="N144">
            <v>21700</v>
          </cell>
        </row>
        <row r="145">
          <cell r="C145" t="str">
            <v>HOSPITAL MESTRE VITALINO (COVID-19 CAMPANHA)</v>
          </cell>
          <cell r="E145" t="str">
            <v xml:space="preserve">5.25 - Serviços Bancários </v>
          </cell>
          <cell r="F145">
            <v>90400888000142</v>
          </cell>
          <cell r="G145" t="str">
            <v>TARIFA SANTANDER</v>
          </cell>
          <cell r="H145" t="str">
            <v>S</v>
          </cell>
          <cell r="I145" t="str">
            <v>N</v>
          </cell>
          <cell r="J145" t="str">
            <v>5600-2020</v>
          </cell>
          <cell r="K145">
            <v>44155</v>
          </cell>
          <cell r="M145" t="str">
            <v>26 -  Pernambuco</v>
          </cell>
          <cell r="N145">
            <v>56</v>
          </cell>
        </row>
        <row r="146">
          <cell r="C146" t="str">
            <v>HOSPITAL MESTRE VITALINO (COVID-19 CAMPANHA)</v>
          </cell>
          <cell r="E146" t="str">
            <v xml:space="preserve">5.25 - Serviços Bancários </v>
          </cell>
          <cell r="F146">
            <v>90400888000142</v>
          </cell>
          <cell r="G146" t="str">
            <v>TARIFA SANTANDER</v>
          </cell>
          <cell r="H146" t="str">
            <v>S</v>
          </cell>
          <cell r="I146" t="str">
            <v>N</v>
          </cell>
          <cell r="J146" t="str">
            <v>255/2020</v>
          </cell>
          <cell r="K146">
            <v>44139</v>
          </cell>
          <cell r="M146" t="str">
            <v>26 -  Pernambuco</v>
          </cell>
          <cell r="N146">
            <v>15</v>
          </cell>
        </row>
        <row r="147">
          <cell r="C147" t="str">
            <v>HOSPITAL MESTRE VITALINO (COVID-19 CAMPANHA)</v>
          </cell>
          <cell r="E147" t="str">
            <v xml:space="preserve">5.25 - Serviços Bancários </v>
          </cell>
          <cell r="F147">
            <v>90400888000142</v>
          </cell>
          <cell r="G147" t="str">
            <v>TARIFA SANTANDER</v>
          </cell>
          <cell r="H147" t="str">
            <v>S</v>
          </cell>
          <cell r="I147" t="str">
            <v>N</v>
          </cell>
          <cell r="J147" t="str">
            <v>166/2020</v>
          </cell>
          <cell r="K147">
            <v>44140</v>
          </cell>
          <cell r="M147" t="str">
            <v>26 -  Pernambuco</v>
          </cell>
          <cell r="N147">
            <v>7.5</v>
          </cell>
        </row>
        <row r="148">
          <cell r="C148" t="str">
            <v>HOSPITAL MESTRE VITALINO (COVID-19 CAMPANHA)</v>
          </cell>
          <cell r="E148" t="str">
            <v xml:space="preserve">5.25 - Serviços Bancários </v>
          </cell>
          <cell r="F148">
            <v>90400888000142</v>
          </cell>
          <cell r="G148" t="str">
            <v>TARIFA SANTANDER</v>
          </cell>
          <cell r="H148" t="str">
            <v>S</v>
          </cell>
          <cell r="I148" t="str">
            <v>N</v>
          </cell>
          <cell r="J148" t="str">
            <v>103/2020</v>
          </cell>
          <cell r="K148">
            <v>44141</v>
          </cell>
          <cell r="M148" t="str">
            <v>26 -  Pernambuco</v>
          </cell>
          <cell r="N148">
            <v>22.5</v>
          </cell>
        </row>
        <row r="149">
          <cell r="C149" t="str">
            <v>HOSPITAL MESTRE VITALINO (COVID-19 CAMPANHA)</v>
          </cell>
          <cell r="E149" t="str">
            <v xml:space="preserve">5.25 - Serviços Bancários </v>
          </cell>
          <cell r="F149">
            <v>90400888000142</v>
          </cell>
          <cell r="G149" t="str">
            <v>TARIFA SANTANDER</v>
          </cell>
          <cell r="H149" t="str">
            <v>S</v>
          </cell>
          <cell r="I149" t="str">
            <v>N</v>
          </cell>
          <cell r="J149" t="str">
            <v>87/2020</v>
          </cell>
          <cell r="K149">
            <v>44145</v>
          </cell>
          <cell r="M149" t="str">
            <v>26 -  Pernambuco</v>
          </cell>
          <cell r="N149">
            <v>15</v>
          </cell>
        </row>
        <row r="150">
          <cell r="C150" t="str">
            <v>HOSPITAL MESTRE VITALINO (COVID-19 CAMPANHA)</v>
          </cell>
          <cell r="E150" t="str">
            <v xml:space="preserve">5.25 - Serviços Bancários </v>
          </cell>
          <cell r="F150">
            <v>90400888000142</v>
          </cell>
          <cell r="G150" t="str">
            <v>TARIFA SANTANDER</v>
          </cell>
          <cell r="H150" t="str">
            <v>S</v>
          </cell>
          <cell r="I150" t="str">
            <v>N</v>
          </cell>
          <cell r="J150" t="str">
            <v>2250</v>
          </cell>
          <cell r="K150">
            <v>44147</v>
          </cell>
          <cell r="M150" t="str">
            <v>26 -  Pernambuco</v>
          </cell>
          <cell r="N150">
            <v>22.5</v>
          </cell>
        </row>
        <row r="151">
          <cell r="C151" t="str">
            <v>HOSPITAL MESTRE VITALINO (COVID-19 CAMPANHA)</v>
          </cell>
          <cell r="E151" t="str">
            <v xml:space="preserve">5.25 - Serviços Bancários </v>
          </cell>
          <cell r="F151">
            <v>90400888000142</v>
          </cell>
          <cell r="G151" t="str">
            <v>TARIFA SANTANDER</v>
          </cell>
          <cell r="H151" t="str">
            <v>S</v>
          </cell>
          <cell r="I151" t="str">
            <v>N</v>
          </cell>
          <cell r="J151" t="str">
            <v>750</v>
          </cell>
          <cell r="K151">
            <v>44148</v>
          </cell>
          <cell r="M151" t="str">
            <v>26 -  Pernambuco</v>
          </cell>
          <cell r="N151">
            <v>7.5</v>
          </cell>
        </row>
        <row r="152">
          <cell r="C152" t="str">
            <v>HOSPITAL MESTRE VITALINO (COVID-19 CAMPANHA)</v>
          </cell>
          <cell r="E152" t="str">
            <v xml:space="preserve">5.25 - Serviços Bancários </v>
          </cell>
          <cell r="F152">
            <v>90400888000142</v>
          </cell>
          <cell r="G152" t="str">
            <v>TARIFA SANTANDER</v>
          </cell>
          <cell r="H152" t="str">
            <v>S</v>
          </cell>
          <cell r="I152" t="str">
            <v>N</v>
          </cell>
          <cell r="J152" t="str">
            <v>497993</v>
          </cell>
          <cell r="K152">
            <v>44151</v>
          </cell>
          <cell r="M152" t="str">
            <v>26 -  Pernambuco</v>
          </cell>
          <cell r="N152">
            <v>15</v>
          </cell>
        </row>
        <row r="153">
          <cell r="C153" t="str">
            <v>HOSPITAL MESTRE VITALINO (COVID-19 CAMPANHA)</v>
          </cell>
          <cell r="E153" t="str">
            <v xml:space="preserve">5.25 - Serviços Bancários </v>
          </cell>
          <cell r="F153">
            <v>90400888000142</v>
          </cell>
          <cell r="G153" t="str">
            <v>TARIFA SANTANDER</v>
          </cell>
          <cell r="H153" t="str">
            <v>S</v>
          </cell>
          <cell r="I153" t="str">
            <v>N</v>
          </cell>
          <cell r="J153" t="str">
            <v>497993</v>
          </cell>
          <cell r="K153">
            <v>44155</v>
          </cell>
          <cell r="M153" t="str">
            <v>26 -  Pernambuco</v>
          </cell>
          <cell r="N153">
            <v>7.5</v>
          </cell>
        </row>
        <row r="154">
          <cell r="E154" t="str">
            <v/>
          </cell>
        </row>
        <row r="155">
          <cell r="C155" t="str">
            <v>HOSPITAL MESTRE VITALINO (COVID-19 CAMPANHA)</v>
          </cell>
          <cell r="E155" t="str">
            <v xml:space="preserve">5.25 - Serviços Bancários </v>
          </cell>
          <cell r="F155">
            <v>90400888000142</v>
          </cell>
          <cell r="G155" t="str">
            <v>TARIFA SANTANDER</v>
          </cell>
          <cell r="H155" t="str">
            <v>S</v>
          </cell>
          <cell r="I155" t="str">
            <v>N</v>
          </cell>
          <cell r="J155" t="str">
            <v>56</v>
          </cell>
          <cell r="K155">
            <v>44155</v>
          </cell>
          <cell r="M155" t="str">
            <v>26 -  Pernambuco</v>
          </cell>
          <cell r="N155">
            <v>56</v>
          </cell>
        </row>
        <row r="156">
          <cell r="C156" t="str">
            <v>HOSPITAL MESTRE VITALINO (COVID-19 CAMPANHA)</v>
          </cell>
          <cell r="E156" t="str">
            <v xml:space="preserve">5.25 - Serviços Bancários </v>
          </cell>
          <cell r="F156">
            <v>90400888000142</v>
          </cell>
          <cell r="G156" t="str">
            <v>TARIFA SANTANDER</v>
          </cell>
          <cell r="H156" t="str">
            <v>S</v>
          </cell>
          <cell r="I156" t="str">
            <v>N</v>
          </cell>
          <cell r="J156" t="str">
            <v>49799/2020</v>
          </cell>
          <cell r="K156">
            <v>44154</v>
          </cell>
          <cell r="M156" t="str">
            <v>26 -  Pernambuco</v>
          </cell>
          <cell r="N156">
            <v>7.5</v>
          </cell>
        </row>
        <row r="157">
          <cell r="C157" t="str">
            <v>HOSPITAL MESTRE VITALINO (COVID-19 CAMPANHA)</v>
          </cell>
          <cell r="E157" t="str">
            <v xml:space="preserve">5.25 - Serviços Bancários </v>
          </cell>
          <cell r="F157">
            <v>90400888000142</v>
          </cell>
          <cell r="G157" t="str">
            <v>TARIFA SANTANDER</v>
          </cell>
          <cell r="H157" t="str">
            <v>S</v>
          </cell>
          <cell r="I157" t="str">
            <v>N</v>
          </cell>
          <cell r="J157" t="str">
            <v>497993/2020</v>
          </cell>
          <cell r="K157">
            <v>44152</v>
          </cell>
          <cell r="M157" t="str">
            <v>26 -  Pernambuco</v>
          </cell>
          <cell r="N157">
            <v>7.5</v>
          </cell>
        </row>
        <row r="158">
          <cell r="C158" t="str">
            <v>HOSPITAL MESTRE VITALINO (COVID-19 CAMPANHA)</v>
          </cell>
          <cell r="E158" t="str">
            <v xml:space="preserve">5.25 - Serviços Bancários </v>
          </cell>
          <cell r="F158">
            <v>90400888000142</v>
          </cell>
          <cell r="G158" t="str">
            <v>TARIFA SANTANDER</v>
          </cell>
          <cell r="H158" t="str">
            <v>S</v>
          </cell>
          <cell r="I158" t="str">
            <v>N</v>
          </cell>
          <cell r="J158" t="str">
            <v>498993</v>
          </cell>
          <cell r="K158">
            <v>44160</v>
          </cell>
          <cell r="M158" t="str">
            <v>26 -  Pernambuco</v>
          </cell>
          <cell r="N158">
            <v>15</v>
          </cell>
        </row>
        <row r="159">
          <cell r="C159" t="str">
            <v>HOSPITAL MESTRE VITALINO (COVID-19 CAMPANHA)</v>
          </cell>
          <cell r="E159" t="str">
            <v>5.13 - Água e Esgoto</v>
          </cell>
          <cell r="F159">
            <v>9769035000164</v>
          </cell>
          <cell r="G159" t="str">
            <v>COMPESA - COMPANHIA PERNAMBUCANA DE SANEAMENTO</v>
          </cell>
          <cell r="H159" t="str">
            <v>S</v>
          </cell>
          <cell r="I159" t="str">
            <v>S</v>
          </cell>
          <cell r="J159" t="str">
            <v>11/2020</v>
          </cell>
          <cell r="K159">
            <v>44169</v>
          </cell>
          <cell r="M159" t="str">
            <v>2611606 - Recife - PE</v>
          </cell>
          <cell r="N159">
            <v>1794.88</v>
          </cell>
        </row>
        <row r="160">
          <cell r="C160" t="str">
            <v>HOSPITAL MESTRE VITALINO (COVID-19 CAMPANHA)</v>
          </cell>
          <cell r="E160" t="str">
            <v>5.12 - Energia Elétrica</v>
          </cell>
          <cell r="F160">
            <v>10835932000108</v>
          </cell>
          <cell r="G160" t="str">
            <v>COMPANHIA ENERGETICA DE PERNAMBUCO</v>
          </cell>
          <cell r="H160" t="str">
            <v>S</v>
          </cell>
          <cell r="I160" t="str">
            <v>S</v>
          </cell>
          <cell r="J160" t="str">
            <v>131924118</v>
          </cell>
          <cell r="K160">
            <v>44147</v>
          </cell>
          <cell r="L160" t="str">
            <v>EC3E.68F8.9838.4F7A.339E.CCC4.3F3D.F041</v>
          </cell>
          <cell r="M160" t="str">
            <v>2611606 - Recife - PE</v>
          </cell>
          <cell r="N160">
            <v>30038.47</v>
          </cell>
        </row>
        <row r="161">
          <cell r="C161" t="str">
            <v>HOSPITAL MESTRE VITALINO (COVID-19 CAMPANHA)</v>
          </cell>
          <cell r="E161" t="str">
            <v>5.3 - Locação de Máquinas e Equipamentos</v>
          </cell>
          <cell r="F161">
            <v>5097661000109</v>
          </cell>
          <cell r="G161" t="str">
            <v>CONTAGE CONSULTORIA</v>
          </cell>
          <cell r="H161" t="str">
            <v>S</v>
          </cell>
          <cell r="I161" t="str">
            <v>S</v>
          </cell>
          <cell r="J161" t="str">
            <v>002219</v>
          </cell>
          <cell r="K161">
            <v>44160</v>
          </cell>
          <cell r="M161" t="str">
            <v>2611606 - Recife - PE</v>
          </cell>
          <cell r="N161">
            <v>1300</v>
          </cell>
        </row>
        <row r="162">
          <cell r="C162" t="str">
            <v>HOSPITAL MESTRE VITALINO (COVID-19 CAMPANHA)</v>
          </cell>
          <cell r="E162" t="str">
            <v>5.8 - Locação de Veículos Automotores</v>
          </cell>
          <cell r="F162">
            <v>16670085049162</v>
          </cell>
          <cell r="G162" t="str">
            <v>LOCALIZA RENT A CAR S/A</v>
          </cell>
          <cell r="H162" t="str">
            <v>S</v>
          </cell>
          <cell r="I162" t="str">
            <v>S</v>
          </cell>
          <cell r="J162" t="str">
            <v>47500</v>
          </cell>
          <cell r="K162">
            <v>44145</v>
          </cell>
          <cell r="M162" t="str">
            <v>2604106 - Caruaru - PE</v>
          </cell>
          <cell r="N162">
            <v>1700</v>
          </cell>
        </row>
        <row r="163">
          <cell r="C163" t="str">
            <v>HOSPITAL MESTRE VITALINO (COVID-19 CAMPANHA)</v>
          </cell>
          <cell r="E163" t="str">
            <v>5.8 - Locação de Veículos Automotores</v>
          </cell>
          <cell r="F163">
            <v>16670085049162</v>
          </cell>
          <cell r="G163" t="str">
            <v>LOCALIZA RENT A CAR S/A</v>
          </cell>
          <cell r="H163" t="str">
            <v>S</v>
          </cell>
          <cell r="I163" t="str">
            <v>S</v>
          </cell>
          <cell r="J163" t="str">
            <v>47501</v>
          </cell>
          <cell r="K163">
            <v>44144</v>
          </cell>
          <cell r="M163" t="str">
            <v>2604106 - Caruaru - PE</v>
          </cell>
          <cell r="N163">
            <v>1700</v>
          </cell>
        </row>
        <row r="164">
          <cell r="E164" t="str">
            <v/>
          </cell>
        </row>
        <row r="165">
          <cell r="C165" t="str">
            <v>HOSPITAL MESTRE VITALINO (COVID-19 CAMPANHA)</v>
          </cell>
          <cell r="E165" t="str">
            <v>5.16 - Serviços Médico-Hospitalares, Odotonlogia e Laboratoriais</v>
          </cell>
          <cell r="F165">
            <v>27816524000101</v>
          </cell>
          <cell r="G165" t="str">
            <v>CLINICA NEFROAGRESTE LTDA - ME</v>
          </cell>
          <cell r="H165" t="str">
            <v>S</v>
          </cell>
          <cell r="I165" t="str">
            <v>S</v>
          </cell>
          <cell r="J165" t="str">
            <v>79</v>
          </cell>
          <cell r="K165">
            <v>44161</v>
          </cell>
          <cell r="L165" t="str">
            <v>RLDKSHFVS</v>
          </cell>
          <cell r="M165" t="str">
            <v>2604106 - Caruaru - PE</v>
          </cell>
          <cell r="N165">
            <v>65500</v>
          </cell>
        </row>
        <row r="166">
          <cell r="C166" t="str">
            <v>HOSPITAL MESTRE VITALINO (COVID-19 CAMPANHA)</v>
          </cell>
          <cell r="E166" t="str">
            <v>5.16 - Serviços Médico-Hospitalares, Odotonlogia e Laboratoriais</v>
          </cell>
          <cell r="F166">
            <v>31145185000156</v>
          </cell>
          <cell r="G166" t="str">
            <v xml:space="preserve">CONSULT LAB </v>
          </cell>
          <cell r="H166" t="str">
            <v>S</v>
          </cell>
          <cell r="I166" t="str">
            <v>S</v>
          </cell>
          <cell r="J166" t="str">
            <v>000000206</v>
          </cell>
          <cell r="K166">
            <v>44165</v>
          </cell>
          <cell r="L166" t="str">
            <v>OLKO59976</v>
          </cell>
          <cell r="M166" t="str">
            <v>2609600 - Olinda - PE</v>
          </cell>
          <cell r="N166">
            <v>62669.31</v>
          </cell>
        </row>
        <row r="167">
          <cell r="C167" t="str">
            <v>HOSPITAL MESTRE VITALINO (COVID-19 CAMPANHA)</v>
          </cell>
          <cell r="E167" t="str">
            <v>5.15 - Serviços Domésticos</v>
          </cell>
          <cell r="F167">
            <v>6272575004803</v>
          </cell>
          <cell r="G167" t="str">
            <v>LAVEBRAS GESTAO DE TEXTEIS S.A.</v>
          </cell>
          <cell r="H167" t="str">
            <v>S</v>
          </cell>
          <cell r="I167" t="str">
            <v>S</v>
          </cell>
          <cell r="J167" t="str">
            <v>3.686</v>
          </cell>
          <cell r="K167">
            <v>44144</v>
          </cell>
          <cell r="L167" t="str">
            <v>CLLE45904</v>
          </cell>
          <cell r="M167" t="str">
            <v>2610707 - Paulista - PE</v>
          </cell>
          <cell r="N167">
            <v>47959.839999999997</v>
          </cell>
        </row>
        <row r="168">
          <cell r="C168" t="str">
            <v>HOSPITAL MESTRE VITALINO (COVID-19 CAMPANHA)</v>
          </cell>
          <cell r="E168" t="str">
            <v>5.10 - Detetização/Tratamento de Resíduos e Afins</v>
          </cell>
          <cell r="F168">
            <v>7575881000118</v>
          </cell>
          <cell r="G168" t="str">
            <v>SIM GESTAO AMBIENTAL SERVICOS LTDA</v>
          </cell>
          <cell r="H168" t="str">
            <v>S</v>
          </cell>
          <cell r="I168" t="str">
            <v>S</v>
          </cell>
          <cell r="J168" t="str">
            <v>1.020.720</v>
          </cell>
          <cell r="K168">
            <v>44165</v>
          </cell>
          <cell r="L168" t="str">
            <v>WG6UAPOX2</v>
          </cell>
          <cell r="M168" t="str">
            <v>2507507 - João Pessoa - PB</v>
          </cell>
          <cell r="N168">
            <v>30150</v>
          </cell>
        </row>
        <row r="169">
          <cell r="C169" t="str">
            <v>HOSPITAL MESTRE VITALINO (COVID-19 CAMPANHA)</v>
          </cell>
          <cell r="E169" t="str">
            <v>5.22 - Vigilância Ostensiva / Monitorada</v>
          </cell>
          <cell r="F169">
            <v>24402663000109</v>
          </cell>
          <cell r="G169" t="str">
            <v>BUNKER SEGURANCA E VIGILANCIA</v>
          </cell>
          <cell r="H169" t="str">
            <v>S</v>
          </cell>
          <cell r="I169" t="str">
            <v>S</v>
          </cell>
          <cell r="J169" t="str">
            <v>00000942</v>
          </cell>
          <cell r="K169">
            <v>44160</v>
          </cell>
          <cell r="L169" t="str">
            <v>XGH4-1MY1</v>
          </cell>
          <cell r="M169" t="str">
            <v>2611606 - Recife - PE</v>
          </cell>
          <cell r="N169">
            <v>17006.75</v>
          </cell>
        </row>
        <row r="170">
          <cell r="C170" t="str">
            <v>HOSPITAL MESTRE VITALINO (COVID-19 CAMPANHA)</v>
          </cell>
          <cell r="E170" t="str">
            <v>5.5 - Reparo e Manutenção de Máquinas e Equipamentos</v>
          </cell>
          <cell r="F170">
            <v>18204483000101</v>
          </cell>
          <cell r="G170" t="str">
            <v>WAGNER FERNANDES SALES DA SILVA E CIA LTDA</v>
          </cell>
          <cell r="H170" t="str">
            <v>S</v>
          </cell>
          <cell r="I170" t="str">
            <v>S</v>
          </cell>
          <cell r="J170" t="str">
            <v>2888</v>
          </cell>
          <cell r="K170">
            <v>44162</v>
          </cell>
          <cell r="L170" t="str">
            <v>QRHTP9WF7</v>
          </cell>
          <cell r="M170" t="str">
            <v>2704302 - Maceió - AL</v>
          </cell>
          <cell r="N170">
            <v>2455.62</v>
          </cell>
        </row>
        <row r="171">
          <cell r="C171" t="str">
            <v>HOSPITAL MESTRE VITALINO (COVID-19 CAMPANHA)</v>
          </cell>
          <cell r="E171" t="str">
            <v>5.99 - Outros Serviços de Terceiros Pessoa Jurídica</v>
          </cell>
          <cell r="F171">
            <v>11587975003361</v>
          </cell>
          <cell r="G171" t="str">
            <v>ONLINE CERTIFICADORA LTDA</v>
          </cell>
          <cell r="H171" t="str">
            <v>S</v>
          </cell>
          <cell r="I171" t="str">
            <v>S</v>
          </cell>
          <cell r="J171" t="str">
            <v>00661500</v>
          </cell>
          <cell r="K171">
            <v>44144</v>
          </cell>
          <cell r="L171" t="str">
            <v>UY9D-ZIHA</v>
          </cell>
          <cell r="M171" t="str">
            <v>3550308 - São Paulo - SP</v>
          </cell>
          <cell r="N171">
            <v>1620</v>
          </cell>
        </row>
        <row r="172">
          <cell r="C172" t="str">
            <v>HOSPITAL MESTRE VITALINO (COVID-19 CAMPANHA)</v>
          </cell>
          <cell r="E172" t="str">
            <v>5.99 - Outros Serviços de Terceiros Pessoa Jurídica</v>
          </cell>
          <cell r="F172">
            <v>34028316000294</v>
          </cell>
          <cell r="G172" t="str">
            <v>EMPRESA BRASILEIRA DE CORREIOS E TELEGRAFOS</v>
          </cell>
          <cell r="H172" t="str">
            <v>S</v>
          </cell>
          <cell r="I172" t="str">
            <v>N</v>
          </cell>
          <cell r="K172">
            <v>44165</v>
          </cell>
          <cell r="L172" t="str">
            <v>MZ711569463BR</v>
          </cell>
          <cell r="M172" t="str">
            <v>3304557 - Rio de Janeiro - RJ</v>
          </cell>
          <cell r="N172">
            <v>27.5</v>
          </cell>
        </row>
        <row r="173">
          <cell r="C173" t="str">
            <v>HOSPITAL MESTRE VITALINO (COVID-19 CAMPANHA)</v>
          </cell>
          <cell r="E173" t="str">
            <v>5.99 - Outros Serviços de Terceiros Pessoa Jurídica</v>
          </cell>
          <cell r="F173">
            <v>34028316000294</v>
          </cell>
          <cell r="G173" t="str">
            <v>EMPRESA BRASILEIRA DE CORREIOS E TELEGRAFOS</v>
          </cell>
          <cell r="H173" t="str">
            <v>S</v>
          </cell>
          <cell r="I173" t="str">
            <v>N</v>
          </cell>
          <cell r="K173">
            <v>44161</v>
          </cell>
          <cell r="L173" t="str">
            <v>MZ711371267BR</v>
          </cell>
          <cell r="M173" t="str">
            <v>3304557 - Rio de Janeiro - RJ</v>
          </cell>
          <cell r="N173">
            <v>27.5</v>
          </cell>
        </row>
        <row r="174">
          <cell r="C174" t="str">
            <v>HOSPITAL MESTRE VITALINO (COVID-19 CAMPANHA)</v>
          </cell>
          <cell r="E174" t="str">
            <v>5.99 - Outros Serviços de Terceiros Pessoa Jurídica</v>
          </cell>
          <cell r="F174">
            <v>34028316000294</v>
          </cell>
          <cell r="G174" t="str">
            <v>EMPRESA BRASILEIRA DE CORREIOS E TELEGRAFOS</v>
          </cell>
          <cell r="H174" t="str">
            <v>S</v>
          </cell>
          <cell r="I174" t="str">
            <v>N</v>
          </cell>
          <cell r="K174">
            <v>44161</v>
          </cell>
          <cell r="L174" t="str">
            <v>MZ711369847BR</v>
          </cell>
          <cell r="M174" t="str">
            <v>3304557 - Rio de Janeiro - RJ</v>
          </cell>
          <cell r="N174">
            <v>27.5</v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1" zoomScale="85" zoomScaleNormal="85" workbookViewId="0">
      <selection activeCell="E82" sqref="E82"/>
    </sheetView>
  </sheetViews>
  <sheetFormatPr defaultColWidth="8.7109375" defaultRowHeight="12.75" x14ac:dyDescent="0.2"/>
  <cols>
    <col min="1" max="1" width="30.28515625" customWidth="1"/>
    <col min="2" max="2" width="51.5703125" bestFit="1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PRUDENTIAL DO BRASIL VIDA EM GRUPO AS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109001775</v>
      </c>
      <c r="I2" s="6">
        <f>IF('[1]TCE - ANEXO IV - Preencher'!K11="","",'[1]TCE - ANEXO IV - Preencher'!K11)</f>
        <v>44180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68.88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>PRUDENTIAL DO BRASIL VIDA EM GRUPO AS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109001650</v>
      </c>
      <c r="I3" s="6">
        <f>IF('[1]TCE - ANEXO IV - Preencher'!K12="","",'[1]TCE - ANEXO IV - Preencher'!K12)</f>
        <v>44180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514.37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1.99 - Outras Despesas com Pessoal</v>
      </c>
      <c r="D4" s="3">
        <f>'[1]TCE - ANEXO IV - Preencher'!F13</f>
        <v>10548532000111</v>
      </c>
      <c r="E4" s="5" t="str">
        <f>'[1]TCE - ANEXO IV - Preencher'!G13</f>
        <v>ASSOCIACAO DAS EMPRESAS DE TRANS DE PASSAG DE CARUARU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44555</v>
      </c>
      <c r="I4" s="6">
        <f>IF('[1]TCE - ANEXO IV - Preencher'!K13="","",'[1]TCE - ANEXO IV - Preencher'!K13)</f>
        <v>44130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2604106</v>
      </c>
      <c r="L4" s="7">
        <f>'[1]TCE - ANEXO IV - Preencher'!N13</f>
        <v>3979.8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1.99 - Outras Despesas com Pessoal</v>
      </c>
      <c r="D5" s="3">
        <f>'[1]TCE - ANEXO IV - Preencher'!F14</f>
        <v>7021544000189</v>
      </c>
      <c r="E5" s="5" t="str">
        <f>'[1]TCE - ANEXO IV - Preencher'!G14</f>
        <v>BERKLEY INTERNATIONAL DO BRASIL SEGUROS AS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2018786</v>
      </c>
      <c r="I5" s="6">
        <f>IF('[1]TCE - ANEXO IV - Preencher'!K14="","",'[1]TCE - ANEXO IV - Preencher'!K14)</f>
        <v>44187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140.99</v>
      </c>
    </row>
    <row r="6" spans="1:12" s="8" customFormat="1" ht="19.5" customHeight="1" x14ac:dyDescent="0.2">
      <c r="A6" s="3" t="str">
        <f>IFERROR(VLOOKUP(B6,'[1]DADOS (OCULTAR)'!$P$3:$R$56,3,0),"")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Preencher'!F15</f>
        <v>0</v>
      </c>
      <c r="E6" s="5">
        <f>'[1]TCE - ANEXO IV - Preencher'!G15</f>
        <v>0</v>
      </c>
      <c r="F6" s="5">
        <f>'[1]TCE - ANEXO IV - Preencher'!H15</f>
        <v>0</v>
      </c>
      <c r="G6" s="5">
        <f>'[1]TCE - ANEXO IV - Preencher'!I15</f>
        <v>0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0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28461889000123</v>
      </c>
      <c r="E7" s="5" t="str">
        <f>'[1]TCE - ANEXO IV - Preencher'!G16</f>
        <v>JPM PRODUTOS HOSPITALARES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000.001.866</v>
      </c>
      <c r="I7" s="6">
        <f>IF('[1]TCE - ANEXO IV - Preencher'!K16="","",'[1]TCE - ANEXO IV - Preencher'!K16)</f>
        <v>44139</v>
      </c>
      <c r="J7" s="5" t="str">
        <f>'[1]TCE - ANEXO IV - Preencher'!L16</f>
        <v>26201128461889000123550010000018661460406390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6496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33053130000141</v>
      </c>
      <c r="E8" s="5" t="str">
        <f>'[1]TCE - ANEXO IV - Preencher'!G17</f>
        <v>EPI CURITIBA COM DE EQUIP. DE SEG. LDA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495</v>
      </c>
      <c r="I8" s="6">
        <f>IF('[1]TCE - ANEXO IV - Preencher'!K17="","",'[1]TCE - ANEXO IV - Preencher'!K17)</f>
        <v>44140</v>
      </c>
      <c r="J8" s="5" t="str">
        <f>'[1]TCE - ANEXO IV - Preencher'!L17</f>
        <v>41201033053130000141550010000004951022388431</v>
      </c>
      <c r="K8" s="5" t="str">
        <f>IF(F8="B",LEFT('[1]TCE - ANEXO IV - Preencher'!M17,2),IF(F8="S",LEFT('[1]TCE - ANEXO IV - Preencher'!M17,7),IF('[1]TCE - ANEXO IV - Preencher'!H17="","")))</f>
        <v>41</v>
      </c>
      <c r="L8" s="7">
        <f>'[1]TCE - ANEXO IV - Preencher'!N17</f>
        <v>6810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 t="str">
        <f>'[1]TCE - ANEXO IV - Preencher'!F18</f>
        <v>35.520.964/0001-45</v>
      </c>
      <c r="E9" s="5" t="str">
        <f>'[1]TCE - ANEXO IV - Preencher'!G18</f>
        <v>FARMACIA ROCHA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112634</v>
      </c>
      <c r="I9" s="6">
        <f>IF('[1]TCE - ANEXO IV - Preencher'!K18="","",'[1]TCE - ANEXO IV - Preencher'!K18)</f>
        <v>44141</v>
      </c>
      <c r="J9" s="5" t="str">
        <f>'[1]TCE - ANEXO IV - Preencher'!L18</f>
        <v>26201135520964000145650020001126341572441910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245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7199135000177</v>
      </c>
      <c r="E10" s="5" t="str">
        <f>'[1]TCE - ANEXO IV - Preencher'!G19</f>
        <v>HOSPSETE 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12982</v>
      </c>
      <c r="I10" s="6">
        <f>IF('[1]TCE - ANEXO IV - Preencher'!K19="","",'[1]TCE - ANEXO IV - Preencher'!K19)</f>
        <v>44141</v>
      </c>
      <c r="J10" s="5" t="str">
        <f>'[1]TCE - ANEXO IV - Preencher'!L19</f>
        <v>26201107199135000177550010000129821000150020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1800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37821276000140</v>
      </c>
      <c r="E11" s="5" t="str">
        <f>'[1]TCE - ANEXO IV - Preencher'!G20</f>
        <v>HOSPMED COMERCIO DE PROD. HOSP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000.000.109</v>
      </c>
      <c r="I11" s="6">
        <f>IF('[1]TCE - ANEXO IV - Preencher'!K20="","",'[1]TCE - ANEXO IV - Preencher'!K20)</f>
        <v>44141</v>
      </c>
      <c r="J11" s="5" t="str">
        <f>'[1]TCE - ANEXO IV - Preencher'!L20</f>
        <v>52201037821276000140550010000001091113000106</v>
      </c>
      <c r="K11" s="5" t="str">
        <f>IF(F11="B",LEFT('[1]TCE - ANEXO IV - Preencher'!M20,2),IF(F11="S",LEFT('[1]TCE - ANEXO IV - Preencher'!M20,7),IF('[1]TCE - ANEXO IV - Preencher'!H20="","")))</f>
        <v>52</v>
      </c>
      <c r="L11" s="7">
        <f>'[1]TCE - ANEXO IV - Preencher'!N20</f>
        <v>8505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8778201000126</v>
      </c>
      <c r="E12" s="5" t="str">
        <f>'[1]TCE - ANEXO IV - Preencher'!G21</f>
        <v>DROGAFONTE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323348</v>
      </c>
      <c r="I12" s="6">
        <f>IF('[1]TCE - ANEXO IV - Preencher'!K21="","",'[1]TCE - ANEXO IV - Preencher'!K21)</f>
        <v>44144</v>
      </c>
      <c r="J12" s="5" t="str">
        <f>'[1]TCE - ANEXO IV - Preencher'!L21</f>
        <v>26201108778201000126550010003233481034985078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369.94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12882932000194</v>
      </c>
      <c r="E13" s="5" t="str">
        <f>'[1]TCE - ANEXO IV - Preencher'!G22</f>
        <v>EXOMED REPRES DE MED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145837</v>
      </c>
      <c r="I13" s="6">
        <f>IF('[1]TCE - ANEXO IV - Preencher'!K22="","",'[1]TCE - ANEXO IV - Preencher'!K22)</f>
        <v>44144</v>
      </c>
      <c r="J13" s="5" t="str">
        <f>'[1]TCE - ANEXO IV - Preencher'!L22</f>
        <v>26201112882932000194550010001458371625301021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1126.8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19125796000137</v>
      </c>
      <c r="E14" s="5" t="str">
        <f>'[1]TCE - ANEXO IV - Preencher'!G23</f>
        <v>NORD MARKET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25102</v>
      </c>
      <c r="I14" s="6">
        <f>IF('[1]TCE - ANEXO IV - Preencher'!K23="","",'[1]TCE - ANEXO IV - Preencher'!K23)</f>
        <v>44144</v>
      </c>
      <c r="J14" s="5" t="str">
        <f>'[1]TCE - ANEXO IV - Preencher'!L23</f>
        <v>25201119125796000137550010000251021944935610</v>
      </c>
      <c r="K14" s="5" t="str">
        <f>IF(F14="B",LEFT('[1]TCE - ANEXO IV - Preencher'!M23,2),IF(F14="S",LEFT('[1]TCE - ANEXO IV - Preencher'!M23,7),IF('[1]TCE - ANEXO IV - Preencher'!H23="","")))</f>
        <v>25</v>
      </c>
      <c r="L14" s="7">
        <f>'[1]TCE - ANEXO IV - Preencher'!N23</f>
        <v>617.04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19125796000218</v>
      </c>
      <c r="E15" s="5" t="str">
        <f>'[1]TCE - ANEXO IV - Preencher'!G24</f>
        <v>NORDMARKET COMERCIO DE PROD HOSP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1469</v>
      </c>
      <c r="I15" s="6">
        <f>IF('[1]TCE - ANEXO IV - Preencher'!K24="","",'[1]TCE - ANEXO IV - Preencher'!K24)</f>
        <v>44144</v>
      </c>
      <c r="J15" s="5" t="str">
        <f>'[1]TCE - ANEXO IV - Preencher'!L24</f>
        <v>26201119125796000218550010000014691144582624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2784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19125796000218</v>
      </c>
      <c r="E16" s="5" t="str">
        <f>'[1]TCE - ANEXO IV - Preencher'!G25</f>
        <v>NORDMARKET COMERCIO DE PROD HOSP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1477</v>
      </c>
      <c r="I16" s="6">
        <f>IF('[1]TCE - ANEXO IV - Preencher'!K25="","",'[1]TCE - ANEXO IV - Preencher'!K25)</f>
        <v>44144</v>
      </c>
      <c r="J16" s="5" t="str">
        <f>'[1]TCE - ANEXO IV - Preencher'!L25</f>
        <v>26201119125795000218550010000014771148593533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306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31466868000105</v>
      </c>
      <c r="E17" s="5" t="str">
        <f>'[1]TCE - ANEXO IV - Preencher'!G26</f>
        <v>DOMPLAST COM DE EMBAL PLAST EIRELI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1502</v>
      </c>
      <c r="I17" s="6">
        <f>IF('[1]TCE - ANEXO IV - Preencher'!K26="","",'[1]TCE - ANEXO IV - Preencher'!K26)</f>
        <v>44144</v>
      </c>
      <c r="J17" s="5" t="str">
        <f>'[1]TCE - ANEXO IV - Preencher'!L26</f>
        <v>26201131466868000105550010000015021308049760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2454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APARELHAGEM MEDICA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514604</v>
      </c>
      <c r="I18" s="6">
        <f>IF('[1]TCE - ANEXO IV - Preencher'!K27="","",'[1]TCE - ANEXO IV - Preencher'!K27)</f>
        <v>44145</v>
      </c>
      <c r="J18" s="5" t="str">
        <f>'[1]TCE - ANEXO IV - Preencher'!L27</f>
        <v>26201110779833000156550010005146041111954800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1368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514604</v>
      </c>
      <c r="I19" s="6">
        <f>IF('[1]TCE - ANEXO IV - Preencher'!K28="","",'[1]TCE - ANEXO IV - Preencher'!K28)</f>
        <v>44145</v>
      </c>
      <c r="J19" s="5" t="str">
        <f>'[1]TCE - ANEXO IV - Preencher'!L28</f>
        <v>26201110779833000156550010005146041111954800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14.06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58426628000133</v>
      </c>
      <c r="E20" s="5" t="str">
        <f>'[1]TCE - ANEXO IV - Preencher'!G29</f>
        <v>SAMTRONIC INDUSTRIA E COMERCIO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253540</v>
      </c>
      <c r="I20" s="6">
        <f>IF('[1]TCE - ANEXO IV - Preencher'!K29="","",'[1]TCE - ANEXO IV - Preencher'!K29)</f>
        <v>44145</v>
      </c>
      <c r="J20" s="5" t="str">
        <f>'[1]TCE - ANEXO IV - Preencher'!L29</f>
        <v>35231158423128000133550010002535409100288726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4000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>
        <f>'[1]TCE - ANEXO IV - Preencher'!F30</f>
        <v>9127775000105</v>
      </c>
      <c r="E21" s="5" t="str">
        <f>'[1]TCE - ANEXO IV - Preencher'!G30</f>
        <v>SOMER - COM IMP E EXP MAT MEDICO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000.024.580</v>
      </c>
      <c r="I21" s="6" t="str">
        <f>IF('[1]TCE - ANEXO IV - Preencher'!K30="","",'[1]TCE - ANEXO IV - Preencher'!K30)</f>
        <v>10/11/2020</v>
      </c>
      <c r="J21" s="5" t="str">
        <f>'[1]TCE - ANEXO IV - Preencher'!L30</f>
        <v>26201109127775000105550010000245801669222359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1174.8599999999999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6106005000180</v>
      </c>
      <c r="E22" s="5" t="str">
        <f>'[1]TCE - ANEXO IV - Preencher'!G31</f>
        <v>STOCK MED PRODUTOS MEDICO HOSPITALARES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99558</v>
      </c>
      <c r="I22" s="6">
        <f>IF('[1]TCE - ANEXO IV - Preencher'!K31="","",'[1]TCE - ANEXO IV - Preencher'!K31)</f>
        <v>44145</v>
      </c>
      <c r="J22" s="5" t="str">
        <f>'[1]TCE - ANEXO IV - Preencher'!L31</f>
        <v>43201006106005000180550010000995581004501082</v>
      </c>
      <c r="K22" s="5" t="str">
        <f>IF(F22="B",LEFT('[1]TCE - ANEXO IV - Preencher'!M31,2),IF(F22="S",LEFT('[1]TCE - ANEXO IV - Preencher'!M31,7),IF('[1]TCE - ANEXO IV - Preencher'!H31="","")))</f>
        <v>43</v>
      </c>
      <c r="L22" s="7">
        <f>'[1]TCE - ANEXO IV - Preencher'!N31</f>
        <v>13409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 t="str">
        <f>'[1]TCE - ANEXO IV - Preencher'!F32</f>
        <v>35.520.964/0001-45</v>
      </c>
      <c r="E23" s="5" t="str">
        <f>'[1]TCE - ANEXO IV - Preencher'!G32</f>
        <v>FARMACIA ROCHA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113023</v>
      </c>
      <c r="I23" s="6">
        <f>IF('[1]TCE - ANEXO IV - Preencher'!K32="","",'[1]TCE - ANEXO IV - Preencher'!K32)</f>
        <v>44146</v>
      </c>
      <c r="J23" s="5" t="str">
        <f>'[1]TCE - ANEXO IV - Preencher'!L32</f>
        <v>26201135520964000145650020001130231523660815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29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7199135000177</v>
      </c>
      <c r="E24" s="5" t="str">
        <f>'[1]TCE - ANEXO IV - Preencher'!G33</f>
        <v>HOSPSETE 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12990</v>
      </c>
      <c r="I24" s="6">
        <f>IF('[1]TCE - ANEXO IV - Preencher'!K33="","",'[1]TCE - ANEXO IV - Preencher'!K33)</f>
        <v>44146</v>
      </c>
      <c r="J24" s="5" t="str">
        <f>'[1]TCE - ANEXO IV - Preencher'!L33</f>
        <v>26201107199135000177550010000129901000150103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1200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APARELHAGEM MEDICA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514454</v>
      </c>
      <c r="I25" s="6">
        <f>IF('[1]TCE - ANEXO IV - Preencher'!K34="","",'[1]TCE - ANEXO IV - Preencher'!K34)</f>
        <v>44147</v>
      </c>
      <c r="J25" s="5" t="str">
        <f>'[1]TCE - ANEXO IV - Preencher'!L34</f>
        <v>26201110779833000156550010005144541165511834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1075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19125796000137</v>
      </c>
      <c r="E26" s="5" t="str">
        <f>'[1]TCE - ANEXO IV - Preencher'!G35</f>
        <v>NORD MARKET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25156</v>
      </c>
      <c r="I26" s="6">
        <f>IF('[1]TCE - ANEXO IV - Preencher'!K35="","",'[1]TCE - ANEXO IV - Preencher'!K35)</f>
        <v>44147</v>
      </c>
      <c r="J26" s="5" t="str">
        <f>'[1]TCE - ANEXO IV - Preencher'!L35</f>
        <v>25201119125796000137550010000251561203360700</v>
      </c>
      <c r="K26" s="5" t="str">
        <f>IF(F26="B",LEFT('[1]TCE - ANEXO IV - Preencher'!M35,2),IF(F26="S",LEFT('[1]TCE - ANEXO IV - Preencher'!M35,7),IF('[1]TCE - ANEXO IV - Preencher'!H35="","")))</f>
        <v>25</v>
      </c>
      <c r="L26" s="7">
        <f>'[1]TCE - ANEXO IV - Preencher'!N35</f>
        <v>2732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21596736000144</v>
      </c>
      <c r="E27" s="5" t="str">
        <f>'[1]TCE - ANEXO IV - Preencher'!G36</f>
        <v>ULTRAMEGA DIST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113655</v>
      </c>
      <c r="I27" s="6">
        <f>IF('[1]TCE - ANEXO IV - Preencher'!K36="","",'[1]TCE - ANEXO IV - Preencher'!K36)</f>
        <v>44151</v>
      </c>
      <c r="J27" s="5" t="str">
        <f>'[1]TCE - ANEXO IV - Preencher'!L36</f>
        <v>26201121596736000144550010001136551001164357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297.38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51943645000107</v>
      </c>
      <c r="E28" s="5" t="str">
        <f>'[1]TCE - ANEXO IV - Preencher'!G37</f>
        <v>BIOMEDICAL EQUIPAMENTOS E PRODUTOS MED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000.127.853</v>
      </c>
      <c r="I28" s="6">
        <f>IF('[1]TCE - ANEXO IV - Preencher'!K37="","",'[1]TCE - ANEXO IV - Preencher'!K37)</f>
        <v>44151</v>
      </c>
      <c r="J28" s="5" t="str">
        <f>'[1]TCE - ANEXO IV - Preencher'!L37</f>
        <v>35201151943645000107550010001278531004640325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3520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18269125000187</v>
      </c>
      <c r="E29" s="5" t="str">
        <f>'[1]TCE - ANEXO IV - Preencher'!G38</f>
        <v>BIOHOSP PRODUTOS HOSPITALARES SA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303.326</v>
      </c>
      <c r="I29" s="6">
        <f>IF('[1]TCE - ANEXO IV - Preencher'!K38="","",'[1]TCE - ANEXO IV - Preencher'!K38)</f>
        <v>44151</v>
      </c>
      <c r="J29" s="5" t="str">
        <f>'[1]TCE - ANEXO IV - Preencher'!L38</f>
        <v>31201118269125000187550010003033261916503754</v>
      </c>
      <c r="K29" s="5" t="str">
        <f>IF(F29="B",LEFT('[1]TCE - ANEXO IV - Preencher'!M38,2),IF(F29="S",LEFT('[1]TCE - ANEXO IV - Preencher'!M38,7),IF('[1]TCE - ANEXO IV - Preencher'!H38="","")))</f>
        <v>31</v>
      </c>
      <c r="L29" s="7">
        <f>'[1]TCE - ANEXO IV - Preencher'!N38</f>
        <v>25965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18269125000187</v>
      </c>
      <c r="E30" s="5" t="str">
        <f>'[1]TCE - ANEXO IV - Preencher'!G39</f>
        <v>BIOHOSP PRODUTOS HOSPITALARES SA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303.326</v>
      </c>
      <c r="I30" s="6">
        <f>IF('[1]TCE - ANEXO IV - Preencher'!K39="","",'[1]TCE - ANEXO IV - Preencher'!K39)</f>
        <v>44151</v>
      </c>
      <c r="J30" s="5" t="str">
        <f>'[1]TCE - ANEXO IV - Preencher'!L39</f>
        <v>31201118269125000187550010003033261916503754</v>
      </c>
      <c r="K30" s="5" t="str">
        <f>IF(F30="B",LEFT('[1]TCE - ANEXO IV - Preencher'!M39,2),IF(F30="S",LEFT('[1]TCE - ANEXO IV - Preencher'!M39,7),IF('[1]TCE - ANEXO IV - Preencher'!H39="","")))</f>
        <v>31</v>
      </c>
      <c r="L30" s="7">
        <f>'[1]TCE - ANEXO IV - Preencher'!N39</f>
        <v>358.8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61418042000131</v>
      </c>
      <c r="E31" s="5" t="str">
        <f>'[1]TCE - ANEXO IV - Preencher'!G40</f>
        <v>CIRURGICA FERNANDES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1274818</v>
      </c>
      <c r="I31" s="6">
        <f>IF('[1]TCE - ANEXO IV - Preencher'!K40="","",'[1]TCE - ANEXO IV - Preencher'!K40)</f>
        <v>44152</v>
      </c>
      <c r="J31" s="5" t="str">
        <f>'[1]TCE - ANEXO IV - Preencher'!L40</f>
        <v>35201161418042000131550040012748181793415093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2194.9499999999998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82641325003648</v>
      </c>
      <c r="E32" s="5" t="str">
        <f>'[1]TCE - ANEXO IV - Preencher'!G41</f>
        <v>CREMER S.A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160494</v>
      </c>
      <c r="I32" s="6">
        <f>IF('[1]TCE - ANEXO IV - Preencher'!K41="","",'[1]TCE - ANEXO IV - Preencher'!K41)</f>
        <v>44153</v>
      </c>
      <c r="J32" s="5" t="str">
        <f>'[1]TCE - ANEXO IV - Preencher'!L41</f>
        <v>26201182641325003648550010001604941100010504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585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35520964000145</v>
      </c>
      <c r="E33" s="5" t="str">
        <f>'[1]TCE - ANEXO IV - Preencher'!G42</f>
        <v>FARMACIA ROCHA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113617</v>
      </c>
      <c r="I33" s="6">
        <f>IF('[1]TCE - ANEXO IV - Preencher'!K42="","",'[1]TCE - ANEXO IV - Preencher'!K42)</f>
        <v>44153</v>
      </c>
      <c r="J33" s="5" t="str">
        <f>'[1]TCE - ANEXO IV - Preencher'!L42</f>
        <v>26201135520964000145650020001136171013652328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210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3840189000119</v>
      </c>
      <c r="E34" s="5" t="str">
        <f>'[1]TCE - ANEXO IV - Preencher'!G43</f>
        <v>RS MED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12833</v>
      </c>
      <c r="I34" s="6">
        <f>IF('[1]TCE - ANEXO IV - Preencher'!K43="","",'[1]TCE - ANEXO IV - Preencher'!K43)</f>
        <v>44153</v>
      </c>
      <c r="J34" s="5" t="str">
        <f>'[1]TCE - ANEXO IV - Preencher'!L43</f>
        <v>31201103840189000119550010000128331061120208</v>
      </c>
      <c r="K34" s="5" t="str">
        <f>IF(F34="B",LEFT('[1]TCE - ANEXO IV - Preencher'!M43,2),IF(F34="S",LEFT('[1]TCE - ANEXO IV - Preencher'!M43,7),IF('[1]TCE - ANEXO IV - Preencher'!H43="","")))</f>
        <v>31</v>
      </c>
      <c r="L34" s="7">
        <f>'[1]TCE - ANEXO IV - Preencher'!N43</f>
        <v>932.4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67729178000491</v>
      </c>
      <c r="E35" s="5" t="str">
        <f>'[1]TCE - ANEXO IV - Preencher'!G44</f>
        <v>COMERCIAL C RIOCLARENSE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1364970</v>
      </c>
      <c r="I35" s="6">
        <f>IF('[1]TCE - ANEXO IV - Preencher'!K44="","",'[1]TCE - ANEXO IV - Preencher'!K44)</f>
        <v>44158</v>
      </c>
      <c r="J35" s="5" t="str">
        <f>'[1]TCE - ANEXO IV - Preencher'!L44</f>
        <v>35201167729178000491550010013649701526754436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13340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21596736000144</v>
      </c>
      <c r="E36" s="5" t="str">
        <f>'[1]TCE - ANEXO IV - Preencher'!G45</f>
        <v>ULTRAMEGA DIST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114518</v>
      </c>
      <c r="I36" s="6">
        <f>IF('[1]TCE - ANEXO IV - Preencher'!K45="","",'[1]TCE - ANEXO IV - Preencher'!K45)</f>
        <v>44160</v>
      </c>
      <c r="J36" s="5" t="str">
        <f>'[1]TCE - ANEXO IV - Preencher'!L45</f>
        <v>26201121596736000144550010001145181001173262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2496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35431537000190</v>
      </c>
      <c r="E37" s="5" t="str">
        <f>'[1]TCE - ANEXO IV - Preencher'!G46</f>
        <v>ALESSANDRA THAIS WANDERLEY SANTOS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000.000.002</v>
      </c>
      <c r="I37" s="6">
        <f>IF('[1]TCE - ANEXO IV - Preencher'!K46="","",'[1]TCE - ANEXO IV - Preencher'!K46)</f>
        <v>44160</v>
      </c>
      <c r="J37" s="5" t="str">
        <f>'[1]TCE - ANEXO IV - Preencher'!L46</f>
        <v>26201135431537000190550010000000021786070200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135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82641325004377</v>
      </c>
      <c r="E38" s="5" t="str">
        <f>'[1]TCE - ANEXO IV - Preencher'!G47</f>
        <v>CREMER SA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545957</v>
      </c>
      <c r="I38" s="6">
        <f>IF('[1]TCE - ANEXO IV - Preencher'!K47="","",'[1]TCE - ANEXO IV - Preencher'!K47)</f>
        <v>44161</v>
      </c>
      <c r="J38" s="5" t="str">
        <f>'[1]TCE - ANEXO IV - Preencher'!L47</f>
        <v>42201182641325004377550010005459571100119310</v>
      </c>
      <c r="K38" s="5" t="str">
        <f>IF(F38="B",LEFT('[1]TCE - ANEXO IV - Preencher'!M47,2),IF(F38="S",LEFT('[1]TCE - ANEXO IV - Preencher'!M47,7),IF('[1]TCE - ANEXO IV - Preencher'!H47="","")))</f>
        <v>42</v>
      </c>
      <c r="L38" s="7">
        <f>'[1]TCE - ANEXO IV - Preencher'!N47</f>
        <v>24895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3.4 - Material Farmacológico</v>
      </c>
      <c r="D39" s="3">
        <f>'[1]TCE - ANEXO IV - Preencher'!F48</f>
        <v>12882932000194</v>
      </c>
      <c r="E39" s="5" t="str">
        <f>'[1]TCE - ANEXO IV - Preencher'!G48</f>
        <v>EXOMED REPRES DE MED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145783</v>
      </c>
      <c r="I39" s="6">
        <f>IF('[1]TCE - ANEXO IV - Preencher'!K48="","",'[1]TCE - ANEXO IV - Preencher'!K48)</f>
        <v>44139</v>
      </c>
      <c r="J39" s="5" t="str">
        <f>'[1]TCE - ANEXO IV - Preencher'!L48</f>
        <v>26201112882932000194550010001457831656928082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4316.34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3.4 - Material Farmacológico</v>
      </c>
      <c r="D40" s="3">
        <f>'[1]TCE - ANEXO IV - Preencher'!F49</f>
        <v>11563145000117</v>
      </c>
      <c r="E40" s="5" t="str">
        <f>'[1]TCE - ANEXO IV - Preencher'!G49</f>
        <v>COMERCIAL MOSTAERT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000.081.624</v>
      </c>
      <c r="I40" s="6">
        <f>IF('[1]TCE - ANEXO IV - Preencher'!K49="","",'[1]TCE - ANEXO IV - Preencher'!K49)</f>
        <v>44141</v>
      </c>
      <c r="J40" s="5" t="str">
        <f>'[1]TCE - ANEXO IV - Preencher'!L49</f>
        <v>26201111563145000117550010000816241001608803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6200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3.4 - Material Farmacológico</v>
      </c>
      <c r="D41" s="3">
        <f>'[1]TCE - ANEXO IV - Preencher'!F50</f>
        <v>11563145000117</v>
      </c>
      <c r="E41" s="5" t="str">
        <f>'[1]TCE - ANEXO IV - Preencher'!G50</f>
        <v>COMERCIAL MOSTAERT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000.081.622</v>
      </c>
      <c r="I41" s="6">
        <f>IF('[1]TCE - ANEXO IV - Preencher'!K50="","",'[1]TCE - ANEXO IV - Preencher'!K50)</f>
        <v>44141</v>
      </c>
      <c r="J41" s="5" t="str">
        <f>'[1]TCE - ANEXO IV - Preencher'!L50</f>
        <v>26201111563145000117550010000816221001608760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896.4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3.4 - Material Farmacológico</v>
      </c>
      <c r="D42" s="3" t="str">
        <f>'[1]TCE - ANEXO IV - Preencher'!F51</f>
        <v>35.520.964/0001-45</v>
      </c>
      <c r="E42" s="5" t="str">
        <f>'[1]TCE - ANEXO IV - Preencher'!G51</f>
        <v>FARMACIA ROCHA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112634</v>
      </c>
      <c r="I42" s="6">
        <f>IF('[1]TCE - ANEXO IV - Preencher'!K51="","",'[1]TCE - ANEXO IV - Preencher'!K51)</f>
        <v>44141</v>
      </c>
      <c r="J42" s="5" t="str">
        <f>'[1]TCE - ANEXO IV - Preencher'!L51</f>
        <v>26201135520964000145650020001126341572441910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3.4 - Material Farmacológico</v>
      </c>
      <c r="D43" s="3">
        <f>'[1]TCE - ANEXO IV - Preencher'!F52</f>
        <v>12420164001048</v>
      </c>
      <c r="E43" s="5" t="str">
        <f>'[1]TCE - ANEXO IV - Preencher'!G52</f>
        <v>CM HOSPITALAR S 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79779</v>
      </c>
      <c r="I43" s="6">
        <f>IF('[1]TCE - ANEXO IV - Preencher'!K52="","",'[1]TCE - ANEXO IV - Preencher'!K52)</f>
        <v>44141</v>
      </c>
      <c r="J43" s="5" t="str">
        <f>'[1]TCE - ANEXO IV - Preencher'!L52</f>
        <v>26201112420164001048550010000797791100053000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590.96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323356</v>
      </c>
      <c r="I44" s="6">
        <f>IF('[1]TCE - ANEXO IV - Preencher'!K53="","",'[1]TCE - ANEXO IV - Preencher'!K53)</f>
        <v>44144</v>
      </c>
      <c r="J44" s="5" t="str">
        <f>'[1]TCE - ANEXO IV - Preencher'!L53</f>
        <v>26201108778201000126550010003233561980424383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1805.22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3.4 - Material Farmacológico</v>
      </c>
      <c r="D45" s="3">
        <f>'[1]TCE - ANEXO IV - Preencher'!F54</f>
        <v>12882932000194</v>
      </c>
      <c r="E45" s="5" t="str">
        <f>'[1]TCE - ANEXO IV - Preencher'!G54</f>
        <v>EXOMED REPRES DE MED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145852</v>
      </c>
      <c r="I45" s="6">
        <f>IF('[1]TCE - ANEXO IV - Preencher'!K54="","",'[1]TCE - ANEXO IV - Preencher'!K54)</f>
        <v>44144</v>
      </c>
      <c r="J45" s="5" t="str">
        <f>'[1]TCE - ANEXO IV - Preencher'!L54</f>
        <v>26201112882932000194550010001458521733747902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2583.48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3.4 - Material Farmacológico</v>
      </c>
      <c r="D46" s="3">
        <f>'[1]TCE - ANEXO IV - Preencher'!F55</f>
        <v>7484373000124</v>
      </c>
      <c r="E46" s="5" t="str">
        <f>'[1]TCE - ANEXO IV - Preencher'!G55</f>
        <v>UNI HOSPITALAR LTDA  EPP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000.110.422</v>
      </c>
      <c r="I46" s="6">
        <f>IF('[1]TCE - ANEXO IV - Preencher'!K55="","",'[1]TCE - ANEXO IV - Preencher'!K55)</f>
        <v>44144</v>
      </c>
      <c r="J46" s="5" t="str">
        <f>'[1]TCE - ANEXO IV - Preencher'!L55</f>
        <v>26201107484373000124550010001104221028445556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1729.4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3.4 - Material Farmacológico</v>
      </c>
      <c r="D47" s="3">
        <f>'[1]TCE - ANEXO IV - Preencher'!F56</f>
        <v>7484373000124</v>
      </c>
      <c r="E47" s="5" t="str">
        <f>'[1]TCE - ANEXO IV - Preencher'!G56</f>
        <v>UNI HOSPITALAR LTDA  EPP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000.110.422</v>
      </c>
      <c r="I47" s="6">
        <f>IF('[1]TCE - ANEXO IV - Preencher'!K56="","",'[1]TCE - ANEXO IV - Preencher'!K56)</f>
        <v>44144</v>
      </c>
      <c r="J47" s="5" t="str">
        <f>'[1]TCE - ANEXO IV - Preencher'!L56</f>
        <v>26201107484373000124550010001104221028445556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1426.25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3.4 - Material Farmacológico</v>
      </c>
      <c r="D48" s="3">
        <f>'[1]TCE - ANEXO IV - Preencher'!F57</f>
        <v>19125796000137</v>
      </c>
      <c r="E48" s="5" t="str">
        <f>'[1]TCE - ANEXO IV - Preencher'!G57</f>
        <v>NORD MARKET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25098</v>
      </c>
      <c r="I48" s="6">
        <f>IF('[1]TCE - ANEXO IV - Preencher'!K57="","",'[1]TCE - ANEXO IV - Preencher'!K57)</f>
        <v>44144</v>
      </c>
      <c r="J48" s="5" t="str">
        <f>'[1]TCE - ANEXO IV - Preencher'!L57</f>
        <v>25201119125796000137550010000250981747743765</v>
      </c>
      <c r="K48" s="5" t="str">
        <f>IF(F48="B",LEFT('[1]TCE - ANEXO IV - Preencher'!M57,2),IF(F48="S",LEFT('[1]TCE - ANEXO IV - Preencher'!M57,7),IF('[1]TCE - ANEXO IV - Preencher'!H57="","")))</f>
        <v>25</v>
      </c>
      <c r="L48" s="7">
        <f>'[1]TCE - ANEXO IV - Preencher'!N57</f>
        <v>711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3.4 - Material Farmacológico</v>
      </c>
      <c r="D49" s="3">
        <f>'[1]TCE - ANEXO IV - Preencher'!F58</f>
        <v>67729178000653</v>
      </c>
      <c r="E49" s="5" t="str">
        <f>'[1]TCE - ANEXO IV - Preencher'!G58</f>
        <v>COMERCIAL CIRURGICA RIOCLARENSE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428</v>
      </c>
      <c r="I49" s="6">
        <f>IF('[1]TCE - ANEXO IV - Preencher'!K58="","",'[1]TCE - ANEXO IV - Preencher'!K58)</f>
        <v>44144</v>
      </c>
      <c r="J49" s="5" t="str">
        <f>'[1]TCE - ANEXO IV - Preencher'!L58</f>
        <v>26201167729178000653550010000004281733208440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447.22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3.4 - Material Farmacológico</v>
      </c>
      <c r="D50" s="3">
        <f>'[1]TCE - ANEXO IV - Preencher'!F59</f>
        <v>67729178000653</v>
      </c>
      <c r="E50" s="5" t="str">
        <f>'[1]TCE - ANEXO IV - Preencher'!G59</f>
        <v>COMERCIAL CIRURGICA RIOCLARENSE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469</v>
      </c>
      <c r="I50" s="6">
        <f>IF('[1]TCE - ANEXO IV - Preencher'!K59="","",'[1]TCE - ANEXO IV - Preencher'!K59)</f>
        <v>44144</v>
      </c>
      <c r="J50" s="5" t="str">
        <f>'[1]TCE - ANEXO IV - Preencher'!L59</f>
        <v>26201167729178000653550010000004691176449964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3579.93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3.4 - Material Farmacológico</v>
      </c>
      <c r="D51" s="3">
        <f>'[1]TCE - ANEXO IV - Preencher'!F60</f>
        <v>9127775000105</v>
      </c>
      <c r="E51" s="5" t="str">
        <f>'[1]TCE - ANEXO IV - Preencher'!G60</f>
        <v>SOMER - COM IMP E EXP MAT MEDICO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000.024.580</v>
      </c>
      <c r="I51" s="6">
        <f>IF('[1]TCE - ANEXO IV - Preencher'!K60="","",'[1]TCE - ANEXO IV - Preencher'!K60)</f>
        <v>44145</v>
      </c>
      <c r="J51" s="5" t="str">
        <f>'[1]TCE - ANEXO IV - Preencher'!L60</f>
        <v>26201109127775000105550010000245801669222359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108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3.4 - Material Farmacológico</v>
      </c>
      <c r="D52" s="3">
        <f>'[1]TCE - ANEXO IV - Preencher'!F61</f>
        <v>49324221000880</v>
      </c>
      <c r="E52" s="5" t="str">
        <f>'[1]TCE - ANEXO IV - Preencher'!G61</f>
        <v>FRESENIUS KABI BRASIL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191716</v>
      </c>
      <c r="I52" s="6">
        <f>IF('[1]TCE - ANEXO IV - Preencher'!K61="","",'[1]TCE - ANEXO IV - Preencher'!K61)</f>
        <v>44145</v>
      </c>
      <c r="J52" s="5" t="str">
        <f>'[1]TCE - ANEXO IV - Preencher'!L61</f>
        <v>23201149324221000880550000001917161134529362</v>
      </c>
      <c r="K52" s="5" t="str">
        <f>IF(F52="B",LEFT('[1]TCE - ANEXO IV - Preencher'!M61,2),IF(F52="S",LEFT('[1]TCE - ANEXO IV - Preencher'!M61,7),IF('[1]TCE - ANEXO IV - Preencher'!H61="","")))</f>
        <v>23</v>
      </c>
      <c r="L52" s="7">
        <f>'[1]TCE - ANEXO IV - Preencher'!N61</f>
        <v>4210.6000000000004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3.4 - Material Farmacológico</v>
      </c>
      <c r="D53" s="3">
        <f>'[1]TCE - ANEXO IV - Preencher'!F62</f>
        <v>10854165000346</v>
      </c>
      <c r="E53" s="5" t="str">
        <f>'[1]TCE - ANEXO IV - Preencher'!G62</f>
        <v>F  F DISTRIB. DE PROD. FARMACEUT.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83874</v>
      </c>
      <c r="I53" s="6">
        <f>IF('[1]TCE - ANEXO IV - Preencher'!K62="","",'[1]TCE - ANEXO IV - Preencher'!K62)</f>
        <v>44145</v>
      </c>
      <c r="J53" s="5" t="str">
        <f>'[1]TCE - ANEXO IV - Preencher'!L62</f>
        <v>23201110854165000346550010000838741383898390</v>
      </c>
      <c r="K53" s="5" t="str">
        <f>IF(F53="B",LEFT('[1]TCE - ANEXO IV - Preencher'!M62,2),IF(F53="S",LEFT('[1]TCE - ANEXO IV - Preencher'!M62,7),IF('[1]TCE - ANEXO IV - Preencher'!H62="","")))</f>
        <v>23</v>
      </c>
      <c r="L53" s="7">
        <f>'[1]TCE - ANEXO IV - Preencher'!N62</f>
        <v>6800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3.4 - Material Farmacológico</v>
      </c>
      <c r="D54" s="3">
        <f>'[1]TCE - ANEXO IV - Preencher'!F63</f>
        <v>35520964000145</v>
      </c>
      <c r="E54" s="5" t="str">
        <f>'[1]TCE - ANEXO IV - Preencher'!G63</f>
        <v>FARMACIA ROCHA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113023</v>
      </c>
      <c r="I54" s="6">
        <f>IF('[1]TCE - ANEXO IV - Preencher'!K63="","",'[1]TCE - ANEXO IV - Preencher'!K63)</f>
        <v>44146</v>
      </c>
      <c r="J54" s="5" t="str">
        <f>'[1]TCE - ANEXO IV - Preencher'!L63</f>
        <v>26201135620064000145650020001120231523660816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125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3.4 - Material Farmacológico</v>
      </c>
      <c r="D55" s="3">
        <f>'[1]TCE - ANEXO IV - Preencher'!F64</f>
        <v>12420164000904</v>
      </c>
      <c r="E55" s="5" t="str">
        <f>'[1]TCE - ANEXO IV - Preencher'!G64</f>
        <v>CM HOSPITALAR S A BRASILIA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395441</v>
      </c>
      <c r="I55" s="6">
        <f>IF('[1]TCE - ANEXO IV - Preencher'!K64="","",'[1]TCE - ANEXO IV - Preencher'!K64)</f>
        <v>44146</v>
      </c>
      <c r="J55" s="5" t="str">
        <f>'[1]TCE - ANEXO IV - Preencher'!L64</f>
        <v>53201112420164000904550010003954411100300920</v>
      </c>
      <c r="K55" s="5" t="str">
        <f>IF(F55="B",LEFT('[1]TCE - ANEXO IV - Preencher'!M64,2),IF(F55="S",LEFT('[1]TCE - ANEXO IV - Preencher'!M64,7),IF('[1]TCE - ANEXO IV - Preencher'!H64="","")))</f>
        <v>53</v>
      </c>
      <c r="L55" s="7">
        <f>'[1]TCE - ANEXO IV - Preencher'!N64</f>
        <v>7069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3.4 - Material Farmacológico</v>
      </c>
      <c r="D56" s="3">
        <f>'[1]TCE - ANEXO IV - Preencher'!F65</f>
        <v>6027816000276</v>
      </c>
      <c r="E56" s="5" t="str">
        <f>'[1]TCE - ANEXO IV - Preencher'!G65</f>
        <v>OREGON FARMACEUTICA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000.030.035</v>
      </c>
      <c r="I56" s="6">
        <f>IF('[1]TCE - ANEXO IV - Preencher'!K65="","",'[1]TCE - ANEXO IV - Preencher'!K65)</f>
        <v>44148</v>
      </c>
      <c r="J56" s="5" t="str">
        <f>'[1]TCE - ANEXO IV - Preencher'!L65</f>
        <v>32201106027816000276550010000300351077127329</v>
      </c>
      <c r="K56" s="5" t="str">
        <f>IF(F56="B",LEFT('[1]TCE - ANEXO IV - Preencher'!M65,2),IF(F56="S",LEFT('[1]TCE - ANEXO IV - Preencher'!M65,7),IF('[1]TCE - ANEXO IV - Preencher'!H65="","")))</f>
        <v>32</v>
      </c>
      <c r="L56" s="7">
        <f>'[1]TCE - ANEXO IV - Preencher'!N65</f>
        <v>1660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3.4 - Material Farmacológico</v>
      </c>
      <c r="D57" s="3">
        <f>'[1]TCE - ANEXO IV - Preencher'!F66</f>
        <v>21596736000144</v>
      </c>
      <c r="E57" s="5" t="str">
        <f>'[1]TCE - ANEXO IV - Preencher'!G66</f>
        <v>ULTRAMEGA DIST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113655</v>
      </c>
      <c r="I57" s="6">
        <f>IF('[1]TCE - ANEXO IV - Preencher'!K66="","",'[1]TCE - ANEXO IV - Preencher'!K66)</f>
        <v>44151</v>
      </c>
      <c r="J57" s="5" t="str">
        <f>'[1]TCE - ANEXO IV - Preencher'!L66</f>
        <v>26201121596736000144550010001136551001164357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373.6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3.4 - Material Farmacológico</v>
      </c>
      <c r="D58" s="3">
        <f>'[1]TCE - ANEXO IV - Preencher'!F67</f>
        <v>18269125000187</v>
      </c>
      <c r="E58" s="5" t="str">
        <f>'[1]TCE - ANEXO IV - Preencher'!G67</f>
        <v>BIOHOSP PRODUTOS HOSPITALARES SA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303.179</v>
      </c>
      <c r="I58" s="6">
        <f>IF('[1]TCE - ANEXO IV - Preencher'!K67="","",'[1]TCE - ANEXO IV - Preencher'!K67)</f>
        <v>44151</v>
      </c>
      <c r="J58" s="5" t="str">
        <f>'[1]TCE - ANEXO IV - Preencher'!L67</f>
        <v>31201118269125000187550010003031791295917247</v>
      </c>
      <c r="K58" s="5" t="str">
        <f>IF(F58="B",LEFT('[1]TCE - ANEXO IV - Preencher'!M67,2),IF(F58="S",LEFT('[1]TCE - ANEXO IV - Preencher'!M67,7),IF('[1]TCE - ANEXO IV - Preencher'!H67="","")))</f>
        <v>31</v>
      </c>
      <c r="L58" s="7">
        <f>'[1]TCE - ANEXO IV - Preencher'!N67</f>
        <v>6282.07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3.4 - Material Farmacológico</v>
      </c>
      <c r="D59" s="3">
        <f>'[1]TCE - ANEXO IV - Preencher'!F68</f>
        <v>35520964000145</v>
      </c>
      <c r="E59" s="5" t="str">
        <f>'[1]TCE - ANEXO IV - Preencher'!G68</f>
        <v>FARMACIA ROCHA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113617</v>
      </c>
      <c r="I59" s="6">
        <f>IF('[1]TCE - ANEXO IV - Preencher'!K68="","",'[1]TCE - ANEXO IV - Preencher'!K68)</f>
        <v>44153</v>
      </c>
      <c r="J59" s="5" t="str">
        <f>'[1]TCE - ANEXO IV - Preencher'!L68</f>
        <v>26201135620904000145650020001136471013652328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3.4 - Material Farmacológico</v>
      </c>
      <c r="D60" s="3">
        <f>'[1]TCE - ANEXO IV - Preencher'!F69</f>
        <v>35520964000145</v>
      </c>
      <c r="E60" s="5" t="str">
        <f>'[1]TCE - ANEXO IV - Preencher'!G69</f>
        <v>FARMACIA ROCHA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113911</v>
      </c>
      <c r="I60" s="6">
        <f>IF('[1]TCE - ANEXO IV - Preencher'!K69="","",'[1]TCE - ANEXO IV - Preencher'!K69)</f>
        <v>44155</v>
      </c>
      <c r="J60" s="5" t="str">
        <f>'[1]TCE - ANEXO IV - Preencher'!L69</f>
        <v>26201135520964000145650020001139111231548533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12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3.4 - Material Farmacológico</v>
      </c>
      <c r="D61" s="3">
        <f>'[1]TCE - ANEXO IV - Preencher'!F70</f>
        <v>35520964000145</v>
      </c>
      <c r="E61" s="5" t="str">
        <f>'[1]TCE - ANEXO IV - Preencher'!G70</f>
        <v>FARMACIA ROCHA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113911</v>
      </c>
      <c r="I61" s="6">
        <f>IF('[1]TCE - ANEXO IV - Preencher'!K70="","",'[1]TCE - ANEXO IV - Preencher'!K70)</f>
        <v>44155</v>
      </c>
      <c r="J61" s="5" t="str">
        <f>'[1]TCE - ANEXO IV - Preencher'!L70</f>
        <v>26201135520964000145650020001139111231548533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12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3.4 - Material Farmacológico</v>
      </c>
      <c r="D62" s="3">
        <f>'[1]TCE - ANEXO IV - Preencher'!F71</f>
        <v>49324221000880</v>
      </c>
      <c r="E62" s="5" t="str">
        <f>'[1]TCE - ANEXO IV - Preencher'!G71</f>
        <v>FRESENIUS KABI BRASIL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192101</v>
      </c>
      <c r="I62" s="6">
        <f>IF('[1]TCE - ANEXO IV - Preencher'!K71="","",'[1]TCE - ANEXO IV - Preencher'!K71)</f>
        <v>44158</v>
      </c>
      <c r="J62" s="5" t="str">
        <f>'[1]TCE - ANEXO IV - Preencher'!L71</f>
        <v>23201149324221000880550000001921011806312690</v>
      </c>
      <c r="K62" s="5" t="str">
        <f>IF(F62="B",LEFT('[1]TCE - ANEXO IV - Preencher'!M71,2),IF(F62="S",LEFT('[1]TCE - ANEXO IV - Preencher'!M71,7),IF('[1]TCE - ANEXO IV - Preencher'!H71="","")))</f>
        <v>23</v>
      </c>
      <c r="L62" s="7">
        <f>'[1]TCE - ANEXO IV - Preencher'!N71</f>
        <v>2520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3.4 - Material Farmacológico</v>
      </c>
      <c r="D63" s="3">
        <f>'[1]TCE - ANEXO IV - Preencher'!F72</f>
        <v>49324221000880</v>
      </c>
      <c r="E63" s="5" t="str">
        <f>'[1]TCE - ANEXO IV - Preencher'!G72</f>
        <v>FRESENIUS KABI BRASIL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192182</v>
      </c>
      <c r="I63" s="6">
        <f>IF('[1]TCE - ANEXO IV - Preencher'!K72="","",'[1]TCE - ANEXO IV - Preencher'!K72)</f>
        <v>44158</v>
      </c>
      <c r="J63" s="5" t="str">
        <f>'[1]TCE - ANEXO IV - Preencher'!L72</f>
        <v>23201149324221000880550000001921821371662470</v>
      </c>
      <c r="K63" s="5" t="str">
        <f>IF(F63="B",LEFT('[1]TCE - ANEXO IV - Preencher'!M72,2),IF(F63="S",LEFT('[1]TCE - ANEXO IV - Preencher'!M72,7),IF('[1]TCE - ANEXO IV - Preencher'!H72="","")))</f>
        <v>23</v>
      </c>
      <c r="L63" s="7">
        <f>'[1]TCE - ANEXO IV - Preencher'!N72</f>
        <v>168.96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3.4 - Material Farmacológico</v>
      </c>
      <c r="D64" s="3">
        <f>'[1]TCE - ANEXO IV - Preencher'!F73</f>
        <v>67729178000491</v>
      </c>
      <c r="E64" s="5" t="str">
        <f>'[1]TCE - ANEXO IV - Preencher'!G73</f>
        <v>COMERCIAL C RIOCLARENSE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1364975</v>
      </c>
      <c r="I64" s="6">
        <f>IF('[1]TCE - ANEXO IV - Preencher'!K73="","",'[1]TCE - ANEXO IV - Preencher'!K73)</f>
        <v>44158</v>
      </c>
      <c r="J64" s="5" t="str">
        <f>'[1]TCE - ANEXO IV - Preencher'!L73</f>
        <v>35201167729178000491550010013649751934788852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1504.5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3.4 - Material Farmacológico</v>
      </c>
      <c r="D65" s="3">
        <f>'[1]TCE - ANEXO IV - Preencher'!F74</f>
        <v>8958628000106</v>
      </c>
      <c r="E65" s="5" t="str">
        <f>'[1]TCE - ANEXO IV - Preencher'!G74</f>
        <v>ONCOEXO DIST. DE MEDIC.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20600</v>
      </c>
      <c r="I65" s="6">
        <f>IF('[1]TCE - ANEXO IV - Preencher'!K74="","",'[1]TCE - ANEXO IV - Preencher'!K74)</f>
        <v>44159</v>
      </c>
      <c r="J65" s="5" t="str">
        <f>'[1]TCE - ANEXO IV - Preencher'!L74</f>
        <v>26201108958628000106550010000206001223158196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3515.6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3.4 - Material Farmacológico</v>
      </c>
      <c r="D66" s="3">
        <f>'[1]TCE - ANEXO IV - Preencher'!F75</f>
        <v>12882932000194</v>
      </c>
      <c r="E66" s="5" t="str">
        <f>'[1]TCE - ANEXO IV - Preencher'!G75</f>
        <v>EXOMED REPRES DE MED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146316</v>
      </c>
      <c r="I66" s="6">
        <f>IF('[1]TCE - ANEXO IV - Preencher'!K75="","",'[1]TCE - ANEXO IV - Preencher'!K75)</f>
        <v>44160</v>
      </c>
      <c r="J66" s="5" t="str">
        <f>'[1]TCE - ANEXO IV - Preencher'!L75</f>
        <v>26201112882932000194550010001463161744071370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2434.9299999999998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3.4 - Material Farmacológico</v>
      </c>
      <c r="D67" s="3">
        <f>'[1]TCE - ANEXO IV - Preencher'!F76</f>
        <v>67729178000491</v>
      </c>
      <c r="E67" s="5" t="str">
        <f>'[1]TCE - ANEXO IV - Preencher'!G76</f>
        <v>COMERCIAL C RIOCLARENSE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1365617</v>
      </c>
      <c r="I67" s="6">
        <f>IF('[1]TCE - ANEXO IV - Preencher'!K76="","",'[1]TCE - ANEXO IV - Preencher'!K76)</f>
        <v>44161</v>
      </c>
      <c r="J67" s="5" t="str">
        <f>'[1]TCE - ANEXO IV - Preencher'!L76</f>
        <v>35201167729178000491550010013656171157526129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637.4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3.14 - Alimentação Preparada</v>
      </c>
      <c r="D68" s="3">
        <f>'[1]TCE - ANEXO IV - Preencher'!F77</f>
        <v>24150377000195</v>
      </c>
      <c r="E68" s="5" t="str">
        <f>'[1]TCE - ANEXO IV - Preencher'!G77</f>
        <v>KARNEKEIJO LOGISTICA INTEGRADA LT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4022505</v>
      </c>
      <c r="I68" s="6">
        <f>IF('[1]TCE - ANEXO IV - Preencher'!K77="","",'[1]TCE - ANEXO IV - Preencher'!K77)</f>
        <v>44151</v>
      </c>
      <c r="J68" s="5" t="str">
        <f>'[1]TCE - ANEXO IV - Preencher'!L77</f>
        <v>26201124150377000195550010040225051503580844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1003.17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3.14 - Alimentação Preparada</v>
      </c>
      <c r="D69" s="3">
        <f>'[1]TCE - ANEXO IV - Preencher'!F78</f>
        <v>3504437000150</v>
      </c>
      <c r="E69" s="5" t="str">
        <f>'[1]TCE - ANEXO IV - Preencher'!G78</f>
        <v>FRINSCAL DIST E IMPORT DE ALIMENTOS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1177517</v>
      </c>
      <c r="I69" s="6">
        <f>IF('[1]TCE - ANEXO IV - Preencher'!K78="","",'[1]TCE - ANEXO IV - Preencher'!K78)</f>
        <v>44152</v>
      </c>
      <c r="J69" s="5" t="str">
        <f>'[1]TCE - ANEXO IV - Preencher'!L78</f>
        <v>26201103504437000150550010011775171149138247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1826.67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>3.14 - Alimentação Preparada</v>
      </c>
      <c r="D70" s="3">
        <f>'[1]TCE - ANEXO IV - Preencher'!F79</f>
        <v>9274946000110</v>
      </c>
      <c r="E70" s="5" t="str">
        <f>'[1]TCE - ANEXO IV - Preencher'!G79</f>
        <v>RAMOS E BARRETO FAB DE PAES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000.001.821</v>
      </c>
      <c r="I70" s="6">
        <f>IF('[1]TCE - ANEXO IV - Preencher'!K79="","",'[1]TCE - ANEXO IV - Preencher'!K79)</f>
        <v>44161</v>
      </c>
      <c r="J70" s="5" t="str">
        <f>'[1]TCE - ANEXO IV - Preencher'!L79</f>
        <v>26201109274946000110550010000018211106000202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899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3.7 - Material de Limpeza e Produtos de Hgienização</v>
      </c>
      <c r="D71" s="3">
        <f>'[1]TCE - ANEXO IV - Preencher'!F80</f>
        <v>22006201000139</v>
      </c>
      <c r="E71" s="5" t="str">
        <f>'[1]TCE - ANEXO IV - Preencher'!G80</f>
        <v>FORTPEL COMERCIO DE DESCARTAVEIS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73307</v>
      </c>
      <c r="I71" s="6">
        <f>IF('[1]TCE - ANEXO IV - Preencher'!K80="","",'[1]TCE - ANEXO IV - Preencher'!K80)</f>
        <v>44138</v>
      </c>
      <c r="J71" s="5" t="str">
        <f>'[1]TCE - ANEXO IV - Preencher'!L80</f>
        <v>26201022006201000139550000000733071100733073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138.84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3.14 - Alimentação Preparada</v>
      </c>
      <c r="D72" s="3">
        <f>'[1]TCE - ANEXO IV - Preencher'!F81</f>
        <v>1687725000162</v>
      </c>
      <c r="E72" s="5" t="str">
        <f>'[1]TCE - ANEXO IV - Preencher'!G81</f>
        <v>CENTRO ESPEC.NUTRICAO ENTERALPARENTERAL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26996</v>
      </c>
      <c r="I72" s="6">
        <f>IF('[1]TCE - ANEXO IV - Preencher'!K81="","",'[1]TCE - ANEXO IV - Preencher'!K81)</f>
        <v>44154</v>
      </c>
      <c r="J72" s="5" t="str">
        <f>'[1]TCE - ANEXO IV - Preencher'!L81</f>
        <v>26201101687725000162550010000269961100142619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540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3.14 - Alimentação Preparada</v>
      </c>
      <c r="D73" s="3">
        <f>'[1]TCE - ANEXO IV - Preencher'!F82</f>
        <v>49324221000880</v>
      </c>
      <c r="E73" s="5" t="str">
        <f>'[1]TCE - ANEXO IV - Preencher'!G82</f>
        <v>FRESENIUS KABI BRASIL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41588</v>
      </c>
      <c r="I73" s="6">
        <f>IF('[1]TCE - ANEXO IV - Preencher'!K82="","",'[1]TCE - ANEXO IV - Preencher'!K82)</f>
        <v>44160</v>
      </c>
      <c r="J73" s="5" t="str">
        <f>'[1]TCE - ANEXO IV - Preencher'!L82</f>
        <v>23201149324221001500550000000415881655886291</v>
      </c>
      <c r="K73" s="5" t="str">
        <f>IF(F73="B",LEFT('[1]TCE - ANEXO IV - Preencher'!M82,2),IF(F73="S",LEFT('[1]TCE - ANEXO IV - Preencher'!M82,7),IF('[1]TCE - ANEXO IV - Preencher'!H82="","")))</f>
        <v>23</v>
      </c>
      <c r="L73" s="7">
        <f>'[1]TCE - ANEXO IV - Preencher'!N82</f>
        <v>10700.8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3.2 - Gás e Outros Materiais Engarrafados</v>
      </c>
      <c r="D74" s="3">
        <f>'[1]TCE - ANEXO IV - Preencher'!F83</f>
        <v>60619202001209</v>
      </c>
      <c r="E74" s="5" t="str">
        <f>'[1]TCE - ANEXO IV - Preencher'!G83</f>
        <v>MESSER GASES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000.000.696</v>
      </c>
      <c r="I74" s="6">
        <f>IF('[1]TCE - ANEXO IV - Preencher'!K83="","",'[1]TCE - ANEXO IV - Preencher'!K83)</f>
        <v>44138</v>
      </c>
      <c r="J74" s="5" t="str">
        <f>'[1]TCE - ANEXO IV - Preencher'!L83</f>
        <v>26201160619202001209550600000006961000522228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3145.64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3.2 - Gás e Outros Materiais Engarrafados</v>
      </c>
      <c r="D75" s="3">
        <f>'[1]TCE - ANEXO IV - Preencher'!F84</f>
        <v>60619202001209</v>
      </c>
      <c r="E75" s="5" t="str">
        <f>'[1]TCE - ANEXO IV - Preencher'!G84</f>
        <v>MESSER GASES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000.000.469</v>
      </c>
      <c r="I75" s="6">
        <f>IF('[1]TCE - ANEXO IV - Preencher'!K84="","",'[1]TCE - ANEXO IV - Preencher'!K84)</f>
        <v>44151</v>
      </c>
      <c r="J75" s="5" t="str">
        <f>'[1]TCE - ANEXO IV - Preencher'!L84</f>
        <v>26201160619202001209550620000004691027568835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15682.82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3.7 - Material de Limpeza e Produtos de Hgienização</v>
      </c>
      <c r="D77" s="3">
        <f>'[1]TCE - ANEXO IV - Preencher'!F86</f>
        <v>31466868000105</v>
      </c>
      <c r="E77" s="5" t="str">
        <f>'[1]TCE - ANEXO IV - Preencher'!G86</f>
        <v>DOMPLAST COM DE EMBAL PLAST EIRELI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1502</v>
      </c>
      <c r="I77" s="6">
        <f>IF('[1]TCE - ANEXO IV - Preencher'!K86="","",'[1]TCE - ANEXO IV - Preencher'!K86)</f>
        <v>44144</v>
      </c>
      <c r="J77" s="5" t="str">
        <f>'[1]TCE - ANEXO IV - Preencher'!L86</f>
        <v>26201131466868000105550010000015021308049760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900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3.7 - Material de Limpeza e Produtos de Hgienização</v>
      </c>
      <c r="D78" s="3">
        <f>'[1]TCE - ANEXO IV - Preencher'!F87</f>
        <v>10928726000142</v>
      </c>
      <c r="E78" s="5" t="str">
        <f>'[1]TCE - ANEXO IV - Preencher'!G87</f>
        <v>DOKAPACK INDUSTRIA E COM. DE EMB. 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35394</v>
      </c>
      <c r="I78" s="6">
        <f>IF('[1]TCE - ANEXO IV - Preencher'!K87="","",'[1]TCE - ANEXO IV - Preencher'!K87)</f>
        <v>44145</v>
      </c>
      <c r="J78" s="5" t="str">
        <f>'[1]TCE - ANEXO IV - Preencher'!L87</f>
        <v>26201110928726000142550010000353941196078447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487.49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3.7 - Material de Limpeza e Produtos de Hgienização</v>
      </c>
      <c r="D79" s="3">
        <f>'[1]TCE - ANEXO IV - Preencher'!F88</f>
        <v>8848709000153</v>
      </c>
      <c r="E79" s="5" t="str">
        <f>'[1]TCE - ANEXO IV - Preencher'!G88</f>
        <v>MAX LIMPEZA LTDA EPP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000.013.352</v>
      </c>
      <c r="I79" s="6">
        <f>IF('[1]TCE - ANEXO IV - Preencher'!K88="","",'[1]TCE - ANEXO IV - Preencher'!K88)</f>
        <v>44159</v>
      </c>
      <c r="J79" s="5" t="str">
        <f>'[1]TCE - ANEXO IV - Preencher'!L88</f>
        <v>26201108848709000153550010000133521000133535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390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3.7 - Material de Limpeza e Produtos de Hgienização</v>
      </c>
      <c r="D80" s="3">
        <f>'[1]TCE - ANEXO IV - Preencher'!F89</f>
        <v>8848709000153</v>
      </c>
      <c r="E80" s="5" t="str">
        <f>'[1]TCE - ANEXO IV - Preencher'!G89</f>
        <v>MAX LIMPEZA LTDA EPP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000.013.351</v>
      </c>
      <c r="I80" s="6">
        <f>IF('[1]TCE - ANEXO IV - Preencher'!K89="","",'[1]TCE - ANEXO IV - Preencher'!K89)</f>
        <v>44159</v>
      </c>
      <c r="J80" s="5" t="str">
        <f>'[1]TCE - ANEXO IV - Preencher'!L89</f>
        <v>26201108848709000153550010000133511000133520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450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3.14 - Alimentação Preparada</v>
      </c>
      <c r="D81" s="3">
        <f>'[1]TCE - ANEXO IV - Preencher'!F90</f>
        <v>22006201000139</v>
      </c>
      <c r="E81" s="5" t="str">
        <f>'[1]TCE - ANEXO IV - Preencher'!G90</f>
        <v>FORTPEL COMERCIO DE DESCARTAVEIS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73359</v>
      </c>
      <c r="I81" s="6">
        <f>IF('[1]TCE - ANEXO IV - Preencher'!K90="","",'[1]TCE - ANEXO IV - Preencher'!K90)</f>
        <v>44138</v>
      </c>
      <c r="J81" s="5" t="str">
        <f>'[1]TCE - ANEXO IV - Preencher'!L90</f>
        <v>26201022006201000139550000000733591100733592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188.3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3.14 - Alimentação Preparada</v>
      </c>
      <c r="D82" s="3">
        <f>'[1]TCE - ANEXO IV - Preencher'!F91</f>
        <v>22006201000139</v>
      </c>
      <c r="E82" s="5" t="str">
        <f>'[1]TCE - ANEXO IV - Preencher'!G91</f>
        <v>FORTPEL COMERCIO DE DESCARTAVEIS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73307</v>
      </c>
      <c r="I82" s="6">
        <f>IF('[1]TCE - ANEXO IV - Preencher'!K91="","",'[1]TCE - ANEXO IV - Preencher'!K91)</f>
        <v>44138</v>
      </c>
      <c r="J82" s="5" t="str">
        <f>'[1]TCE - ANEXO IV - Preencher'!L91</f>
        <v>26201022006201000139550000000733071100733073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987.41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3.14 - Alimentação Preparada</v>
      </c>
      <c r="D83" s="3">
        <f>'[1]TCE - ANEXO IV - Preencher'!F92</f>
        <v>30743270000153</v>
      </c>
      <c r="E83" s="5" t="str">
        <f>'[1]TCE - ANEXO IV - Preencher'!G92</f>
        <v>TRIUNFO COM ALIM, PAPEIS MAT LIMP EIRELI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3644</v>
      </c>
      <c r="I83" s="6">
        <f>IF('[1]TCE - ANEXO IV - Preencher'!K92="","",'[1]TCE - ANEXO IV - Preencher'!K92)</f>
        <v>44138</v>
      </c>
      <c r="J83" s="5" t="str">
        <f>'[1]TCE - ANEXO IV - Preencher'!L92</f>
        <v>26201130743270000153550010000036441004911100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845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3.14 - Alimentação Preparada</v>
      </c>
      <c r="D84" s="3">
        <f>'[1]TCE - ANEXO IV - Preencher'!F93</f>
        <v>22006201000139</v>
      </c>
      <c r="E84" s="5" t="str">
        <f>'[1]TCE - ANEXO IV - Preencher'!G93</f>
        <v>FORTPEL COMERCIO DE DESCARTAVEIS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75742</v>
      </c>
      <c r="I84" s="6">
        <f>IF('[1]TCE - ANEXO IV - Preencher'!K93="","",'[1]TCE - ANEXO IV - Preencher'!K93)</f>
        <v>44162</v>
      </c>
      <c r="J84" s="5" t="str">
        <f>'[1]TCE - ANEXO IV - Preencher'!L93</f>
        <v>26201122006201000139550000000757421100757421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423.4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3.14 - Alimentação Preparada</v>
      </c>
      <c r="D86" s="3">
        <f>'[1]TCE - ANEXO IV - Preencher'!F95</f>
        <v>9248632000143</v>
      </c>
      <c r="E86" s="5" t="str">
        <f>'[1]TCE - ANEXO IV - Preencher'!G95</f>
        <v>D NASCIMENTO SILVA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2152</v>
      </c>
      <c r="I86" s="6">
        <f>IF('[1]TCE - ANEXO IV - Preencher'!K95="","",'[1]TCE - ANEXO IV - Preencher'!K95)</f>
        <v>44136</v>
      </c>
      <c r="J86" s="5" t="str">
        <f>'[1]TCE - ANEXO IV - Preencher'!L95</f>
        <v>26201209248632000143550010000021521028096175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1096.9000000000001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3.14 - Alimentação Preparada</v>
      </c>
      <c r="D87" s="3">
        <f>'[1]TCE - ANEXO IV - Preencher'!F96</f>
        <v>7534303000133</v>
      </c>
      <c r="E87" s="5" t="str">
        <f>'[1]TCE - ANEXO IV - Preencher'!G96</f>
        <v>COMAL COMERCIO ATACADISTA DE ALIMENTOS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1062337</v>
      </c>
      <c r="I87" s="6">
        <f>IF('[1]TCE - ANEXO IV - Preencher'!K96="","",'[1]TCE - ANEXO IV - Preencher'!K96)</f>
        <v>44138</v>
      </c>
      <c r="J87" s="5" t="str">
        <f>'[1]TCE - ANEXO IV - Preencher'!L96</f>
        <v>26201107534303000133550010010623371162142199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1363.73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3.14 - Alimentação Preparada</v>
      </c>
      <c r="D88" s="3">
        <f>'[1]TCE - ANEXO IV - Preencher'!F97</f>
        <v>12350749000148</v>
      </c>
      <c r="E88" s="5" t="str">
        <f>'[1]TCE - ANEXO IV - Preencher'!G97</f>
        <v>GRANJA ALIANCA LTDA ME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000.012.049</v>
      </c>
      <c r="I88" s="6">
        <f>IF('[1]TCE - ANEXO IV - Preencher'!K97="","",'[1]TCE - ANEXO IV - Preencher'!K97)</f>
        <v>44138</v>
      </c>
      <c r="J88" s="5" t="str">
        <f>'[1]TCE - ANEXO IV - Preencher'!L97</f>
        <v>26201112350749000148550010000120491000323200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190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3.14 - Alimentação Preparada</v>
      </c>
      <c r="D89" s="3">
        <f>'[1]TCE - ANEXO IV - Preencher'!F98</f>
        <v>11744898000390</v>
      </c>
      <c r="E89" s="5" t="str">
        <f>'[1]TCE - ANEXO IV - Preencher'!G98</f>
        <v>ATACADAO COMERCIO DE CARNES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781137</v>
      </c>
      <c r="I89" s="6">
        <f>IF('[1]TCE - ANEXO IV - Preencher'!K98="","",'[1]TCE - ANEXO IV - Preencher'!K98)</f>
        <v>44138</v>
      </c>
      <c r="J89" s="5" t="str">
        <f>'[1]TCE - ANEXO IV - Preencher'!L98</f>
        <v>26201111744898000390550010007811371771912416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432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3.14 - Alimentação Preparada</v>
      </c>
      <c r="D90" s="3">
        <f>'[1]TCE - ANEXO IV - Preencher'!F99</f>
        <v>3504437000150</v>
      </c>
      <c r="E90" s="5" t="str">
        <f>'[1]TCE - ANEXO IV - Preencher'!G99</f>
        <v>FRINSCAL DIST E IMPORT DE ALIMENTOS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1173033</v>
      </c>
      <c r="I90" s="6">
        <f>IF('[1]TCE - ANEXO IV - Preencher'!K99="","",'[1]TCE - ANEXO IV - Preencher'!K99)</f>
        <v>44138</v>
      </c>
      <c r="J90" s="5" t="str">
        <f>'[1]TCE - ANEXO IV - Preencher'!L99</f>
        <v>26201103504437000150550010011730331141212217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440.55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3.14 - Alimentação Preparada</v>
      </c>
      <c r="D91" s="3">
        <f>'[1]TCE - ANEXO IV - Preencher'!F100</f>
        <v>11744898000390</v>
      </c>
      <c r="E91" s="5" t="str">
        <f>'[1]TCE - ANEXO IV - Preencher'!G100</f>
        <v>ATACADAO COMERCIO DE CARNES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781574</v>
      </c>
      <c r="I91" s="6">
        <f>IF('[1]TCE - ANEXO IV - Preencher'!K100="","",'[1]TCE - ANEXO IV - Preencher'!K100)</f>
        <v>44139</v>
      </c>
      <c r="J91" s="5" t="str">
        <f>'[1]TCE - ANEXO IV - Preencher'!L100</f>
        <v>26201111744898000390550010007815741197182118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302.61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3.14 - Alimentação Preparada</v>
      </c>
      <c r="D92" s="3">
        <f>'[1]TCE - ANEXO IV - Preencher'!F101</f>
        <v>8029696000433</v>
      </c>
      <c r="E92" s="5" t="str">
        <f>'[1]TCE - ANEXO IV - Preencher'!G101</f>
        <v>ESTIVAS NOVO PRADO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1.540.481</v>
      </c>
      <c r="I92" s="6">
        <f>IF('[1]TCE - ANEXO IV - Preencher'!K101="","",'[1]TCE - ANEXO IV - Preencher'!K101)</f>
        <v>44139</v>
      </c>
      <c r="J92" s="5" t="str">
        <f>'[1]TCE - ANEXO IV - Preencher'!L101</f>
        <v>26201108029696000352550010015404811001793110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1088.82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3.14 - Alimentação Preparada</v>
      </c>
      <c r="D93" s="3">
        <f>'[1]TCE - ANEXO IV - Preencher'!F102</f>
        <v>30678108000107</v>
      </c>
      <c r="E93" s="5" t="str">
        <f>'[1]TCE - ANEXO IV - Preencher'!G102</f>
        <v>ELVIS LUIZ DA SILVA DISTRIBUID. DE AGUA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436</v>
      </c>
      <c r="I93" s="6">
        <f>IF('[1]TCE - ANEXO IV - Preencher'!K102="","",'[1]TCE - ANEXO IV - Preencher'!K102)</f>
        <v>44140</v>
      </c>
      <c r="J93" s="5" t="str">
        <f>'[1]TCE - ANEXO IV - Preencher'!L102</f>
        <v>26201130678108000107650010000004361824672533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1223.8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3.14 - Alimentação Preparada</v>
      </c>
      <c r="D94" s="3">
        <f>'[1]TCE - ANEXO IV - Preencher'!F103</f>
        <v>12350749000148</v>
      </c>
      <c r="E94" s="5" t="str">
        <f>'[1]TCE - ANEXO IV - Preencher'!G103</f>
        <v>GRANJA ALIANCA LTDA ME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000.012.065</v>
      </c>
      <c r="I94" s="6">
        <f>IF('[1]TCE - ANEXO IV - Preencher'!K103="","",'[1]TCE - ANEXO IV - Preencher'!K103)</f>
        <v>44141</v>
      </c>
      <c r="J94" s="5" t="str">
        <f>'[1]TCE - ANEXO IV - Preencher'!L103</f>
        <v>26201112350749000148550010000120651000323548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190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3.14 - Alimentação Preparada</v>
      </c>
      <c r="D95" s="3">
        <f>'[1]TCE - ANEXO IV - Preencher'!F104</f>
        <v>25529293000120</v>
      </c>
      <c r="E95" s="5" t="str">
        <f>'[1]TCE - ANEXO IV - Preencher'!G104</f>
        <v>TAYNA NASCIMENTO DE MELO EPP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000.009.858</v>
      </c>
      <c r="I95" s="6">
        <f>IF('[1]TCE - ANEXO IV - Preencher'!K104="","",'[1]TCE - ANEXO IV - Preencher'!K104)</f>
        <v>44141</v>
      </c>
      <c r="J95" s="5" t="str">
        <f>'[1]TCE - ANEXO IV - Preencher'!L104</f>
        <v>26201125529293000120550010000098581336211073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502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3.14 - Alimentação Preparada</v>
      </c>
      <c r="D96" s="3">
        <f>'[1]TCE - ANEXO IV - Preencher'!F105</f>
        <v>24150377000195</v>
      </c>
      <c r="E96" s="5" t="str">
        <f>'[1]TCE - ANEXO IV - Preencher'!G105</f>
        <v>KARNEKEIJO LOGISTICA INTEGRADA LT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4015651</v>
      </c>
      <c r="I96" s="6">
        <f>IF('[1]TCE - ANEXO IV - Preencher'!K105="","",'[1]TCE - ANEXO IV - Preencher'!K105)</f>
        <v>44144</v>
      </c>
      <c r="J96" s="5" t="str">
        <f>'[1]TCE - ANEXO IV - Preencher'!L105</f>
        <v>26201124150377000195550010040156511681436713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759.6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3.14 - Alimentação Preparada</v>
      </c>
      <c r="D97" s="3">
        <f>'[1]TCE - ANEXO IV - Preencher'!F106</f>
        <v>3504437000150</v>
      </c>
      <c r="E97" s="5" t="str">
        <f>'[1]TCE - ANEXO IV - Preencher'!G106</f>
        <v>FRINSCAL DIST E IMPORT DE ALIMENTOS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1175236</v>
      </c>
      <c r="I97" s="6">
        <f>IF('[1]TCE - ANEXO IV - Preencher'!K106="","",'[1]TCE - ANEXO IV - Preencher'!K106)</f>
        <v>44144</v>
      </c>
      <c r="J97" s="5" t="str">
        <f>'[1]TCE - ANEXO IV - Preencher'!L106</f>
        <v>26201103504437000150550010011752361128371490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636.9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3.14 - Alimentação Preparada</v>
      </c>
      <c r="D98" s="3">
        <f>'[1]TCE - ANEXO IV - Preencher'!F107</f>
        <v>8029696000433</v>
      </c>
      <c r="E98" s="5" t="str">
        <f>'[1]TCE - ANEXO IV - Preencher'!G107</f>
        <v>ESTIVAS NOVO PRADO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1.542.490</v>
      </c>
      <c r="I98" s="6">
        <f>IF('[1]TCE - ANEXO IV - Preencher'!K107="","",'[1]TCE - ANEXO IV - Preencher'!K107)</f>
        <v>44144</v>
      </c>
      <c r="J98" s="5" t="str">
        <f>'[1]TCE - ANEXO IV - Preencher'!L107</f>
        <v>26201108029696000352550010015424901002021829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2374.23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3.14 - Alimentação Preparada</v>
      </c>
      <c r="D99" s="3">
        <f>'[1]TCE - ANEXO IV - Preencher'!F108</f>
        <v>7534303000133</v>
      </c>
      <c r="E99" s="5" t="str">
        <f>'[1]TCE - ANEXO IV - Preencher'!G108</f>
        <v>COMAL COMERCIO ATACADISTA DE ALIMENTOS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1064139</v>
      </c>
      <c r="I99" s="6">
        <f>IF('[1]TCE - ANEXO IV - Preencher'!K108="","",'[1]TCE - ANEXO IV - Preencher'!K108)</f>
        <v>44145</v>
      </c>
      <c r="J99" s="5" t="str">
        <f>'[1]TCE - ANEXO IV - Preencher'!L108</f>
        <v>26201107534303000133550010010641391113127184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1013.51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3.14 - Alimentação Preparada</v>
      </c>
      <c r="D100" s="3">
        <f>'[1]TCE - ANEXO IV - Preencher'!F109</f>
        <v>12350749000148</v>
      </c>
      <c r="E100" s="5" t="str">
        <f>'[1]TCE - ANEXO IV - Preencher'!G109</f>
        <v>GRANJA ALIANCA LTDA ME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000.012.137</v>
      </c>
      <c r="I100" s="6">
        <f>IF('[1]TCE - ANEXO IV - Preencher'!K109="","",'[1]TCE - ANEXO IV - Preencher'!K109)</f>
        <v>44148</v>
      </c>
      <c r="J100" s="5" t="str">
        <f>'[1]TCE - ANEXO IV - Preencher'!L109</f>
        <v>26201112350749000148550010000121371000324693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190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3.14 - Alimentação Preparada</v>
      </c>
      <c r="D102" s="3">
        <f>'[1]TCE - ANEXO IV - Preencher'!F111</f>
        <v>24150377000195</v>
      </c>
      <c r="E102" s="5" t="str">
        <f>'[1]TCE - ANEXO IV - Preencher'!G111</f>
        <v>KARNEKEIJO LOGISTICA INTEGRADA LT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4022508</v>
      </c>
      <c r="I102" s="6">
        <f>IF('[1]TCE - ANEXO IV - Preencher'!K111="","",'[1]TCE - ANEXO IV - Preencher'!K111)</f>
        <v>44151</v>
      </c>
      <c r="J102" s="5" t="str">
        <f>'[1]TCE - ANEXO IV - Preencher'!L111</f>
        <v>26201124150377000195550010040225081605630524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1778.77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3.14 - Alimentação Preparada</v>
      </c>
      <c r="D103" s="3">
        <f>'[1]TCE - ANEXO IV - Preencher'!F112</f>
        <v>8029696000433</v>
      </c>
      <c r="E103" s="5" t="str">
        <f>'[1]TCE - ANEXO IV - Preencher'!G112</f>
        <v>ESTIVAS NOVO PRADO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1.545.279</v>
      </c>
      <c r="I103" s="6">
        <f>IF('[1]TCE - ANEXO IV - Preencher'!K112="","",'[1]TCE - ANEXO IV - Preencher'!K112)</f>
        <v>44151</v>
      </c>
      <c r="J103" s="5" t="str">
        <f>'[1]TCE - ANEXO IV - Preencher'!L112</f>
        <v>26201108029696000352550010015452791002380964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1437.54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3.14 - Alimentação Preparada</v>
      </c>
      <c r="D104" s="3">
        <f>'[1]TCE - ANEXO IV - Preencher'!F113</f>
        <v>8029696000433</v>
      </c>
      <c r="E104" s="5" t="str">
        <f>'[1]TCE - ANEXO IV - Preencher'!G113</f>
        <v>ESTIVAS NOVO PRADO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1.545.504</v>
      </c>
      <c r="I104" s="6">
        <f>IF('[1]TCE - ANEXO IV - Preencher'!K113="","",'[1]TCE - ANEXO IV - Preencher'!K113)</f>
        <v>44151</v>
      </c>
      <c r="J104" s="5" t="str">
        <f>'[1]TCE - ANEXO IV - Preencher'!L113</f>
        <v>26201108029696000352550010015455041002419378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1101.26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3.14 - Alimentação Preparada</v>
      </c>
      <c r="D105" s="3">
        <f>'[1]TCE - ANEXO IV - Preencher'!F114</f>
        <v>7534303000133</v>
      </c>
      <c r="E105" s="5" t="str">
        <f>'[1]TCE - ANEXO IV - Preencher'!G114</f>
        <v>COMAL COMERCIO ATACADISTA DE ALIMENTOS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1066017</v>
      </c>
      <c r="I105" s="6">
        <f>IF('[1]TCE - ANEXO IV - Preencher'!K114="","",'[1]TCE - ANEXO IV - Preencher'!K114)</f>
        <v>44152</v>
      </c>
      <c r="J105" s="5" t="str">
        <f>'[1]TCE - ANEXO IV - Preencher'!L114</f>
        <v>26201107534303000133550010010660171171151129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607.07000000000005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3.14 - Alimentação Preparada</v>
      </c>
      <c r="D107" s="3">
        <f>'[1]TCE - ANEXO IV - Preencher'!F116</f>
        <v>12350749000148</v>
      </c>
      <c r="E107" s="5" t="str">
        <f>'[1]TCE - ANEXO IV - Preencher'!G116</f>
        <v>GRANJA ALIANCA LTDA ME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000.012.177</v>
      </c>
      <c r="I107" s="6">
        <f>IF('[1]TCE - ANEXO IV - Preencher'!K116="","",'[1]TCE - ANEXO IV - Preencher'!K116)</f>
        <v>44153</v>
      </c>
      <c r="J107" s="5" t="str">
        <f>'[1]TCE - ANEXO IV - Preencher'!L116</f>
        <v>26201112350749000148550010000121771000325172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190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3.14 - Alimentação Preparada</v>
      </c>
      <c r="D108" s="3">
        <f>'[1]TCE - ANEXO IV - Preencher'!F117</f>
        <v>24150377000195</v>
      </c>
      <c r="E108" s="5" t="str">
        <f>'[1]TCE - ANEXO IV - Preencher'!G117</f>
        <v>KARNEKEIJO LOGISTICA INTEGRADA LT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4029269</v>
      </c>
      <c r="I108" s="6">
        <f>IF('[1]TCE - ANEXO IV - Preencher'!K117="","",'[1]TCE - ANEXO IV - Preencher'!K117)</f>
        <v>44158</v>
      </c>
      <c r="J108" s="5" t="str">
        <f>'[1]TCE - ANEXO IV - Preencher'!L117</f>
        <v>26201124150377000195550010040292691297075852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507.78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3.14 - Alimentação Preparada</v>
      </c>
      <c r="D109" s="3">
        <f>'[1]TCE - ANEXO IV - Preencher'!F118</f>
        <v>12350749000148</v>
      </c>
      <c r="E109" s="5" t="str">
        <f>'[1]TCE - ANEXO IV - Preencher'!G118</f>
        <v>GRANJA ALIANCA LTDA ME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000.012.206</v>
      </c>
      <c r="I109" s="6">
        <f>IF('[1]TCE - ANEXO IV - Preencher'!K118="","",'[1]TCE - ANEXO IV - Preencher'!K118)</f>
        <v>44158</v>
      </c>
      <c r="J109" s="5" t="str">
        <f>'[1]TCE - ANEXO IV - Preencher'!L118</f>
        <v>26201112350749000148550010000122061000325818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190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3.14 - Alimentação Preparada</v>
      </c>
      <c r="D110" s="3">
        <f>'[1]TCE - ANEXO IV - Preencher'!F119</f>
        <v>11744898000390</v>
      </c>
      <c r="E110" s="5" t="str">
        <f>'[1]TCE - ANEXO IV - Preencher'!G119</f>
        <v>ATACADAO COMERCIO DE CARNES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790886</v>
      </c>
      <c r="I110" s="6">
        <f>IF('[1]TCE - ANEXO IV - Preencher'!K119="","",'[1]TCE - ANEXO IV - Preencher'!K119)</f>
        <v>44158</v>
      </c>
      <c r="J110" s="5" t="str">
        <f>'[1]TCE - ANEXO IV - Preencher'!L119</f>
        <v>26201111744898000390550010007908861782404397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2543.17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>3.14 - Alimentação Preparada</v>
      </c>
      <c r="D111" s="3">
        <f>'[1]TCE - ANEXO IV - Preencher'!F120</f>
        <v>3504437000150</v>
      </c>
      <c r="E111" s="5" t="str">
        <f>'[1]TCE - ANEXO IV - Preencher'!G120</f>
        <v>FRINSCAL DIST E IMPORT DE ALIMENTOS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1179423</v>
      </c>
      <c r="I111" s="6">
        <f>IF('[1]TCE - ANEXO IV - Preencher'!K120="","",'[1]TCE - ANEXO IV - Preencher'!K120)</f>
        <v>44158</v>
      </c>
      <c r="J111" s="5" t="str">
        <f>'[1]TCE - ANEXO IV - Preencher'!L120</f>
        <v>26201103504437000150550010011794231212701277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689.4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3.14 - Alimentação Preparada</v>
      </c>
      <c r="D112" s="3">
        <f>'[1]TCE - ANEXO IV - Preencher'!F121</f>
        <v>8029696000433</v>
      </c>
      <c r="E112" s="5" t="str">
        <f>'[1]TCE - ANEXO IV - Preencher'!G121</f>
        <v>ESTIVAS NOVO PRADO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1.548.273</v>
      </c>
      <c r="I112" s="6">
        <f>IF('[1]TCE - ANEXO IV - Preencher'!K121="","",'[1]TCE - ANEXO IV - Preencher'!K121)</f>
        <v>44158</v>
      </c>
      <c r="J112" s="5" t="str">
        <f>'[1]TCE - ANEXO IV - Preencher'!L121</f>
        <v>26201108029696000352550010015482731002745059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2641.84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3.14 - Alimentação Preparada</v>
      </c>
      <c r="D113" s="3">
        <f>'[1]TCE - ANEXO IV - Preencher'!F122</f>
        <v>7534303000133</v>
      </c>
      <c r="E113" s="5" t="str">
        <f>'[1]TCE - ANEXO IV - Preencher'!G122</f>
        <v>COMAL COMERCIO ATACADISTA DE ALIMENTOS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1067552</v>
      </c>
      <c r="I113" s="6">
        <f>IF('[1]TCE - ANEXO IV - Preencher'!K122="","",'[1]TCE - ANEXO IV - Preencher'!K122)</f>
        <v>44159</v>
      </c>
      <c r="J113" s="5" t="str">
        <f>'[1]TCE - ANEXO IV - Preencher'!L122</f>
        <v>26201107534303000133550010010675521431374395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612.79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3.14 - Alimentação Preparada</v>
      </c>
      <c r="D115" s="3">
        <f>'[1]TCE - ANEXO IV - Preencher'!F124</f>
        <v>22245250000124</v>
      </c>
      <c r="E115" s="5" t="str">
        <f>'[1]TCE - ANEXO IV - Preencher'!G124</f>
        <v>J. J.  R BATATA HORTIFRUTI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176</v>
      </c>
      <c r="I115" s="6">
        <f>IF('[1]TCE - ANEXO IV - Preencher'!K124="","",'[1]TCE - ANEXO IV - Preencher'!K124)</f>
        <v>44161</v>
      </c>
      <c r="J115" s="5" t="str">
        <f>'[1]TCE - ANEXO IV - Preencher'!L124</f>
        <v>26201122245250000124550010000001761852567278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3118.8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3.14 - Alimentação Preparada</v>
      </c>
      <c r="D116" s="3">
        <f>'[1]TCE - ANEXO IV - Preencher'!F125</f>
        <v>22245250000124</v>
      </c>
      <c r="E116" s="5" t="str">
        <f>'[1]TCE - ANEXO IV - Preencher'!G125</f>
        <v>J. J.  R BATATA HORTIFRUTI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176</v>
      </c>
      <c r="I116" s="6">
        <f>IF('[1]TCE - ANEXO IV - Preencher'!K125="","",'[1]TCE - ANEXO IV - Preencher'!K125)</f>
        <v>44161</v>
      </c>
      <c r="J116" s="5" t="str">
        <f>'[1]TCE - ANEXO IV - Preencher'!L125</f>
        <v>26201122245250000124550010000001761852567278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583.5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3.14 - Alimentação Preparada</v>
      </c>
      <c r="D117" s="3">
        <f>'[1]TCE - ANEXO IV - Preencher'!F126</f>
        <v>24150377000195</v>
      </c>
      <c r="E117" s="5" t="str">
        <f>'[1]TCE - ANEXO IV - Preencher'!G126</f>
        <v>KARNEKEIJO LOGISTICA INTEGRADA LT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4036510</v>
      </c>
      <c r="I117" s="6">
        <f>IF('[1]TCE - ANEXO IV - Preencher'!K126="","",'[1]TCE - ANEXO IV - Preencher'!K126)</f>
        <v>44165</v>
      </c>
      <c r="J117" s="5" t="str">
        <f>'[1]TCE - ANEXO IV - Preencher'!L126</f>
        <v>26201124150377000195550010040365101003769214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380.43</v>
      </c>
    </row>
    <row r="118" spans="1:12" s="8" customFormat="1" ht="19.5" customHeight="1" x14ac:dyDescent="0.2">
      <c r="A118" s="3">
        <f>IFERROR(VLOOKUP(B118,'[1]DADOS (OCULTAR)'!$P$3:$R$56,3,0),"")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>3.14 - Alimentação Preparada</v>
      </c>
      <c r="D118" s="3">
        <f>'[1]TCE - ANEXO IV - Preencher'!F127</f>
        <v>11744898000390</v>
      </c>
      <c r="E118" s="5" t="str">
        <f>'[1]TCE - ANEXO IV - Preencher'!G127</f>
        <v>ATACADAO COMERCIO DE CARNES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794408</v>
      </c>
      <c r="I118" s="6">
        <f>IF('[1]TCE - ANEXO IV - Preencher'!K127="","",'[1]TCE - ANEXO IV - Preencher'!K127)</f>
        <v>44165</v>
      </c>
      <c r="J118" s="5" t="str">
        <f>'[1]TCE - ANEXO IV - Preencher'!L127</f>
        <v>26201111744898000390550010007944081176200164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2801.16</v>
      </c>
    </row>
    <row r="119" spans="1:12" s="8" customFormat="1" ht="19.5" customHeight="1" x14ac:dyDescent="0.2">
      <c r="A119" s="3">
        <f>IFERROR(VLOOKUP(B119,'[1]DADOS (OCULTAR)'!$P$3:$R$56,3,0),"")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3.14 - Alimentação Preparada</v>
      </c>
      <c r="D119" s="3">
        <f>'[1]TCE - ANEXO IV - Preencher'!F128</f>
        <v>3504437000150</v>
      </c>
      <c r="E119" s="5" t="str">
        <f>'[1]TCE - ANEXO IV - Preencher'!G128</f>
        <v>FRINSCAL DIST E IMPORT DE ALIMENTOS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1181769</v>
      </c>
      <c r="I119" s="6">
        <f>IF('[1]TCE - ANEXO IV - Preencher'!K128="","",'[1]TCE - ANEXO IV - Preencher'!K128)</f>
        <v>44165</v>
      </c>
      <c r="J119" s="5" t="str">
        <f>'[1]TCE - ANEXO IV - Preencher'!L128</f>
        <v>26201103504437000150550010011817691160235150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1141.97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 (COVID-19 CAMPANHA)</v>
      </c>
      <c r="C120" s="4" t="str">
        <f>'[1]TCE - ANEXO IV - Preencher'!E129</f>
        <v>3.14 - Alimentação Preparada</v>
      </c>
      <c r="D120" s="3">
        <f>'[1]TCE - ANEXO IV - Preencher'!F129</f>
        <v>8029696000433</v>
      </c>
      <c r="E120" s="5" t="str">
        <f>'[1]TCE - ANEXO IV - Preencher'!G129</f>
        <v>ESTIVAS NOVO PRADO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1.551.016</v>
      </c>
      <c r="I120" s="6">
        <f>IF('[1]TCE - ANEXO IV - Preencher'!K129="","",'[1]TCE - ANEXO IV - Preencher'!K129)</f>
        <v>44165</v>
      </c>
      <c r="J120" s="5" t="str">
        <f>'[1]TCE - ANEXO IV - Preencher'!L129</f>
        <v>26201108029696000352550010015510161003070351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2695.41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3.14 - Alimentação Preparada</v>
      </c>
      <c r="D121" s="3">
        <f>'[1]TCE - ANEXO IV - Preencher'!F130</f>
        <v>22006201000139</v>
      </c>
      <c r="E121" s="5" t="str">
        <f>'[1]TCE - ANEXO IV - Preencher'!G130</f>
        <v>FORTPEL COMERCIO DE DESCARTAVEIS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73307</v>
      </c>
      <c r="I121" s="6">
        <f>IF('[1]TCE - ANEXO IV - Preencher'!K130="","",'[1]TCE - ANEXO IV - Preencher'!K130)</f>
        <v>44138</v>
      </c>
      <c r="J121" s="5" t="str">
        <f>'[1]TCE - ANEXO IV - Preencher'!L130</f>
        <v>26201022006201000139550000000733071100733073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45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3.6 - Material de Expediente</v>
      </c>
      <c r="D122" s="3">
        <f>'[1]TCE - ANEXO IV - Preencher'!F131</f>
        <v>18617596000139</v>
      </c>
      <c r="E122" s="5" t="str">
        <f>'[1]TCE - ANEXO IV - Preencher'!G131</f>
        <v>ETIQUETAG COMERCIO DE ETIQUETAS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000.004.402</v>
      </c>
      <c r="I122" s="6">
        <f>IF('[1]TCE - ANEXO IV - Preencher'!K131="","",'[1]TCE - ANEXO IV - Preencher'!K131)</f>
        <v>44139</v>
      </c>
      <c r="J122" s="5" t="str">
        <f>'[1]TCE - ANEXO IV - Preencher'!L131</f>
        <v>26201118617596000139550010000044021518700008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630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 (COVID-19 CAMPANHA)</v>
      </c>
      <c r="C123" s="4" t="str">
        <f>'[1]TCE - ANEXO IV - Preencher'!E132</f>
        <v>3.1 - Combustíveis e Lubrificantes Automotivos</v>
      </c>
      <c r="D123" s="3">
        <f>'[1]TCE - ANEXO IV - Preencher'!F132</f>
        <v>14202175000196</v>
      </c>
      <c r="E123" s="5" t="str">
        <f>'[1]TCE - ANEXO IV - Preencher'!G132</f>
        <v>IBEFIL COMBUSTIVEIS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000.367.940</v>
      </c>
      <c r="I123" s="6">
        <f>IF('[1]TCE - ANEXO IV - Preencher'!K132="","",'[1]TCE - ANEXO IV - Preencher'!K132)</f>
        <v>44138</v>
      </c>
      <c r="J123" s="5" t="str">
        <f>'[1]TCE - ANEXO IV - Preencher'!L132</f>
        <v>26201114202175000196650010003679401302032330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126.88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3.1 - Combustíveis e Lubrificantes Automotivos</v>
      </c>
      <c r="D124" s="3">
        <f>'[1]TCE - ANEXO IV - Preencher'!F133</f>
        <v>14202175000196</v>
      </c>
      <c r="E124" s="5" t="str">
        <f>'[1]TCE - ANEXO IV - Preencher'!G133</f>
        <v>IBEFIL COMBUSTIVEIS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000.367.951</v>
      </c>
      <c r="I124" s="6">
        <f>IF('[1]TCE - ANEXO IV - Preencher'!K133="","",'[1]TCE - ANEXO IV - Preencher'!K133)</f>
        <v>44138</v>
      </c>
      <c r="J124" s="5" t="str">
        <f>'[1]TCE - ANEXO IV - Preencher'!L133</f>
        <v>26201114202175000196650010003679511243674532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110.56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3.1 - Combustíveis e Lubrificantes Automotivos</v>
      </c>
      <c r="D125" s="3">
        <f>'[1]TCE - ANEXO IV - Preencher'!F134</f>
        <v>14202175000196</v>
      </c>
      <c r="E125" s="5" t="str">
        <f>'[1]TCE - ANEXO IV - Preencher'!G134</f>
        <v>IBEFIL COMBUSTIVEIS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000.369.553</v>
      </c>
      <c r="I125" s="6">
        <f>IF('[1]TCE - ANEXO IV - Preencher'!K134="","",'[1]TCE - ANEXO IV - Preencher'!K134)</f>
        <v>44141</v>
      </c>
      <c r="J125" s="5" t="str">
        <f>'[1]TCE - ANEXO IV - Preencher'!L134</f>
        <v>26201114202175000196650010003695531669874775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70.89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3.1 - Combustíveis e Lubrificantes Automotivos</v>
      </c>
      <c r="D126" s="3">
        <f>'[1]TCE - ANEXO IV - Preencher'!F135</f>
        <v>14202175000196</v>
      </c>
      <c r="E126" s="5" t="str">
        <f>'[1]TCE - ANEXO IV - Preencher'!G135</f>
        <v>IBEFIL COMBUSTIVEIS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000.369.567</v>
      </c>
      <c r="I126" s="6">
        <f>IF('[1]TCE - ANEXO IV - Preencher'!K135="","",'[1]TCE - ANEXO IV - Preencher'!K135)</f>
        <v>44141</v>
      </c>
      <c r="J126" s="5" t="str">
        <f>'[1]TCE - ANEXO IV - Preencher'!L135</f>
        <v>26201114202175000196650010003695671366913990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53.08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3.1 - Combustíveis e Lubrificantes Automotivos</v>
      </c>
      <c r="D127" s="3">
        <f>'[1]TCE - ANEXO IV - Preencher'!F136</f>
        <v>14202175000196</v>
      </c>
      <c r="E127" s="5" t="str">
        <f>'[1]TCE - ANEXO IV - Preencher'!G136</f>
        <v>IBEFIL COMBUSTIVEIS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000.371.963</v>
      </c>
      <c r="I127" s="6">
        <f>IF('[1]TCE - ANEXO IV - Preencher'!K136="","",'[1]TCE - ANEXO IV - Preencher'!K136)</f>
        <v>44147</v>
      </c>
      <c r="J127" s="5" t="str">
        <f>'[1]TCE - ANEXO IV - Preencher'!L136</f>
        <v>26201114202175000196650010003719631611758913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103.73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3.1 - Combustíveis e Lubrificantes Automotivos</v>
      </c>
      <c r="D128" s="3">
        <f>'[1]TCE - ANEXO IV - Preencher'!F137</f>
        <v>14202175000196</v>
      </c>
      <c r="E128" s="5" t="str">
        <f>'[1]TCE - ANEXO IV - Preencher'!G137</f>
        <v>IBEFIL COMBUSTIVEIS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000.371.984</v>
      </c>
      <c r="I128" s="6">
        <f>IF('[1]TCE - ANEXO IV - Preencher'!K137="","",'[1]TCE - ANEXO IV - Preencher'!K137)</f>
        <v>44147</v>
      </c>
      <c r="J128" s="5" t="str">
        <f>'[1]TCE - ANEXO IV - Preencher'!L137</f>
        <v>26201114202175000196650010003719841390630650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98.11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3.1 - Combustíveis e Lubrificantes Automotivos</v>
      </c>
      <c r="D129" s="3">
        <f>'[1]TCE - ANEXO IV - Preencher'!F138</f>
        <v>14202175000196</v>
      </c>
      <c r="E129" s="5" t="str">
        <f>'[1]TCE - ANEXO IV - Preencher'!G138</f>
        <v>IBEFIL COMBUSTIVEIS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000.374.514</v>
      </c>
      <c r="I129" s="6">
        <f>IF('[1]TCE - ANEXO IV - Preencher'!K138="","",'[1]TCE - ANEXO IV - Preencher'!K138)</f>
        <v>44153</v>
      </c>
      <c r="J129" s="5" t="str">
        <f>'[1]TCE - ANEXO IV - Preencher'!L138</f>
        <v>26201114202175000196650010003745141597447615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120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3.1 - Combustíveis e Lubrificantes Automotivos</v>
      </c>
      <c r="D130" s="3">
        <f>'[1]TCE - ANEXO IV - Preencher'!F139</f>
        <v>14202175000196</v>
      </c>
      <c r="E130" s="5" t="str">
        <f>'[1]TCE - ANEXO IV - Preencher'!G139</f>
        <v>IBEFIL COMBUSTIVEIS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000.374.524</v>
      </c>
      <c r="I130" s="6">
        <f>IF('[1]TCE - ANEXO IV - Preencher'!K139="","",'[1]TCE - ANEXO IV - Preencher'!K139)</f>
        <v>44153</v>
      </c>
      <c r="J130" s="5" t="str">
        <f>'[1]TCE - ANEXO IV - Preencher'!L139</f>
        <v>26201114202175000196650010003745241168036105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112.13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3.1 - Combustíveis e Lubrificantes Automotivos</v>
      </c>
      <c r="D131" s="3">
        <f>'[1]TCE - ANEXO IV - Preencher'!F140</f>
        <v>14202175000196</v>
      </c>
      <c r="E131" s="5" t="str">
        <f>'[1]TCE - ANEXO IV - Preencher'!G140</f>
        <v>IBEFIL COMBUSTIVEIS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000.376.943</v>
      </c>
      <c r="I131" s="6">
        <f>IF('[1]TCE - ANEXO IV - Preencher'!K140="","",'[1]TCE - ANEXO IV - Preencher'!K140)</f>
        <v>44159</v>
      </c>
      <c r="J131" s="5" t="str">
        <f>'[1]TCE - ANEXO IV - Preencher'!L140</f>
        <v>26201114202175000196650010003769431807492088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162.04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3.1 - Combustíveis e Lubrificantes Automotivos</v>
      </c>
      <c r="D132" s="3">
        <f>'[1]TCE - ANEXO IV - Preencher'!F141</f>
        <v>14202175000196</v>
      </c>
      <c r="E132" s="5" t="str">
        <f>'[1]TCE - ANEXO IV - Preencher'!G141</f>
        <v>IBEFIL COMBUSTIVEIS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000.376.954</v>
      </c>
      <c r="I132" s="6">
        <f>IF('[1]TCE - ANEXO IV - Preencher'!K141="","",'[1]TCE - ANEXO IV - Preencher'!K141)</f>
        <v>44159</v>
      </c>
      <c r="J132" s="5" t="str">
        <f>'[1]TCE - ANEXO IV - Preencher'!L141</f>
        <v>26201114202175000196650010003769541586397413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99.46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3.14 - Alimentação Preparada</v>
      </c>
      <c r="D133" s="3">
        <f>'[1]TCE - ANEXO IV - Preencher'!F142</f>
        <v>9248632000143</v>
      </c>
      <c r="E133" s="5" t="str">
        <f>'[1]TCE - ANEXO IV - Preencher'!G142</f>
        <v>D NASCIMENTO SILVA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2152</v>
      </c>
      <c r="I133" s="6">
        <f>IF('[1]TCE - ANEXO IV - Preencher'!K142="","",'[1]TCE - ANEXO IV - Preencher'!K142)</f>
        <v>44136</v>
      </c>
      <c r="J133" s="5" t="str">
        <f>'[1]TCE - ANEXO IV - Preencher'!L142</f>
        <v>26201209248632000143550010000021521028096175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294.5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 xml:space="preserve">3.8 - Uniformes, Tecidos e Aviamentos </v>
      </c>
      <c r="D134" s="3">
        <f>'[1]TCE - ANEXO IV - Preencher'!F143</f>
        <v>188968000517</v>
      </c>
      <c r="E134" s="5" t="str">
        <f>'[1]TCE - ANEXO IV - Preencher'!G143</f>
        <v>NOVO AVIAMENTO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000.019.766</v>
      </c>
      <c r="I134" s="6">
        <f>IF('[1]TCE - ANEXO IV - Preencher'!K143="","",'[1]TCE - ANEXO IV - Preencher'!K143)</f>
        <v>44160</v>
      </c>
      <c r="J134" s="5" t="str">
        <f>'[1]TCE - ANEXO IV - Preencher'!L143</f>
        <v>26201100188968000517550010000197661232080444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240.08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 xml:space="preserve">3.8 - Uniformes, Tecidos e Aviamentos </v>
      </c>
      <c r="D135" s="3">
        <f>'[1]TCE - ANEXO IV - Preencher'!F144</f>
        <v>28791011000156</v>
      </c>
      <c r="E135" s="5" t="str">
        <f>'[1]TCE - ANEXO IV - Preencher'!G144</f>
        <v>FOX INDUSTRIA E COMERCIO DE MAT. MEDICOS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000.005.431</v>
      </c>
      <c r="I135" s="6">
        <f>IF('[1]TCE - ANEXO IV - Preencher'!K144="","",'[1]TCE - ANEXO IV - Preencher'!K144)</f>
        <v>44161</v>
      </c>
      <c r="J135" s="5" t="str">
        <f>'[1]TCE - ANEXO IV - Preencher'!L144</f>
        <v>35201128791011000156550010000054311000075274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21700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 xml:space="preserve">5.25 - Serviços Bancários </v>
      </c>
      <c r="D136" s="3">
        <f>'[1]TCE - ANEXO IV - Preencher'!F145</f>
        <v>90400888000142</v>
      </c>
      <c r="E136" s="5" t="str">
        <f>'[1]TCE - ANEXO IV - Preencher'!G145</f>
        <v>TARIFA SANTANDER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5600-2020</v>
      </c>
      <c r="I136" s="6">
        <f>IF('[1]TCE - ANEXO IV - Preencher'!K145="","",'[1]TCE - ANEXO IV - Preencher'!K145)</f>
        <v>44155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56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 xml:space="preserve">5.25 - Serviços Bancários </v>
      </c>
      <c r="D137" s="3">
        <f>'[1]TCE - ANEXO IV - Preencher'!F146</f>
        <v>90400888000142</v>
      </c>
      <c r="E137" s="5" t="str">
        <f>'[1]TCE - ANEXO IV - Preencher'!G146</f>
        <v>TARIFA SANTANDER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255/2020</v>
      </c>
      <c r="I137" s="6">
        <f>IF('[1]TCE - ANEXO IV - Preencher'!K146="","",'[1]TCE - ANEXO IV - Preencher'!K146)</f>
        <v>44139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15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 xml:space="preserve">5.25 - Serviços Bancários </v>
      </c>
      <c r="D138" s="3">
        <f>'[1]TCE - ANEXO IV - Preencher'!F147</f>
        <v>90400888000142</v>
      </c>
      <c r="E138" s="5" t="str">
        <f>'[1]TCE - ANEXO IV - Preencher'!G147</f>
        <v>TARIFA SANTANDER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166/2020</v>
      </c>
      <c r="I138" s="6">
        <f>IF('[1]TCE - ANEXO IV - Preencher'!K147="","",'[1]TCE - ANEXO IV - Preencher'!K147)</f>
        <v>44140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7.5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 xml:space="preserve">5.25 - Serviços Bancários </v>
      </c>
      <c r="D139" s="3">
        <f>'[1]TCE - ANEXO IV - Preencher'!F148</f>
        <v>90400888000142</v>
      </c>
      <c r="E139" s="5" t="str">
        <f>'[1]TCE - ANEXO IV - Preencher'!G148</f>
        <v>TARIFA SANTANDER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103/2020</v>
      </c>
      <c r="I139" s="6">
        <f>IF('[1]TCE - ANEXO IV - Preencher'!K148="","",'[1]TCE - ANEXO IV - Preencher'!K148)</f>
        <v>44141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22.5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 xml:space="preserve">5.25 - Serviços Bancários </v>
      </c>
      <c r="D140" s="3">
        <f>'[1]TCE - ANEXO IV - Preencher'!F149</f>
        <v>90400888000142</v>
      </c>
      <c r="E140" s="5" t="str">
        <f>'[1]TCE - ANEXO IV - Preencher'!G149</f>
        <v>TARIFA SANTANDER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87/2020</v>
      </c>
      <c r="I140" s="6">
        <f>IF('[1]TCE - ANEXO IV - Preencher'!K149="","",'[1]TCE - ANEXO IV - Preencher'!K149)</f>
        <v>44145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15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 xml:space="preserve">5.25 - Serviços Bancários </v>
      </c>
      <c r="D141" s="3">
        <f>'[1]TCE - ANEXO IV - Preencher'!F150</f>
        <v>90400888000142</v>
      </c>
      <c r="E141" s="5" t="str">
        <f>'[1]TCE - ANEXO IV - Preencher'!G150</f>
        <v>TARIFA SANTANDER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2250</v>
      </c>
      <c r="I141" s="6">
        <f>IF('[1]TCE - ANEXO IV - Preencher'!K150="","",'[1]TCE - ANEXO IV - Preencher'!K150)</f>
        <v>44147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22.5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 (COVID-19 CAMPANHA)</v>
      </c>
      <c r="C142" s="4" t="str">
        <f>'[1]TCE - ANEXO IV - Preencher'!E151</f>
        <v xml:space="preserve">5.25 - Serviços Bancários </v>
      </c>
      <c r="D142" s="3">
        <f>'[1]TCE - ANEXO IV - Preencher'!F151</f>
        <v>90400888000142</v>
      </c>
      <c r="E142" s="5" t="str">
        <f>'[1]TCE - ANEXO IV - Preencher'!G151</f>
        <v>TARIFA SANTANDER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750</v>
      </c>
      <c r="I142" s="6">
        <f>IF('[1]TCE - ANEXO IV - Preencher'!K151="","",'[1]TCE - ANEXO IV - Preencher'!K151)</f>
        <v>44148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7.5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 xml:space="preserve">5.25 - Serviços Bancários </v>
      </c>
      <c r="D143" s="3">
        <f>'[1]TCE - ANEXO IV - Preencher'!F152</f>
        <v>90400888000142</v>
      </c>
      <c r="E143" s="5" t="str">
        <f>'[1]TCE - ANEXO IV - Preencher'!G152</f>
        <v>TARIFA SANTANDER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497993</v>
      </c>
      <c r="I143" s="6">
        <f>IF('[1]TCE - ANEXO IV - Preencher'!K152="","",'[1]TCE - ANEXO IV - Preencher'!K152)</f>
        <v>44151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15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 xml:space="preserve">5.25 - Serviços Bancários </v>
      </c>
      <c r="D144" s="3">
        <f>'[1]TCE - ANEXO IV - Preencher'!F153</f>
        <v>90400888000142</v>
      </c>
      <c r="E144" s="5" t="str">
        <f>'[1]TCE - ANEXO IV - Preencher'!G153</f>
        <v>TARIFA SANTANDER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497993</v>
      </c>
      <c r="I144" s="6">
        <f>IF('[1]TCE - ANEXO IV - Preencher'!K153="","",'[1]TCE - ANEXO IV - Preencher'!K153)</f>
        <v>44155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7.5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 xml:space="preserve">5.25 - Serviços Bancários </v>
      </c>
      <c r="D146" s="3">
        <f>'[1]TCE - ANEXO IV - Preencher'!F155</f>
        <v>90400888000142</v>
      </c>
      <c r="E146" s="5" t="str">
        <f>'[1]TCE - ANEXO IV - Preencher'!G155</f>
        <v>TARIFA SANTANDER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56</v>
      </c>
      <c r="I146" s="6">
        <f>IF('[1]TCE - ANEXO IV - Preencher'!K155="","",'[1]TCE - ANEXO IV - Preencher'!K155)</f>
        <v>44155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56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 xml:space="preserve">5.25 - Serviços Bancários </v>
      </c>
      <c r="D147" s="3">
        <f>'[1]TCE - ANEXO IV - Preencher'!F156</f>
        <v>90400888000142</v>
      </c>
      <c r="E147" s="5" t="str">
        <f>'[1]TCE - ANEXO IV - Preencher'!G156</f>
        <v>TARIFA SANTANDER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49799/2020</v>
      </c>
      <c r="I147" s="6">
        <f>IF('[1]TCE - ANEXO IV - Preencher'!K156="","",'[1]TCE - ANEXO IV - Preencher'!K156)</f>
        <v>44154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7.5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 xml:space="preserve">5.25 - Serviços Bancários </v>
      </c>
      <c r="D148" s="3">
        <f>'[1]TCE - ANEXO IV - Preencher'!F157</f>
        <v>90400888000142</v>
      </c>
      <c r="E148" s="5" t="str">
        <f>'[1]TCE - ANEXO IV - Preencher'!G157</f>
        <v>TARIFA SANTANDER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497993/2020</v>
      </c>
      <c r="I148" s="6">
        <f>IF('[1]TCE - ANEXO IV - Preencher'!K157="","",'[1]TCE - ANEXO IV - Preencher'!K157)</f>
        <v>44152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7.5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 xml:space="preserve">5.25 - Serviços Bancários </v>
      </c>
      <c r="D149" s="3">
        <f>'[1]TCE - ANEXO IV - Preencher'!F158</f>
        <v>90400888000142</v>
      </c>
      <c r="E149" s="5" t="str">
        <f>'[1]TCE - ANEXO IV - Preencher'!G158</f>
        <v>TARIFA SANTANDER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498993</v>
      </c>
      <c r="I149" s="6">
        <f>IF('[1]TCE - ANEXO IV - Preencher'!K158="","",'[1]TCE - ANEXO IV - Preencher'!K158)</f>
        <v>44160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15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5.13 - Água e Esgoto</v>
      </c>
      <c r="D150" s="3">
        <f>'[1]TCE - ANEXO IV - Preencher'!F159</f>
        <v>9769035000164</v>
      </c>
      <c r="E150" s="5" t="str">
        <f>'[1]TCE - ANEXO IV - Preencher'!G159</f>
        <v>COMPESA - COMPANHIA PERNAMBUCANA DE SANEAMENTO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11/2020</v>
      </c>
      <c r="I150" s="6">
        <f>IF('[1]TCE - ANEXO IV - Preencher'!K159="","",'[1]TCE - ANEXO IV - Preencher'!K159)</f>
        <v>44169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1794.88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5.12 - Energia Elétrica</v>
      </c>
      <c r="D151" s="3">
        <f>'[1]TCE - ANEXO IV - Preencher'!F160</f>
        <v>10835932000108</v>
      </c>
      <c r="E151" s="5" t="str">
        <f>'[1]TCE - ANEXO IV - Preencher'!G160</f>
        <v>COMPANHIA ENERGETICA DE PERNAMBUCO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131924118</v>
      </c>
      <c r="I151" s="6">
        <f>IF('[1]TCE - ANEXO IV - Preencher'!K160="","",'[1]TCE - ANEXO IV - Preencher'!K160)</f>
        <v>44147</v>
      </c>
      <c r="J151" s="5" t="str">
        <f>'[1]TCE - ANEXO IV - Preencher'!L160</f>
        <v>EC3E.68F8.9838.4F7A.339E.CCC4.3F3D.F041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30038.47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 (COVID-19 CAMPANHA)</v>
      </c>
      <c r="C152" s="4" t="str">
        <f>'[1]TCE - ANEXO IV - Preencher'!E161</f>
        <v>5.3 - Locação de Máquinas e Equipamentos</v>
      </c>
      <c r="D152" s="3">
        <f>'[1]TCE - ANEXO IV - Preencher'!F161</f>
        <v>5097661000109</v>
      </c>
      <c r="E152" s="5" t="str">
        <f>'[1]TCE - ANEXO IV - Preencher'!G161</f>
        <v>CONTAGE CONSULTORIA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002219</v>
      </c>
      <c r="I152" s="6">
        <f>IF('[1]TCE - ANEXO IV - Preencher'!K161="","",'[1]TCE - ANEXO IV - Preencher'!K161)</f>
        <v>44160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1300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5.8 - Locação de Veículos Automotores</v>
      </c>
      <c r="D153" s="3">
        <f>'[1]TCE - ANEXO IV - Preencher'!F162</f>
        <v>16670085049162</v>
      </c>
      <c r="E153" s="5" t="str">
        <f>'[1]TCE - ANEXO IV - Preencher'!G162</f>
        <v>LOCALIZA RENT A CAR S/A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47500</v>
      </c>
      <c r="I153" s="6">
        <f>IF('[1]TCE - ANEXO IV - Preencher'!K162="","",'[1]TCE - ANEXO IV - Preencher'!K162)</f>
        <v>44145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2604106</v>
      </c>
      <c r="L153" s="7">
        <f>'[1]TCE - ANEXO IV - Preencher'!N162</f>
        <v>1700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5.8 - Locação de Veículos Automotores</v>
      </c>
      <c r="D154" s="3">
        <f>'[1]TCE - ANEXO IV - Preencher'!F163</f>
        <v>16670085049162</v>
      </c>
      <c r="E154" s="5" t="str">
        <f>'[1]TCE - ANEXO IV - Preencher'!G163</f>
        <v>LOCALIZA RENT A CAR S/A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47501</v>
      </c>
      <c r="I154" s="6">
        <f>IF('[1]TCE - ANEXO IV - Preencher'!K163="","",'[1]TCE - ANEXO IV - Preencher'!K163)</f>
        <v>44144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2604106</v>
      </c>
      <c r="L154" s="7">
        <f>'[1]TCE - ANEXO IV - Preencher'!N163</f>
        <v>1700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27816524000101</v>
      </c>
      <c r="E156" s="5" t="str">
        <f>'[1]TCE - ANEXO IV - Preencher'!G165</f>
        <v>CLINICA NEFROAGRESTE LTDA - 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79</v>
      </c>
      <c r="I156" s="6">
        <f>IF('[1]TCE - ANEXO IV - Preencher'!K165="","",'[1]TCE - ANEXO IV - Preencher'!K165)</f>
        <v>44161</v>
      </c>
      <c r="J156" s="5" t="str">
        <f>'[1]TCE - ANEXO IV - Preencher'!L165</f>
        <v>RLDKSHFVS</v>
      </c>
      <c r="K156" s="5" t="str">
        <f>IF(F156="B",LEFT('[1]TCE - ANEXO IV - Preencher'!M165,2),IF(F156="S",LEFT('[1]TCE - ANEXO IV - Preencher'!M165,7),IF('[1]TCE - ANEXO IV - Preencher'!H165="","")))</f>
        <v>2604106</v>
      </c>
      <c r="L156" s="7">
        <f>'[1]TCE - ANEXO IV - Preencher'!N165</f>
        <v>65500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31145185000156</v>
      </c>
      <c r="E157" s="5" t="str">
        <f>'[1]TCE - ANEXO IV - Preencher'!G166</f>
        <v xml:space="preserve">CONSULT LAB 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000000206</v>
      </c>
      <c r="I157" s="6">
        <f>IF('[1]TCE - ANEXO IV - Preencher'!K166="","",'[1]TCE - ANEXO IV - Preencher'!K166)</f>
        <v>44165</v>
      </c>
      <c r="J157" s="5" t="str">
        <f>'[1]TCE - ANEXO IV - Preencher'!L166</f>
        <v>OLKO59976</v>
      </c>
      <c r="K157" s="5" t="str">
        <f>IF(F157="B",LEFT('[1]TCE - ANEXO IV - Preencher'!M166,2),IF(F157="S",LEFT('[1]TCE - ANEXO IV - Preencher'!M166,7),IF('[1]TCE - ANEXO IV - Preencher'!H166="","")))</f>
        <v>2609600</v>
      </c>
      <c r="L157" s="7">
        <f>'[1]TCE - ANEXO IV - Preencher'!N166</f>
        <v>62669.31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5.15 - Serviços Domésticos</v>
      </c>
      <c r="D158" s="3">
        <f>'[1]TCE - ANEXO IV - Preencher'!F167</f>
        <v>6272575004803</v>
      </c>
      <c r="E158" s="5" t="str">
        <f>'[1]TCE - ANEXO IV - Preencher'!G167</f>
        <v>LAVEBRAS GESTAO DE TEXTEIS S.A.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3.686</v>
      </c>
      <c r="I158" s="6">
        <f>IF('[1]TCE - ANEXO IV - Preencher'!K167="","",'[1]TCE - ANEXO IV - Preencher'!K167)</f>
        <v>44144</v>
      </c>
      <c r="J158" s="5" t="str">
        <f>'[1]TCE - ANEXO IV - Preencher'!L167</f>
        <v>CLLE45904</v>
      </c>
      <c r="K158" s="5" t="str">
        <f>IF(F158="B",LEFT('[1]TCE - ANEXO IV - Preencher'!M167,2),IF(F158="S",LEFT('[1]TCE - ANEXO IV - Preencher'!M167,7),IF('[1]TCE - ANEXO IV - Preencher'!H167="","")))</f>
        <v>2610707</v>
      </c>
      <c r="L158" s="7">
        <f>'[1]TCE - ANEXO IV - Preencher'!N167</f>
        <v>47959.839999999997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5.10 - Detetização/Tratamento de Resíduos e Afins</v>
      </c>
      <c r="D159" s="3">
        <f>'[1]TCE - ANEXO IV - Preencher'!F168</f>
        <v>7575881000118</v>
      </c>
      <c r="E159" s="5" t="str">
        <f>'[1]TCE - ANEXO IV - Preencher'!G168</f>
        <v>SIM GESTAO AMBIENTAL SERVICOS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1.020.720</v>
      </c>
      <c r="I159" s="6">
        <f>IF('[1]TCE - ANEXO IV - Preencher'!K168="","",'[1]TCE - ANEXO IV - Preencher'!K168)</f>
        <v>44165</v>
      </c>
      <c r="J159" s="5" t="str">
        <f>'[1]TCE - ANEXO IV - Preencher'!L168</f>
        <v>WG6UAPOX2</v>
      </c>
      <c r="K159" s="5" t="str">
        <f>IF(F159="B",LEFT('[1]TCE - ANEXO IV - Preencher'!M168,2),IF(F159="S",LEFT('[1]TCE - ANEXO IV - Preencher'!M168,7),IF('[1]TCE - ANEXO IV - Preencher'!H168="","")))</f>
        <v>2507507</v>
      </c>
      <c r="L159" s="7">
        <f>'[1]TCE - ANEXO IV - Preencher'!N168</f>
        <v>30150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5.22 - Vigilância Ostensiva / Monitorada</v>
      </c>
      <c r="D160" s="3">
        <f>'[1]TCE - ANEXO IV - Preencher'!F169</f>
        <v>24402663000109</v>
      </c>
      <c r="E160" s="5" t="str">
        <f>'[1]TCE - ANEXO IV - Preencher'!G169</f>
        <v>BUNKER SEGURANCA E VIGILANCIA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00000942</v>
      </c>
      <c r="I160" s="6">
        <f>IF('[1]TCE - ANEXO IV - Preencher'!K169="","",'[1]TCE - ANEXO IV - Preencher'!K169)</f>
        <v>44160</v>
      </c>
      <c r="J160" s="5" t="str">
        <f>'[1]TCE - ANEXO IV - Preencher'!L169</f>
        <v>XGH4-1MY1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17006.75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 (COVID-19 CAMPANHA)</v>
      </c>
      <c r="C161" s="4" t="str">
        <f>'[1]TCE - ANEXO IV - Preencher'!E170</f>
        <v>5.5 - Reparo e Manutenção de Máquinas e Equipamentos</v>
      </c>
      <c r="D161" s="3">
        <f>'[1]TCE - ANEXO IV - Preencher'!F170</f>
        <v>18204483000101</v>
      </c>
      <c r="E161" s="5" t="str">
        <f>'[1]TCE - ANEXO IV - Preencher'!G170</f>
        <v>WAGNER FERNANDES SALES DA SILVA E CIA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2888</v>
      </c>
      <c r="I161" s="6">
        <f>IF('[1]TCE - ANEXO IV - Preencher'!K170="","",'[1]TCE - ANEXO IV - Preencher'!K170)</f>
        <v>44162</v>
      </c>
      <c r="J161" s="5" t="str">
        <f>'[1]TCE - ANEXO IV - Preencher'!L170</f>
        <v>QRHTP9WF7</v>
      </c>
      <c r="K161" s="5" t="str">
        <f>IF(F161="B",LEFT('[1]TCE - ANEXO IV - Preencher'!M170,2),IF(F161="S",LEFT('[1]TCE - ANEXO IV - Preencher'!M170,7),IF('[1]TCE - ANEXO IV - Preencher'!H170="","")))</f>
        <v>2704302</v>
      </c>
      <c r="L161" s="7">
        <f>'[1]TCE - ANEXO IV - Preencher'!N170</f>
        <v>2455.62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>5.99 - Outros Serviços de Terceiros Pessoa Jurídica</v>
      </c>
      <c r="D162" s="3">
        <f>'[1]TCE - ANEXO IV - Preencher'!F171</f>
        <v>11587975003361</v>
      </c>
      <c r="E162" s="5" t="str">
        <f>'[1]TCE - ANEXO IV - Preencher'!G171</f>
        <v>ONLINE CERTIFICADORA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00661500</v>
      </c>
      <c r="I162" s="6">
        <f>IF('[1]TCE - ANEXO IV - Preencher'!K171="","",'[1]TCE - ANEXO IV - Preencher'!K171)</f>
        <v>44144</v>
      </c>
      <c r="J162" s="5" t="str">
        <f>'[1]TCE - ANEXO IV - Preencher'!L171</f>
        <v>UY9D-ZIHA</v>
      </c>
      <c r="K162" s="5" t="str">
        <f>IF(F162="B",LEFT('[1]TCE - ANEXO IV - Preencher'!M171,2),IF(F162="S",LEFT('[1]TCE - ANEXO IV - Preencher'!M171,7),IF('[1]TCE - ANEXO IV - Preencher'!H171="","")))</f>
        <v>3550308</v>
      </c>
      <c r="L162" s="7">
        <f>'[1]TCE - ANEXO IV - Preencher'!N171</f>
        <v>1620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>5.99 - Outros Serviços de Terceiros Pessoa Jurídica</v>
      </c>
      <c r="D163" s="3">
        <f>'[1]TCE - ANEXO IV - Preencher'!F172</f>
        <v>34028316000294</v>
      </c>
      <c r="E163" s="5" t="str">
        <f>'[1]TCE - ANEXO IV - Preencher'!G172</f>
        <v>EMPRESA BRASILEIRA DE CORREIOS E TELEGRAFOS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>
        <f>IF('[1]TCE - ANEXO IV - Preencher'!K172="","",'[1]TCE - ANEXO IV - Preencher'!K172)</f>
        <v>44165</v>
      </c>
      <c r="J163" s="5" t="str">
        <f>'[1]TCE - ANEXO IV - Preencher'!L172</f>
        <v>MZ711569463BR</v>
      </c>
      <c r="K163" s="5" t="str">
        <f>IF(F163="B",LEFT('[1]TCE - ANEXO IV - Preencher'!M172,2),IF(F163="S",LEFT('[1]TCE - ANEXO IV - Preencher'!M172,7),IF('[1]TCE - ANEXO IV - Preencher'!H172="","")))</f>
        <v>3304557</v>
      </c>
      <c r="L163" s="7">
        <f>'[1]TCE - ANEXO IV - Preencher'!N172</f>
        <v>27.5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 (COVID-19 CAMPANHA)</v>
      </c>
      <c r="C164" s="4" t="str">
        <f>'[1]TCE - ANEXO IV - Preencher'!E173</f>
        <v>5.99 - Outros Serviços de Terceiros Pessoa Jurídica</v>
      </c>
      <c r="D164" s="3">
        <f>'[1]TCE - ANEXO IV - Preencher'!F173</f>
        <v>34028316000294</v>
      </c>
      <c r="E164" s="5" t="str">
        <f>'[1]TCE - ANEXO IV - Preencher'!G173</f>
        <v>EMPRESA BRASILEIRA DE CORREIOS E TELEGRAFOS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>
        <f>IF('[1]TCE - ANEXO IV - Preencher'!K173="","",'[1]TCE - ANEXO IV - Preencher'!K173)</f>
        <v>44161</v>
      </c>
      <c r="J164" s="5" t="str">
        <f>'[1]TCE - ANEXO IV - Preencher'!L173</f>
        <v>MZ711371267BR</v>
      </c>
      <c r="K164" s="5" t="str">
        <f>IF(F164="B",LEFT('[1]TCE - ANEXO IV - Preencher'!M173,2),IF(F164="S",LEFT('[1]TCE - ANEXO IV - Preencher'!M173,7),IF('[1]TCE - ANEXO IV - Preencher'!H173="","")))</f>
        <v>3304557</v>
      </c>
      <c r="L164" s="7">
        <f>'[1]TCE - ANEXO IV - Preencher'!N173</f>
        <v>27.5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 (COVID-19 CAMPANHA)</v>
      </c>
      <c r="C165" s="4" t="str">
        <f>'[1]TCE - ANEXO IV - Preencher'!E174</f>
        <v>5.99 - Outros Serviços de Terceiros Pessoa Jurídica</v>
      </c>
      <c r="D165" s="3">
        <f>'[1]TCE - ANEXO IV - Preencher'!F174</f>
        <v>34028316000294</v>
      </c>
      <c r="E165" s="5" t="str">
        <f>'[1]TCE - ANEXO IV - Preencher'!G174</f>
        <v>EMPRESA BRASILEIRA DE CORREIOS E TELEGRAFOS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>
        <f>IF('[1]TCE - ANEXO IV - Preencher'!K174="","",'[1]TCE - ANEXO IV - Preencher'!K174)</f>
        <v>44161</v>
      </c>
      <c r="J165" s="5" t="str">
        <f>'[1]TCE - ANEXO IV - Preencher'!L174</f>
        <v>MZ711369847BR</v>
      </c>
      <c r="K165" s="5" t="str">
        <f>IF(F165="B",LEFT('[1]TCE - ANEXO IV - Preencher'!M174,2),IF(F165="S",LEFT('[1]TCE - ANEXO IV - Preencher'!M174,7),IF('[1]TCE - ANEXO IV - Preencher'!H174="","")))</f>
        <v>3304557</v>
      </c>
      <c r="L165" s="7">
        <f>'[1]TCE - ANEXO IV - Preencher'!N174</f>
        <v>27.5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2021-01-12T18:33:13Z</dcterms:created>
  <dcterms:modified xsi:type="dcterms:W3CDTF">2021-01-12T18:33:31Z</dcterms:modified>
</cp:coreProperties>
</file>