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R4974" i="1"/>
  <c r="Q4974" i="1"/>
  <c r="S4974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M4971" i="1"/>
  <c r="L4971" i="1"/>
  <c r="K4971" i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P4970" i="1"/>
  <c r="O4970" i="1"/>
  <c r="N4970" i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P4962" i="1"/>
  <c r="O4962" i="1"/>
  <c r="N4962" i="1"/>
  <c r="M4962" i="1"/>
  <c r="L4962" i="1"/>
  <c r="K4962" i="1"/>
  <c r="J4962" i="1"/>
  <c r="I4962" i="1"/>
  <c r="AB4962" i="1" s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AB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V4959" i="1"/>
  <c r="U4959" i="1"/>
  <c r="T4959" i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R4958" i="1"/>
  <c r="Q4958" i="1"/>
  <c r="S4958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S4957" i="1"/>
  <c r="R4957" i="1"/>
  <c r="Q4957" i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AB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S4922" i="1"/>
  <c r="R4922" i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R4920" i="1"/>
  <c r="Q4920" i="1"/>
  <c r="S4920" i="1" s="1"/>
  <c r="O4920" i="1"/>
  <c r="P4920" i="1" s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S4919" i="1" s="1"/>
  <c r="Q4919" i="1"/>
  <c r="O4919" i="1"/>
  <c r="N4919" i="1"/>
  <c r="P4919" i="1" s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V4916" i="1" s="1"/>
  <c r="R4916" i="1"/>
  <c r="Q4916" i="1"/>
  <c r="S4916" i="1" s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S4912" i="1"/>
  <c r="R4912" i="1"/>
  <c r="Q4912" i="1"/>
  <c r="O4912" i="1"/>
  <c r="P4912" i="1" s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R4908" i="1"/>
  <c r="Q4908" i="1"/>
  <c r="S4908" i="1" s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AB4869" i="1" s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AB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B4855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S4819" i="1" s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M4810" i="1" s="1"/>
  <c r="AB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V4804" i="1" s="1"/>
  <c r="T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Z4800" i="1" s="1"/>
  <c r="X4800" i="1"/>
  <c r="W4800" i="1"/>
  <c r="U4800" i="1"/>
  <c r="V4800" i="1" s="1"/>
  <c r="T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R4799" i="1"/>
  <c r="Q4799" i="1"/>
  <c r="S4799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M4798" i="1" s="1"/>
  <c r="AB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U4792" i="1"/>
  <c r="V4792" i="1" s="1"/>
  <c r="T4792" i="1"/>
  <c r="R4792" i="1"/>
  <c r="Q4792" i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B4790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Z4784" i="1" s="1"/>
  <c r="X4784" i="1"/>
  <c r="W4784" i="1"/>
  <c r="U4784" i="1"/>
  <c r="V4784" i="1" s="1"/>
  <c r="T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P4782" i="1"/>
  <c r="O4782" i="1"/>
  <c r="N4782" i="1"/>
  <c r="L4782" i="1"/>
  <c r="K4782" i="1"/>
  <c r="M4782" i="1" s="1"/>
  <c r="AB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V4776" i="1" s="1"/>
  <c r="T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V4775" i="1" s="1"/>
  <c r="R4775" i="1"/>
  <c r="Q4775" i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P4750" i="1" s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S4745" i="1" s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S4744" i="1"/>
  <c r="R4744" i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O4743" i="1"/>
  <c r="N4743" i="1"/>
  <c r="P4743" i="1" s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R4742" i="1"/>
  <c r="Q4742" i="1"/>
  <c r="S4742" i="1" s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S4737" i="1" s="1"/>
  <c r="Q4737" i="1"/>
  <c r="P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S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M4735" i="1" s="1"/>
  <c r="K4735" i="1"/>
  <c r="J4735" i="1"/>
  <c r="AB4735" i="1" s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AB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M4725" i="1" s="1"/>
  <c r="AB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U4724" i="1"/>
  <c r="V4724" i="1" s="1"/>
  <c r="T4724" i="1"/>
  <c r="S4724" i="1"/>
  <c r="R4724" i="1"/>
  <c r="Q4724" i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S4714" i="1" s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S4706" i="1" s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S4694" i="1" s="1"/>
  <c r="Q4694" i="1"/>
  <c r="P4694" i="1"/>
  <c r="O4694" i="1"/>
  <c r="N4694" i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AB4683" i="1" s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P4678" i="1"/>
  <c r="O4678" i="1"/>
  <c r="N4678" i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AB4671" i="1" s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U4669" i="1"/>
  <c r="V4669" i="1" s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P4667" i="1" s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AB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V4581" i="1" s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AB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U4571" i="1"/>
  <c r="V4571" i="1" s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O4569" i="1"/>
  <c r="P4569" i="1" s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S4568" i="1" s="1"/>
  <c r="Q4568" i="1"/>
  <c r="P4568" i="1"/>
  <c r="O4568" i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O4561" i="1"/>
  <c r="P4561" i="1" s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P4560" i="1"/>
  <c r="O4560" i="1"/>
  <c r="N4560" i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O4545" i="1"/>
  <c r="P4545" i="1" s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S4544" i="1" s="1"/>
  <c r="Q4544" i="1"/>
  <c r="P4544" i="1"/>
  <c r="O4544" i="1"/>
  <c r="N4544" i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S4543" i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P4536" i="1"/>
  <c r="O4536" i="1"/>
  <c r="N4536" i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S4533" i="1"/>
  <c r="R4533" i="1"/>
  <c r="Q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S4526" i="1" s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S4525" i="1"/>
  <c r="R4525" i="1"/>
  <c r="Q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O4524" i="1"/>
  <c r="N4524" i="1"/>
  <c r="P4524" i="1" s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P4523" i="1" s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S4518" i="1" s="1"/>
  <c r="Q4518" i="1"/>
  <c r="P4518" i="1"/>
  <c r="O4518" i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S4517" i="1"/>
  <c r="R4517" i="1"/>
  <c r="Q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AB4443" i="1" s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AB4439" i="1" s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S4430" i="1" s="1"/>
  <c r="Q4430" i="1"/>
  <c r="P4430" i="1"/>
  <c r="O4430" i="1"/>
  <c r="N4430" i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P4426" i="1"/>
  <c r="O4426" i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P4423" i="1" s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O4420" i="1"/>
  <c r="N4420" i="1"/>
  <c r="P4420" i="1" s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R4419" i="1"/>
  <c r="Q4419" i="1"/>
  <c r="S4419" i="1" s="1"/>
  <c r="O4419" i="1"/>
  <c r="P4419" i="1" s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S4414" i="1" s="1"/>
  <c r="Q4414" i="1"/>
  <c r="P4414" i="1"/>
  <c r="O4414" i="1"/>
  <c r="N4414" i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P4410" i="1"/>
  <c r="O4410" i="1"/>
  <c r="N4410" i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S4398" i="1" s="1"/>
  <c r="Q4398" i="1"/>
  <c r="P4398" i="1"/>
  <c r="O4398" i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O4387" i="1"/>
  <c r="P4387" i="1" s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S4382" i="1" s="1"/>
  <c r="Q4382" i="1"/>
  <c r="P4382" i="1"/>
  <c r="O4382" i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S4380" i="1" s="1"/>
  <c r="Q4380" i="1"/>
  <c r="P4380" i="1"/>
  <c r="O4380" i="1"/>
  <c r="N4380" i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M4378" i="1" s="1"/>
  <c r="J4378" i="1"/>
  <c r="AB4378" i="1" s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S4376" i="1" s="1"/>
  <c r="Q4376" i="1"/>
  <c r="O4376" i="1"/>
  <c r="N4376" i="1"/>
  <c r="P4376" i="1" s="1"/>
  <c r="L4376" i="1"/>
  <c r="K4376" i="1"/>
  <c r="M4376" i="1" s="1"/>
  <c r="J4376" i="1"/>
  <c r="AB4376" i="1" s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O4373" i="1"/>
  <c r="P4373" i="1" s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P4372" i="1"/>
  <c r="O4372" i="1"/>
  <c r="N4372" i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T4371" i="1"/>
  <c r="V4371" i="1" s="1"/>
  <c r="S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P4364" i="1"/>
  <c r="O4364" i="1"/>
  <c r="N4364" i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AB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S4277" i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V4276" i="1"/>
  <c r="U4276" i="1"/>
  <c r="T4276" i="1"/>
  <c r="R4276" i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P4266" i="1"/>
  <c r="O4266" i="1"/>
  <c r="N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V4264" i="1" s="1"/>
  <c r="T4264" i="1"/>
  <c r="R4264" i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AB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Q4260" i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M4148" i="1" s="1"/>
  <c r="AB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M4132" i="1" s="1"/>
  <c r="AB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M4116" i="1" s="1"/>
  <c r="AB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M4100" i="1" s="1"/>
  <c r="AB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AB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AB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S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R4056" i="1"/>
  <c r="Q4056" i="1"/>
  <c r="S4056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V4054" i="1"/>
  <c r="U4054" i="1"/>
  <c r="T4054" i="1"/>
  <c r="S4054" i="1"/>
  <c r="R4054" i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R4052" i="1"/>
  <c r="Q4052" i="1"/>
  <c r="S4052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AB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M4046" i="1" s="1"/>
  <c r="AB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B4038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M4030" i="1" s="1"/>
  <c r="AB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AB4010" i="1" s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M4002" i="1" s="1"/>
  <c r="AB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B3994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M3986" i="1" s="1"/>
  <c r="AB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B3978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S3970" i="1" s="1"/>
  <c r="Q3970" i="1"/>
  <c r="P3970" i="1"/>
  <c r="O3970" i="1"/>
  <c r="N3970" i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O3968" i="1"/>
  <c r="N3968" i="1"/>
  <c r="P3968" i="1" s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O3967" i="1"/>
  <c r="P3967" i="1" s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P3966" i="1"/>
  <c r="O3966" i="1"/>
  <c r="N3966" i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S3962" i="1" s="1"/>
  <c r="Q3962" i="1"/>
  <c r="P3962" i="1"/>
  <c r="O3962" i="1"/>
  <c r="N3962" i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R3959" i="1"/>
  <c r="Q3959" i="1"/>
  <c r="S3959" i="1" s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P3958" i="1"/>
  <c r="O3958" i="1"/>
  <c r="N3958" i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R3955" i="1"/>
  <c r="Q3955" i="1"/>
  <c r="S3955" i="1" s="1"/>
  <c r="O3955" i="1"/>
  <c r="P3955" i="1" s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S3954" i="1" s="1"/>
  <c r="Q3954" i="1"/>
  <c r="P3954" i="1"/>
  <c r="O3954" i="1"/>
  <c r="N3954" i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O3952" i="1"/>
  <c r="N3952" i="1"/>
  <c r="P3952" i="1" s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R3951" i="1"/>
  <c r="Q3951" i="1"/>
  <c r="S3951" i="1" s="1"/>
  <c r="O3951" i="1"/>
  <c r="P3951" i="1" s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P3950" i="1"/>
  <c r="O3950" i="1"/>
  <c r="N3950" i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S3946" i="1" s="1"/>
  <c r="Q3946" i="1"/>
  <c r="P3946" i="1"/>
  <c r="O3946" i="1"/>
  <c r="N3946" i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S3943" i="1" s="1"/>
  <c r="O3943" i="1"/>
  <c r="P3943" i="1" s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P3942" i="1"/>
  <c r="O3942" i="1"/>
  <c r="N3942" i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R3939" i="1"/>
  <c r="Q3939" i="1"/>
  <c r="S3939" i="1" s="1"/>
  <c r="O3939" i="1"/>
  <c r="P3939" i="1" s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S3938" i="1" s="1"/>
  <c r="Q3938" i="1"/>
  <c r="P3938" i="1"/>
  <c r="O3938" i="1"/>
  <c r="N3938" i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R3935" i="1"/>
  <c r="Q3935" i="1"/>
  <c r="S3935" i="1" s="1"/>
  <c r="O3935" i="1"/>
  <c r="P3935" i="1" s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S3934" i="1" s="1"/>
  <c r="Q3934" i="1"/>
  <c r="P3934" i="1"/>
  <c r="O3934" i="1"/>
  <c r="N3934" i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S3931" i="1" s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S3930" i="1" s="1"/>
  <c r="Q3930" i="1"/>
  <c r="P3930" i="1"/>
  <c r="O3930" i="1"/>
  <c r="N3930" i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S3926" i="1" s="1"/>
  <c r="Q3926" i="1"/>
  <c r="P3926" i="1"/>
  <c r="O3926" i="1"/>
  <c r="N3926" i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O3923" i="1"/>
  <c r="P3923" i="1" s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P3922" i="1"/>
  <c r="O3922" i="1"/>
  <c r="N3922" i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P3918" i="1"/>
  <c r="O3918" i="1"/>
  <c r="N3918" i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P3914" i="1"/>
  <c r="O3914" i="1"/>
  <c r="N3914" i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V3907" i="1" s="1"/>
  <c r="R3907" i="1"/>
  <c r="Q3907" i="1"/>
  <c r="S3907" i="1" s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P3906" i="1"/>
  <c r="O3906" i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S3903" i="1"/>
  <c r="R3903" i="1"/>
  <c r="Q3903" i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M3902" i="1" s="1"/>
  <c r="J3902" i="1"/>
  <c r="AB3902" i="1" s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P3848" i="1" s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L3845" i="1"/>
  <c r="M3845" i="1" s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P3836" i="1" s="1"/>
  <c r="N3836" i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S3835" i="1" s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S3831" i="1" s="1"/>
  <c r="Q3831" i="1"/>
  <c r="P3831" i="1"/>
  <c r="O3831" i="1"/>
  <c r="N3831" i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P3824" i="1" s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S3683" i="1" s="1"/>
  <c r="Q3683" i="1"/>
  <c r="P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P3663" i="1"/>
  <c r="O3663" i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S3659" i="1" s="1"/>
  <c r="Q3659" i="1"/>
  <c r="P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R3652" i="1"/>
  <c r="Q3652" i="1"/>
  <c r="S3652" i="1" s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S3651" i="1" s="1"/>
  <c r="Q3651" i="1"/>
  <c r="P3651" i="1"/>
  <c r="O3651" i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P3647" i="1"/>
  <c r="O3647" i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S3627" i="1" s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S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O3615" i="1"/>
  <c r="N3615" i="1"/>
  <c r="P3615" i="1" s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R3614" i="1"/>
  <c r="Q3614" i="1"/>
  <c r="S3614" i="1" s="1"/>
  <c r="O3614" i="1"/>
  <c r="P3614" i="1" s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S3609" i="1" s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S3608" i="1"/>
  <c r="R3608" i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P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V3602" i="1" s="1"/>
  <c r="T3602" i="1"/>
  <c r="S3602" i="1"/>
  <c r="R3602" i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S3601" i="1" s="1"/>
  <c r="Q3601" i="1"/>
  <c r="P3601" i="1"/>
  <c r="O3601" i="1"/>
  <c r="N3601" i="1"/>
  <c r="L3601" i="1"/>
  <c r="K3601" i="1"/>
  <c r="M3601" i="1" s="1"/>
  <c r="J3601" i="1"/>
  <c r="AB3601" i="1" s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S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S3599" i="1" s="1"/>
  <c r="Q3599" i="1"/>
  <c r="O3599" i="1"/>
  <c r="N3599" i="1"/>
  <c r="P3599" i="1" s="1"/>
  <c r="L3599" i="1"/>
  <c r="K3599" i="1"/>
  <c r="M3599" i="1" s="1"/>
  <c r="J3599" i="1"/>
  <c r="AB3599" i="1" s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P3595" i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S3594" i="1"/>
  <c r="R3594" i="1"/>
  <c r="Q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S3593" i="1" s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S3591" i="1" s="1"/>
  <c r="Q3591" i="1"/>
  <c r="O3591" i="1"/>
  <c r="N3591" i="1"/>
  <c r="P3591" i="1" s="1"/>
  <c r="L3591" i="1"/>
  <c r="K3591" i="1"/>
  <c r="M3591" i="1" s="1"/>
  <c r="J3591" i="1"/>
  <c r="AB3591" i="1" s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P3587" i="1"/>
  <c r="O3587" i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S3586" i="1"/>
  <c r="R3586" i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S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S3583" i="1" s="1"/>
  <c r="Q3583" i="1"/>
  <c r="O3583" i="1"/>
  <c r="N3583" i="1"/>
  <c r="P3583" i="1" s="1"/>
  <c r="AB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R3580" i="1"/>
  <c r="Q3580" i="1"/>
  <c r="S3580" i="1" s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P3579" i="1"/>
  <c r="O3579" i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S3578" i="1"/>
  <c r="R3578" i="1"/>
  <c r="Q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B3575" i="1"/>
  <c r="AA3575" i="1"/>
  <c r="Y3575" i="1"/>
  <c r="X3575" i="1"/>
  <c r="Z3575" i="1" s="1"/>
  <c r="W3575" i="1"/>
  <c r="U3575" i="1"/>
  <c r="T3575" i="1"/>
  <c r="V3575" i="1" s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P3571" i="1"/>
  <c r="O3571" i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S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K3569" i="1"/>
  <c r="M3569" i="1" s="1"/>
  <c r="J3569" i="1"/>
  <c r="AB3569" i="1" s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S3567" i="1" s="1"/>
  <c r="Q3567" i="1"/>
  <c r="O3567" i="1"/>
  <c r="N3567" i="1"/>
  <c r="P3567" i="1" s="1"/>
  <c r="L3567" i="1"/>
  <c r="K3567" i="1"/>
  <c r="M3567" i="1" s="1"/>
  <c r="J3567" i="1"/>
  <c r="AB3567" i="1" s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AB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AB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M3526" i="1" s="1"/>
  <c r="AB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AB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P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M3490" i="1" s="1"/>
  <c r="AB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AB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P3474" i="1"/>
  <c r="O3474" i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S3470" i="1" s="1"/>
  <c r="Q3470" i="1"/>
  <c r="P3470" i="1"/>
  <c r="O3470" i="1"/>
  <c r="N3470" i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P3466" i="1"/>
  <c r="O3466" i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S3462" i="1" s="1"/>
  <c r="Q3462" i="1"/>
  <c r="P3462" i="1"/>
  <c r="O3462" i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P3458" i="1"/>
  <c r="O3458" i="1"/>
  <c r="N3458" i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S3454" i="1" s="1"/>
  <c r="Q3454" i="1"/>
  <c r="P3454" i="1"/>
  <c r="O3454" i="1"/>
  <c r="N3454" i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S3450" i="1" s="1"/>
  <c r="Q3450" i="1"/>
  <c r="P3450" i="1"/>
  <c r="O3450" i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R3447" i="1"/>
  <c r="Q3447" i="1"/>
  <c r="S3447" i="1" s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P3446" i="1"/>
  <c r="O3446" i="1"/>
  <c r="N3446" i="1"/>
  <c r="L3446" i="1"/>
  <c r="K3446" i="1"/>
  <c r="M3446" i="1" s="1"/>
  <c r="AB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P3442" i="1"/>
  <c r="O3442" i="1"/>
  <c r="N3442" i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S3441" i="1"/>
  <c r="R3441" i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S3437" i="1"/>
  <c r="R3437" i="1"/>
  <c r="Q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P3434" i="1"/>
  <c r="O3434" i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Q3432" i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S3429" i="1"/>
  <c r="R3429" i="1"/>
  <c r="Q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O3428" i="1"/>
  <c r="N3428" i="1"/>
  <c r="P3428" i="1" s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R3427" i="1"/>
  <c r="Q3427" i="1"/>
  <c r="S3427" i="1" s="1"/>
  <c r="O3427" i="1"/>
  <c r="P3427" i="1" s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Q3424" i="1"/>
  <c r="O3424" i="1"/>
  <c r="N3424" i="1"/>
  <c r="P3424" i="1" s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S3421" i="1"/>
  <c r="R3421" i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P3418" i="1"/>
  <c r="O3418" i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P3402" i="1"/>
  <c r="O3402" i="1"/>
  <c r="N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P3398" i="1"/>
  <c r="O3398" i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P3378" i="1"/>
  <c r="O3378" i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S3377" i="1"/>
  <c r="R3377" i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P3366" i="1"/>
  <c r="O3366" i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AB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AB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AB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AB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AB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AB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AB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AB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R3003" i="1"/>
  <c r="Q3003" i="1"/>
  <c r="S3003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U2996" i="1"/>
  <c r="V2996" i="1" s="1"/>
  <c r="T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M2994" i="1" s="1"/>
  <c r="AB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Z2988" i="1" s="1"/>
  <c r="X2988" i="1"/>
  <c r="W2988" i="1"/>
  <c r="U2988" i="1"/>
  <c r="V2988" i="1" s="1"/>
  <c r="T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R2987" i="1"/>
  <c r="Q2987" i="1"/>
  <c r="S2987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U2980" i="1"/>
  <c r="V2980" i="1" s="1"/>
  <c r="T2980" i="1"/>
  <c r="R2980" i="1"/>
  <c r="Q2980" i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P2978" i="1"/>
  <c r="O2978" i="1"/>
  <c r="N2978" i="1"/>
  <c r="L2978" i="1"/>
  <c r="K2978" i="1"/>
  <c r="M2978" i="1" s="1"/>
  <c r="AB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Z2972" i="1" s="1"/>
  <c r="X2972" i="1"/>
  <c r="W2972" i="1"/>
  <c r="U2972" i="1"/>
  <c r="V2972" i="1" s="1"/>
  <c r="T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V2971" i="1" s="1"/>
  <c r="R2971" i="1"/>
  <c r="Q2971" i="1"/>
  <c r="S2971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B2970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U2964" i="1"/>
  <c r="V2964" i="1" s="1"/>
  <c r="T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M2962" i="1" s="1"/>
  <c r="AB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V2956" i="1" s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B2954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Z2948" i="1" s="1"/>
  <c r="X2948" i="1"/>
  <c r="W2948" i="1"/>
  <c r="U2948" i="1"/>
  <c r="V2948" i="1" s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M2946" i="1" s="1"/>
  <c r="AB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Z2940" i="1" s="1"/>
  <c r="X2940" i="1"/>
  <c r="W2940" i="1"/>
  <c r="U2940" i="1"/>
  <c r="V2940" i="1" s="1"/>
  <c r="T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B2938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Z2932" i="1" s="1"/>
  <c r="X2932" i="1"/>
  <c r="W2932" i="1"/>
  <c r="U2932" i="1"/>
  <c r="V2932" i="1" s="1"/>
  <c r="T2932" i="1"/>
  <c r="R2932" i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P2931" i="1"/>
  <c r="O2931" i="1"/>
  <c r="N2931" i="1"/>
  <c r="M2931" i="1"/>
  <c r="L2931" i="1"/>
  <c r="K2931" i="1"/>
  <c r="J2931" i="1"/>
  <c r="I2931" i="1"/>
  <c r="AB2931" i="1" s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P2926" i="1" s="1"/>
  <c r="N2926" i="1"/>
  <c r="M2926" i="1"/>
  <c r="L2926" i="1"/>
  <c r="K2926" i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P2918" i="1" s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S2917" i="1" s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M2606" i="1"/>
  <c r="L2606" i="1"/>
  <c r="K2606" i="1"/>
  <c r="J2606" i="1"/>
  <c r="I2606" i="1"/>
  <c r="AB2606" i="1" s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R2603" i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R2602" i="1"/>
  <c r="Q2602" i="1"/>
  <c r="S2602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S2592" i="1"/>
  <c r="R2592" i="1"/>
  <c r="Q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M2590" i="1"/>
  <c r="L2590" i="1"/>
  <c r="K2590" i="1"/>
  <c r="J2590" i="1"/>
  <c r="I2590" i="1"/>
  <c r="AB2590" i="1" s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R2587" i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P2578" i="1"/>
  <c r="O2578" i="1"/>
  <c r="N2578" i="1"/>
  <c r="M2578" i="1"/>
  <c r="L2578" i="1"/>
  <c r="K2578" i="1"/>
  <c r="J2578" i="1"/>
  <c r="I2578" i="1"/>
  <c r="AB2578" i="1" s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AB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V2575" i="1"/>
  <c r="U2575" i="1"/>
  <c r="T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Z2564" i="1"/>
  <c r="Y2564" i="1"/>
  <c r="X2564" i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P2541" i="1" s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P2493" i="1" s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U1883" i="1"/>
  <c r="V1883" i="1" s="1"/>
  <c r="T1883" i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B1881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U1875" i="1"/>
  <c r="V1875" i="1" s="1"/>
  <c r="T1875" i="1"/>
  <c r="R1875" i="1"/>
  <c r="Q1875" i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P1873" i="1"/>
  <c r="O1873" i="1"/>
  <c r="N1873" i="1"/>
  <c r="L1873" i="1"/>
  <c r="K1873" i="1"/>
  <c r="M1873" i="1" s="1"/>
  <c r="AB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U1867" i="1"/>
  <c r="V1867" i="1" s="1"/>
  <c r="T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B1865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U1859" i="1"/>
  <c r="V1859" i="1" s="1"/>
  <c r="T1859" i="1"/>
  <c r="R1859" i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M1857" i="1" s="1"/>
  <c r="AB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U1851" i="1"/>
  <c r="V1851" i="1" s="1"/>
  <c r="T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V1850" i="1" s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P1848" i="1"/>
  <c r="O1848" i="1"/>
  <c r="N1848" i="1"/>
  <c r="L1848" i="1"/>
  <c r="K1848" i="1"/>
  <c r="M1848" i="1" s="1"/>
  <c r="AB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R1837" i="1"/>
  <c r="Q1837" i="1"/>
  <c r="S1837" i="1" s="1"/>
  <c r="O1837" i="1"/>
  <c r="P1837" i="1" s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P1648" i="1" s="1"/>
  <c r="N1648" i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S1643" i="1" s="1"/>
  <c r="Q1643" i="1"/>
  <c r="P1643" i="1"/>
  <c r="O1643" i="1"/>
  <c r="N1643" i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P1640" i="1" s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S1635" i="1" s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P1632" i="1" s="1"/>
  <c r="N1632" i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S1627" i="1" s="1"/>
  <c r="Q1627" i="1"/>
  <c r="P1627" i="1"/>
  <c r="O1627" i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M1625" i="1" s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P1624" i="1" s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P1620" i="1" s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S1619" i="1" s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L1617" i="1"/>
  <c r="M1617" i="1" s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P1616" i="1" s="1"/>
  <c r="N1616" i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S1611" i="1" s="1"/>
  <c r="Q1611" i="1"/>
  <c r="P1611" i="1"/>
  <c r="O1611" i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P1595" i="1"/>
  <c r="O1595" i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M1537" i="1" s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P1536" i="1" s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P1532" i="1" s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M1529" i="1" s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T1484" i="1"/>
  <c r="V1484" i="1" s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S1483" i="1" s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S1467" i="1" s="1"/>
  <c r="Q1467" i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S1466" i="1"/>
  <c r="R1466" i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S1463" i="1" s="1"/>
  <c r="Q1463" i="1"/>
  <c r="P1463" i="1"/>
  <c r="O1463" i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P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S1455" i="1" s="1"/>
  <c r="Q1455" i="1"/>
  <c r="P1455" i="1"/>
  <c r="O1455" i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S1454" i="1"/>
  <c r="R1454" i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S1451" i="1" s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S1450" i="1"/>
  <c r="R1450" i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O1449" i="1"/>
  <c r="N1449" i="1"/>
  <c r="P1449" i="1" s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R1448" i="1"/>
  <c r="Q1448" i="1"/>
  <c r="S1448" i="1" s="1"/>
  <c r="O1448" i="1"/>
  <c r="P1448" i="1" s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S1447" i="1" s="1"/>
  <c r="Q1447" i="1"/>
  <c r="P1447" i="1"/>
  <c r="O1447" i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S1439" i="1" s="1"/>
  <c r="Q1439" i="1"/>
  <c r="P1439" i="1"/>
  <c r="O1439" i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S1438" i="1"/>
  <c r="R1438" i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S1435" i="1" s="1"/>
  <c r="Q1435" i="1"/>
  <c r="P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S1434" i="1"/>
  <c r="R1434" i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P1431" i="1"/>
  <c r="O1431" i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S1419" i="1" s="1"/>
  <c r="Q1419" i="1"/>
  <c r="P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S1415" i="1" s="1"/>
  <c r="Q1415" i="1"/>
  <c r="P1415" i="1"/>
  <c r="O1415" i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S1414" i="1"/>
  <c r="R1414" i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S1411" i="1" s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T1410" i="1"/>
  <c r="V1410" i="1" s="1"/>
  <c r="S1410" i="1"/>
  <c r="R1410" i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S1406" i="1"/>
  <c r="R1406" i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S1403" i="1" s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R1400" i="1"/>
  <c r="Q1400" i="1"/>
  <c r="S1400" i="1" s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S1399" i="1" s="1"/>
  <c r="Q1399" i="1"/>
  <c r="P1399" i="1"/>
  <c r="O1399" i="1"/>
  <c r="N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T1398" i="1"/>
  <c r="V1398" i="1" s="1"/>
  <c r="S1398" i="1"/>
  <c r="R1398" i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S1394" i="1"/>
  <c r="R1394" i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P1393" i="1"/>
  <c r="O1393" i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S1392" i="1"/>
  <c r="R1392" i="1"/>
  <c r="Q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S1391" i="1" s="1"/>
  <c r="Q1391" i="1"/>
  <c r="P1391" i="1"/>
  <c r="O1391" i="1"/>
  <c r="N1391" i="1"/>
  <c r="L1391" i="1"/>
  <c r="K1391" i="1"/>
  <c r="M1391" i="1" s="1"/>
  <c r="J1391" i="1"/>
  <c r="AB1391" i="1" s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S1390" i="1"/>
  <c r="R1390" i="1"/>
  <c r="Q1390" i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O1389" i="1"/>
  <c r="N1389" i="1"/>
  <c r="P1389" i="1" s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P1385" i="1"/>
  <c r="O1385" i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S1383" i="1" s="1"/>
  <c r="Q1383" i="1"/>
  <c r="P1383" i="1"/>
  <c r="O1383" i="1"/>
  <c r="N1383" i="1"/>
  <c r="L1383" i="1"/>
  <c r="K1383" i="1"/>
  <c r="M1383" i="1" s="1"/>
  <c r="J1383" i="1"/>
  <c r="AB1383" i="1" s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S1382" i="1"/>
  <c r="R1382" i="1"/>
  <c r="Q1382" i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P1377" i="1"/>
  <c r="O1377" i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V1376" i="1" s="1"/>
  <c r="S1376" i="1"/>
  <c r="R1376" i="1"/>
  <c r="Q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S1375" i="1" s="1"/>
  <c r="Q1375" i="1"/>
  <c r="P1375" i="1"/>
  <c r="O1375" i="1"/>
  <c r="N1375" i="1"/>
  <c r="L1375" i="1"/>
  <c r="K1375" i="1"/>
  <c r="M1375" i="1" s="1"/>
  <c r="J1375" i="1"/>
  <c r="AB1375" i="1" s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S1374" i="1"/>
  <c r="R1374" i="1"/>
  <c r="Q1374" i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P1369" i="1"/>
  <c r="O1369" i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W1368" i="1"/>
  <c r="U1368" i="1"/>
  <c r="T1368" i="1"/>
  <c r="V1368" i="1" s="1"/>
  <c r="S1368" i="1"/>
  <c r="R1368" i="1"/>
  <c r="Q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P1367" i="1"/>
  <c r="O1367" i="1"/>
  <c r="N1367" i="1"/>
  <c r="L1367" i="1"/>
  <c r="K1367" i="1"/>
  <c r="M1367" i="1" s="1"/>
  <c r="J1367" i="1"/>
  <c r="AB1367" i="1" s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S1366" i="1"/>
  <c r="R1366" i="1"/>
  <c r="Q1366" i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P1361" i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V1360" i="1" s="1"/>
  <c r="S1360" i="1"/>
  <c r="R1360" i="1"/>
  <c r="Q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S1359" i="1" s="1"/>
  <c r="Q1359" i="1"/>
  <c r="P1359" i="1"/>
  <c r="O1359" i="1"/>
  <c r="N1359" i="1"/>
  <c r="L1359" i="1"/>
  <c r="K1359" i="1"/>
  <c r="M1359" i="1" s="1"/>
  <c r="J1359" i="1"/>
  <c r="AB1359" i="1" s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T1358" i="1"/>
  <c r="V1358" i="1" s="1"/>
  <c r="S1358" i="1"/>
  <c r="R1358" i="1"/>
  <c r="Q1358" i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O1355" i="1"/>
  <c r="N1355" i="1"/>
  <c r="P1355" i="1" s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R1354" i="1"/>
  <c r="Q1354" i="1"/>
  <c r="S1354" i="1" s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P1353" i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S1352" i="1"/>
  <c r="R1352" i="1"/>
  <c r="Q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S1351" i="1" s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S1350" i="1"/>
  <c r="R1350" i="1"/>
  <c r="Q1350" i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S1343" i="1" s="1"/>
  <c r="Q1343" i="1"/>
  <c r="P1343" i="1"/>
  <c r="O1343" i="1"/>
  <c r="N1343" i="1"/>
  <c r="L1343" i="1"/>
  <c r="K1343" i="1"/>
  <c r="M1343" i="1" s="1"/>
  <c r="J1343" i="1"/>
  <c r="AB1343" i="1" s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P1337" i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S1336" i="1"/>
  <c r="R1336" i="1"/>
  <c r="Q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P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S1333" i="1" s="1"/>
  <c r="Q1333" i="1"/>
  <c r="O1333" i="1"/>
  <c r="N1333" i="1"/>
  <c r="P1333" i="1" s="1"/>
  <c r="L1333" i="1"/>
  <c r="K1333" i="1"/>
  <c r="M1333" i="1" s="1"/>
  <c r="J1333" i="1"/>
  <c r="AB1333" i="1" s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R1330" i="1"/>
  <c r="Q1330" i="1"/>
  <c r="S1330" i="1" s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P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S1328" i="1"/>
  <c r="R1328" i="1"/>
  <c r="Q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K1327" i="1"/>
  <c r="M1327" i="1" s="1"/>
  <c r="J1327" i="1"/>
  <c r="AB1327" i="1" s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O1323" i="1"/>
  <c r="N1323" i="1"/>
  <c r="P1323" i="1" s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R1322" i="1"/>
  <c r="Q1322" i="1"/>
  <c r="S1322" i="1" s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P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S1317" i="1" s="1"/>
  <c r="Q1317" i="1"/>
  <c r="O1317" i="1"/>
  <c r="N1317" i="1"/>
  <c r="P1317" i="1" s="1"/>
  <c r="L1317" i="1"/>
  <c r="K1317" i="1"/>
  <c r="M1317" i="1" s="1"/>
  <c r="J1317" i="1"/>
  <c r="AB1317" i="1" s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O1315" i="1"/>
  <c r="N1315" i="1"/>
  <c r="P1315" i="1" s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R1314" i="1"/>
  <c r="Q1314" i="1"/>
  <c r="S1314" i="1" s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S1312" i="1"/>
  <c r="R1312" i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AB1311" i="1" s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T1306" i="1"/>
  <c r="R1306" i="1"/>
  <c r="Q1306" i="1"/>
  <c r="S1306" i="1" s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P1305" i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S1304" i="1"/>
  <c r="R1304" i="1"/>
  <c r="Q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R1298" i="1"/>
  <c r="Q1298" i="1"/>
  <c r="S1298" i="1" s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P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S1296" i="1"/>
  <c r="R1296" i="1"/>
  <c r="Q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K1295" i="1"/>
  <c r="M1295" i="1" s="1"/>
  <c r="J1295" i="1"/>
  <c r="AB1295" i="1" s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S1294" i="1"/>
  <c r="R1294" i="1"/>
  <c r="Q1294" i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S1287" i="1" s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S1286" i="1"/>
  <c r="R1286" i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O1285" i="1"/>
  <c r="N1285" i="1"/>
  <c r="P1285" i="1" s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V1280" i="1" s="1"/>
  <c r="S1280" i="1"/>
  <c r="R1280" i="1"/>
  <c r="Q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S1279" i="1" s="1"/>
  <c r="Q1279" i="1"/>
  <c r="P1279" i="1"/>
  <c r="O1279" i="1"/>
  <c r="N1279" i="1"/>
  <c r="L1279" i="1"/>
  <c r="K1279" i="1"/>
  <c r="M1279" i="1" s="1"/>
  <c r="J1279" i="1"/>
  <c r="AB1279" i="1" s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S1278" i="1"/>
  <c r="R1278" i="1"/>
  <c r="Q1278" i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P1273" i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T1272" i="1"/>
  <c r="V1272" i="1" s="1"/>
  <c r="S1272" i="1"/>
  <c r="R1272" i="1"/>
  <c r="Q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S1271" i="1" s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S1270" i="1"/>
  <c r="R1270" i="1"/>
  <c r="Q1270" i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O1269" i="1"/>
  <c r="N1269" i="1"/>
  <c r="P1269" i="1" s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V1264" i="1" s="1"/>
  <c r="S1264" i="1"/>
  <c r="R1264" i="1"/>
  <c r="Q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S1263" i="1" s="1"/>
  <c r="Q1263" i="1"/>
  <c r="P1263" i="1"/>
  <c r="O1263" i="1"/>
  <c r="N1263" i="1"/>
  <c r="L1263" i="1"/>
  <c r="K1263" i="1"/>
  <c r="M1263" i="1" s="1"/>
  <c r="J1263" i="1"/>
  <c r="AB1263" i="1" s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S1262" i="1"/>
  <c r="R1262" i="1"/>
  <c r="Q1262" i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O1261" i="1"/>
  <c r="N1261" i="1"/>
  <c r="P1261" i="1" s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P1257" i="1"/>
  <c r="O1257" i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S1255" i="1" s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S1254" i="1"/>
  <c r="R1254" i="1"/>
  <c r="Q1254" i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O1253" i="1"/>
  <c r="N1253" i="1"/>
  <c r="P1253" i="1" s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R1252" i="1"/>
  <c r="Q1252" i="1"/>
  <c r="S1252" i="1" s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P1249" i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T1248" i="1"/>
  <c r="V1248" i="1" s="1"/>
  <c r="S1248" i="1"/>
  <c r="R1248" i="1"/>
  <c r="Q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S1247" i="1" s="1"/>
  <c r="Q1247" i="1"/>
  <c r="P1247" i="1"/>
  <c r="O1247" i="1"/>
  <c r="N1247" i="1"/>
  <c r="L1247" i="1"/>
  <c r="K1247" i="1"/>
  <c r="M1247" i="1" s="1"/>
  <c r="J1247" i="1"/>
  <c r="AB1247" i="1" s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S1246" i="1"/>
  <c r="R1246" i="1"/>
  <c r="Q1246" i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S1245" i="1" s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P1241" i="1"/>
  <c r="O1241" i="1"/>
  <c r="N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S1240" i="1"/>
  <c r="R1240" i="1"/>
  <c r="Q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S1239" i="1" s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S1238" i="1"/>
  <c r="R1238" i="1"/>
  <c r="Q1238" i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O1237" i="1"/>
  <c r="N1237" i="1"/>
  <c r="P1237" i="1" s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R1236" i="1"/>
  <c r="Q1236" i="1"/>
  <c r="S1236" i="1" s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V1232" i="1" s="1"/>
  <c r="S1232" i="1"/>
  <c r="R1232" i="1"/>
  <c r="Q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S1231" i="1" s="1"/>
  <c r="Q1231" i="1"/>
  <c r="P1231" i="1"/>
  <c r="O1231" i="1"/>
  <c r="N1231" i="1"/>
  <c r="L1231" i="1"/>
  <c r="K1231" i="1"/>
  <c r="M1231" i="1" s="1"/>
  <c r="J1231" i="1"/>
  <c r="AB1231" i="1" s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S1230" i="1"/>
  <c r="R1230" i="1"/>
  <c r="Q1230" i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S1043" i="1" s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T1042" i="1"/>
  <c r="V1042" i="1" s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S1035" i="1" s="1"/>
  <c r="Q1035" i="1"/>
  <c r="P1035" i="1"/>
  <c r="O1035" i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S871" i="1" s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S863" i="1" s="1"/>
  <c r="Q863" i="1"/>
  <c r="P863" i="1"/>
  <c r="O863" i="1"/>
  <c r="N863" i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S859" i="1" s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U858" i="1"/>
  <c r="V858" i="1" s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AB844" i="1" s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S843" i="1" s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T840" i="1"/>
  <c r="V840" i="1" s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S835" i="1" s="1"/>
  <c r="Q835" i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S831" i="1" s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Z830" i="1" s="1"/>
  <c r="X830" i="1"/>
  <c r="W830" i="1"/>
  <c r="U830" i="1"/>
  <c r="T830" i="1"/>
  <c r="V830" i="1" s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T828" i="1"/>
  <c r="V828" i="1" s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S819" i="1" s="1"/>
  <c r="Q819" i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B671" i="1"/>
  <c r="AA671" i="1"/>
  <c r="Y671" i="1"/>
  <c r="X671" i="1"/>
  <c r="Z671" i="1" s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P663" i="1"/>
  <c r="O663" i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S662" i="1"/>
  <c r="R662" i="1"/>
  <c r="Q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R660" i="1"/>
  <c r="Q660" i="1"/>
  <c r="S660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B655" i="1"/>
  <c r="AA655" i="1"/>
  <c r="Y655" i="1"/>
  <c r="X655" i="1"/>
  <c r="Z655" i="1" s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M651" i="1" s="1"/>
  <c r="AB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S646" i="1"/>
  <c r="R646" i="1"/>
  <c r="Q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R644" i="1"/>
  <c r="Q644" i="1"/>
  <c r="S644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B639" i="1"/>
  <c r="AA639" i="1"/>
  <c r="Y639" i="1"/>
  <c r="X639" i="1"/>
  <c r="Z639" i="1" s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R636" i="1"/>
  <c r="Q636" i="1"/>
  <c r="S636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AB635" i="1" s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M631" i="1" s="1"/>
  <c r="AB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S630" i="1"/>
  <c r="R630" i="1"/>
  <c r="Q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R628" i="1"/>
  <c r="Q628" i="1"/>
  <c r="S628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B623" i="1"/>
  <c r="AA623" i="1"/>
  <c r="Y623" i="1"/>
  <c r="X623" i="1"/>
  <c r="Z623" i="1" s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S622" i="1"/>
  <c r="R622" i="1"/>
  <c r="Q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R620" i="1"/>
  <c r="Q620" i="1"/>
  <c r="S620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AB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S614" i="1"/>
  <c r="R614" i="1"/>
  <c r="Q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R612" i="1"/>
  <c r="Q612" i="1"/>
  <c r="S612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B607" i="1"/>
  <c r="AA607" i="1"/>
  <c r="Y607" i="1"/>
  <c r="X607" i="1"/>
  <c r="Z607" i="1" s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S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AB603" i="1" s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AB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S598" i="1"/>
  <c r="R598" i="1"/>
  <c r="Q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R596" i="1"/>
  <c r="Q596" i="1"/>
  <c r="S596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AB587" i="1" s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AB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S582" i="1"/>
  <c r="R582" i="1"/>
  <c r="Q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R580" i="1"/>
  <c r="Q580" i="1"/>
  <c r="S580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S574" i="1"/>
  <c r="R574" i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M572" i="1"/>
  <c r="L572" i="1"/>
  <c r="K572" i="1"/>
  <c r="J572" i="1"/>
  <c r="I572" i="1"/>
  <c r="AB572" i="1" s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AB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V569" i="1"/>
  <c r="U569" i="1"/>
  <c r="T569" i="1"/>
  <c r="R569" i="1"/>
  <c r="Q569" i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R556" i="1"/>
  <c r="Q556" i="1"/>
  <c r="S556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V553" i="1"/>
  <c r="U553" i="1"/>
  <c r="T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S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M540" i="1"/>
  <c r="L540" i="1"/>
  <c r="K540" i="1"/>
  <c r="J540" i="1"/>
  <c r="I540" i="1"/>
  <c r="AB540" i="1" s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V537" i="1"/>
  <c r="U537" i="1"/>
  <c r="T537" i="1"/>
  <c r="R537" i="1"/>
  <c r="Q537" i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R535" i="1"/>
  <c r="Q535" i="1"/>
  <c r="S535" i="1" s="1"/>
  <c r="O535" i="1"/>
  <c r="P535" i="1" s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AB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S530" i="1" s="1"/>
  <c r="Q530" i="1"/>
  <c r="P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O528" i="1"/>
  <c r="N528" i="1"/>
  <c r="P528" i="1" s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S527" i="1"/>
  <c r="R527" i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P72" i="1"/>
  <c r="O72" i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P64" i="1"/>
  <c r="O64" i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P56" i="1"/>
  <c r="O56" i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5" i="1" l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5" i="1"/>
  <c r="AB320" i="1"/>
  <c r="AB322" i="1"/>
  <c r="AB329" i="1"/>
  <c r="AB331" i="1"/>
  <c r="AB336" i="1"/>
  <c r="AB338" i="1"/>
  <c r="AB345" i="1"/>
  <c r="AB347" i="1"/>
  <c r="AB352" i="1"/>
  <c r="AB354" i="1"/>
  <c r="AB361" i="1"/>
  <c r="AB363" i="1"/>
  <c r="AB368" i="1"/>
  <c r="AB370" i="1"/>
  <c r="AB377" i="1"/>
  <c r="AB379" i="1"/>
  <c r="AB384" i="1"/>
  <c r="AB386" i="1"/>
  <c r="AB393" i="1"/>
  <c r="AB395" i="1"/>
  <c r="AB400" i="1"/>
  <c r="AB402" i="1"/>
  <c r="AB409" i="1"/>
  <c r="AB411" i="1"/>
  <c r="AB416" i="1"/>
  <c r="AB418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31" i="1"/>
  <c r="AB3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7" i="1"/>
  <c r="AB319" i="1"/>
  <c r="AB324" i="1"/>
  <c r="AB333" i="1"/>
  <c r="AB335" i="1"/>
  <c r="AB340" i="1"/>
  <c r="AB349" i="1"/>
  <c r="AB351" i="1"/>
  <c r="AB356" i="1"/>
  <c r="AB365" i="1"/>
  <c r="AB367" i="1"/>
  <c r="AB372" i="1"/>
  <c r="AB381" i="1"/>
  <c r="AB383" i="1"/>
  <c r="AB388" i="1"/>
  <c r="AB397" i="1"/>
  <c r="AB399" i="1"/>
  <c r="AB404" i="1"/>
  <c r="AB413" i="1"/>
  <c r="AB415" i="1"/>
  <c r="AB420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35" i="1"/>
  <c r="S528" i="1"/>
  <c r="AB528" i="1" s="1"/>
  <c r="P533" i="1"/>
  <c r="V535" i="1"/>
  <c r="V536" i="1"/>
  <c r="AB536" i="1" s="1"/>
  <c r="AB541" i="1"/>
  <c r="S541" i="1"/>
  <c r="P546" i="1"/>
  <c r="Z548" i="1"/>
  <c r="M551" i="1"/>
  <c r="AB551" i="1" s="1"/>
  <c r="V552" i="1"/>
  <c r="AB552" i="1" s="1"/>
  <c r="AB557" i="1"/>
  <c r="S557" i="1"/>
  <c r="P562" i="1"/>
  <c r="Z564" i="1"/>
  <c r="M567" i="1"/>
  <c r="AB567" i="1" s="1"/>
  <c r="V568" i="1"/>
  <c r="AB568" i="1" s="1"/>
  <c r="S573" i="1"/>
  <c r="AB573" i="1" s="1"/>
  <c r="P578" i="1"/>
  <c r="Z580" i="1"/>
  <c r="AB588" i="1"/>
  <c r="M591" i="1"/>
  <c r="AB591" i="1" s="1"/>
  <c r="V592" i="1"/>
  <c r="AB593" i="1"/>
  <c r="S593" i="1"/>
  <c r="P594" i="1"/>
  <c r="Z596" i="1"/>
  <c r="AB604" i="1"/>
  <c r="AB609" i="1"/>
  <c r="S609" i="1"/>
  <c r="P610" i="1"/>
  <c r="Z612" i="1"/>
  <c r="AB625" i="1"/>
  <c r="S625" i="1"/>
  <c r="P626" i="1"/>
  <c r="AB641" i="1"/>
  <c r="P642" i="1"/>
  <c r="AB652" i="1"/>
  <c r="AB657" i="1"/>
  <c r="AB668" i="1"/>
  <c r="AB673" i="1"/>
  <c r="AB683" i="1"/>
  <c r="AB687" i="1"/>
  <c r="AB691" i="1"/>
  <c r="AB695" i="1"/>
  <c r="AB699" i="1"/>
  <c r="AB703" i="1"/>
  <c r="AB707" i="1"/>
  <c r="AB711" i="1"/>
  <c r="AB714" i="1"/>
  <c r="AB718" i="1"/>
  <c r="AB722" i="1"/>
  <c r="AB726" i="1"/>
  <c r="AB733" i="1"/>
  <c r="AB736" i="1"/>
  <c r="AB740" i="1"/>
  <c r="AB747" i="1"/>
  <c r="AB750" i="1"/>
  <c r="AB753" i="1"/>
  <c r="AB756" i="1"/>
  <c r="AB763" i="1"/>
  <c r="AB766" i="1"/>
  <c r="AB769" i="1"/>
  <c r="AB773" i="1"/>
  <c r="AB776" i="1"/>
  <c r="AB783" i="1"/>
  <c r="AB786" i="1"/>
  <c r="AB789" i="1"/>
  <c r="AB792" i="1"/>
  <c r="AB794" i="1"/>
  <c r="AB799" i="1"/>
  <c r="AB801" i="1"/>
  <c r="AB808" i="1"/>
  <c r="AB810" i="1"/>
  <c r="AB815" i="1"/>
  <c r="AB820" i="1"/>
  <c r="AB822" i="1"/>
  <c r="AB827" i="1"/>
  <c r="AB829" i="1"/>
  <c r="AB832" i="1"/>
  <c r="AB834" i="1"/>
  <c r="AB841" i="1"/>
  <c r="AB843" i="1"/>
  <c r="AB848" i="1"/>
  <c r="AB850" i="1"/>
  <c r="AB856" i="1"/>
  <c r="AB858" i="1"/>
  <c r="AB861" i="1"/>
  <c r="AB871" i="1"/>
  <c r="AB876" i="1"/>
  <c r="AB878" i="1"/>
  <c r="AB887" i="1"/>
  <c r="AB892" i="1"/>
  <c r="AB894" i="1"/>
  <c r="AB901" i="1"/>
  <c r="AB903" i="1"/>
  <c r="AB940" i="1"/>
  <c r="AB942" i="1"/>
  <c r="AB947" i="1"/>
  <c r="AB949" i="1"/>
  <c r="AB956" i="1"/>
  <c r="AB958" i="1"/>
  <c r="AB963" i="1"/>
  <c r="AB965" i="1"/>
  <c r="AB968" i="1"/>
  <c r="AB972" i="1"/>
  <c r="AB976" i="1"/>
  <c r="AB980" i="1"/>
  <c r="AB984" i="1"/>
  <c r="AB988" i="1"/>
  <c r="AB992" i="1"/>
  <c r="AB996" i="1"/>
  <c r="AB1000" i="1"/>
  <c r="AB1004" i="1"/>
  <c r="AB1008" i="1"/>
  <c r="AB1012" i="1"/>
  <c r="AB1016" i="1"/>
  <c r="AB1020" i="1"/>
  <c r="AB1024" i="1"/>
  <c r="AB1031" i="1"/>
  <c r="AB1034" i="1"/>
  <c r="AB1045" i="1"/>
  <c r="AB1047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3" i="1"/>
  <c r="AB1205" i="1"/>
  <c r="AB1212" i="1"/>
  <c r="AB1214" i="1"/>
  <c r="AB1220" i="1"/>
  <c r="AB1227" i="1"/>
  <c r="AB1239" i="1"/>
  <c r="AB1255" i="1"/>
  <c r="AB1271" i="1"/>
  <c r="AB1287" i="1"/>
  <c r="AB1303" i="1"/>
  <c r="AB1319" i="1"/>
  <c r="AB1335" i="1"/>
  <c r="AB1351" i="1"/>
  <c r="Z527" i="1"/>
  <c r="AB527" i="1" s="1"/>
  <c r="AB529" i="1"/>
  <c r="M530" i="1"/>
  <c r="AB530" i="1" s="1"/>
  <c r="S532" i="1"/>
  <c r="AB532" i="1" s="1"/>
  <c r="S537" i="1"/>
  <c r="AB537" i="1" s="1"/>
  <c r="AB538" i="1"/>
  <c r="P542" i="1"/>
  <c r="AB542" i="1" s="1"/>
  <c r="Z544" i="1"/>
  <c r="AB544" i="1" s="1"/>
  <c r="M547" i="1"/>
  <c r="AB547" i="1" s="1"/>
  <c r="V548" i="1"/>
  <c r="AB548" i="1" s="1"/>
  <c r="AB553" i="1"/>
  <c r="S553" i="1"/>
  <c r="AB554" i="1"/>
  <c r="P558" i="1"/>
  <c r="AB558" i="1" s="1"/>
  <c r="Z560" i="1"/>
  <c r="AB560" i="1" s="1"/>
  <c r="M563" i="1"/>
  <c r="AB563" i="1" s="1"/>
  <c r="V564" i="1"/>
  <c r="AB564" i="1" s="1"/>
  <c r="S569" i="1"/>
  <c r="AB569" i="1" s="1"/>
  <c r="AB570" i="1"/>
  <c r="P574" i="1"/>
  <c r="AB574" i="1" s="1"/>
  <c r="Z576" i="1"/>
  <c r="AB576" i="1" s="1"/>
  <c r="M579" i="1"/>
  <c r="AB579" i="1" s="1"/>
  <c r="V580" i="1"/>
  <c r="AB581" i="1"/>
  <c r="S581" i="1"/>
  <c r="P582" i="1"/>
  <c r="AB582" i="1" s="1"/>
  <c r="Z584" i="1"/>
  <c r="AB586" i="1"/>
  <c r="AB592" i="1"/>
  <c r="M595" i="1"/>
  <c r="AB595" i="1" s="1"/>
  <c r="V596" i="1"/>
  <c r="AB597" i="1"/>
  <c r="S597" i="1"/>
  <c r="P598" i="1"/>
  <c r="AB598" i="1" s="1"/>
  <c r="Z600" i="1"/>
  <c r="AB602" i="1"/>
  <c r="M611" i="1"/>
  <c r="AB611" i="1" s="1"/>
  <c r="V612" i="1"/>
  <c r="AB613" i="1"/>
  <c r="S613" i="1"/>
  <c r="P614" i="1"/>
  <c r="AB614" i="1" s="1"/>
  <c r="Z616" i="1"/>
  <c r="AB618" i="1"/>
  <c r="M627" i="1"/>
  <c r="AB627" i="1" s="1"/>
  <c r="V628" i="1"/>
  <c r="AB629" i="1"/>
  <c r="S629" i="1"/>
  <c r="P630" i="1"/>
  <c r="AB630" i="1" s="1"/>
  <c r="Z632" i="1"/>
  <c r="AB634" i="1"/>
  <c r="AB640" i="1"/>
  <c r="M643" i="1"/>
  <c r="AB643" i="1" s="1"/>
  <c r="V644" i="1"/>
  <c r="AB645" i="1"/>
  <c r="S645" i="1"/>
  <c r="P646" i="1"/>
  <c r="AB646" i="1" s="1"/>
  <c r="Z648" i="1"/>
  <c r="AB650" i="1"/>
  <c r="AB656" i="1"/>
  <c r="M659" i="1"/>
  <c r="AB659" i="1" s="1"/>
  <c r="V660" i="1"/>
  <c r="AB661" i="1"/>
  <c r="S661" i="1"/>
  <c r="P662" i="1"/>
  <c r="AB662" i="1" s="1"/>
  <c r="Z664" i="1"/>
  <c r="AB666" i="1"/>
  <c r="AB672" i="1"/>
  <c r="M675" i="1"/>
  <c r="AB675" i="1" s="1"/>
  <c r="V676" i="1"/>
  <c r="AB677" i="1"/>
  <c r="S677" i="1"/>
  <c r="P678" i="1"/>
  <c r="AB678" i="1" s="1"/>
  <c r="Z680" i="1"/>
  <c r="AB682" i="1"/>
  <c r="AB686" i="1"/>
  <c r="AB690" i="1"/>
  <c r="AB694" i="1"/>
  <c r="AB698" i="1"/>
  <c r="AB702" i="1"/>
  <c r="AB706" i="1"/>
  <c r="AB710" i="1"/>
  <c r="AB713" i="1"/>
  <c r="AB717" i="1"/>
  <c r="AB721" i="1"/>
  <c r="AB725" i="1"/>
  <c r="AB729" i="1"/>
  <c r="AB732" i="1"/>
  <c r="AB739" i="1"/>
  <c r="AB743" i="1"/>
  <c r="AB746" i="1"/>
  <c r="AB749" i="1"/>
  <c r="AB752" i="1"/>
  <c r="AB759" i="1"/>
  <c r="AB762" i="1"/>
  <c r="AB765" i="1"/>
  <c r="AB768" i="1"/>
  <c r="AB772" i="1"/>
  <c r="AB779" i="1"/>
  <c r="AB782" i="1"/>
  <c r="AB785" i="1"/>
  <c r="AB788" i="1"/>
  <c r="AB795" i="1"/>
  <c r="AB797" i="1"/>
  <c r="AB804" i="1"/>
  <c r="AB806" i="1"/>
  <c r="AB812" i="1"/>
  <c r="AB814" i="1"/>
  <c r="AB816" i="1"/>
  <c r="AB818" i="1"/>
  <c r="AB825" i="1"/>
  <c r="AB837" i="1"/>
  <c r="AB839" i="1"/>
  <c r="AB846" i="1"/>
  <c r="AB853" i="1"/>
  <c r="AB859" i="1"/>
  <c r="AB865" i="1"/>
  <c r="AB867" i="1"/>
  <c r="AB872" i="1"/>
  <c r="AB874" i="1"/>
  <c r="AB881" i="1"/>
  <c r="AB883" i="1"/>
  <c r="AB888" i="1"/>
  <c r="AB890" i="1"/>
  <c r="AB897" i="1"/>
  <c r="AB899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3" i="1"/>
  <c r="AB945" i="1"/>
  <c r="AB952" i="1"/>
  <c r="AB954" i="1"/>
  <c r="AB959" i="1"/>
  <c r="AB961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0" i="1"/>
  <c r="AB1033" i="1"/>
  <c r="AB1037" i="1"/>
  <c r="AB1041" i="1"/>
  <c r="AB1043" i="1"/>
  <c r="AB1048" i="1"/>
  <c r="AB1050" i="1"/>
  <c r="AB1199" i="1"/>
  <c r="AB1201" i="1"/>
  <c r="AB1210" i="1"/>
  <c r="AB1215" i="1"/>
  <c r="AB1217" i="1"/>
  <c r="AB1226" i="1"/>
  <c r="AB1237" i="1"/>
  <c r="AB1275" i="1"/>
  <c r="AB1381" i="1"/>
  <c r="AB533" i="1"/>
  <c r="AB550" i="1"/>
  <c r="AB566" i="1"/>
  <c r="AB580" i="1"/>
  <c r="AB596" i="1"/>
  <c r="AB612" i="1"/>
  <c r="AB628" i="1"/>
  <c r="AB644" i="1"/>
  <c r="AB660" i="1"/>
  <c r="AB676" i="1"/>
  <c r="M539" i="1"/>
  <c r="AB539" i="1" s="1"/>
  <c r="AB545" i="1"/>
  <c r="AB546" i="1"/>
  <c r="M555" i="1"/>
  <c r="AB555" i="1" s="1"/>
  <c r="V556" i="1"/>
  <c r="AB556" i="1" s="1"/>
  <c r="AB561" i="1"/>
  <c r="AB562" i="1"/>
  <c r="AB577" i="1"/>
  <c r="AB578" i="1"/>
  <c r="AB584" i="1"/>
  <c r="AB589" i="1"/>
  <c r="AB594" i="1"/>
  <c r="AB600" i="1"/>
  <c r="AB605" i="1"/>
  <c r="S605" i="1"/>
  <c r="P606" i="1"/>
  <c r="AB606" i="1" s="1"/>
  <c r="Z608" i="1"/>
  <c r="AB608" i="1" s="1"/>
  <c r="AB610" i="1"/>
  <c r="AB616" i="1"/>
  <c r="M619" i="1"/>
  <c r="AB619" i="1" s="1"/>
  <c r="V620" i="1"/>
  <c r="AB620" i="1" s="1"/>
  <c r="S621" i="1"/>
  <c r="AB621" i="1" s="1"/>
  <c r="P622" i="1"/>
  <c r="AB622" i="1" s="1"/>
  <c r="Z624" i="1"/>
  <c r="AB624" i="1" s="1"/>
  <c r="AB626" i="1"/>
  <c r="AB632" i="1"/>
  <c r="V636" i="1"/>
  <c r="AB636" i="1" s="1"/>
  <c r="AB637" i="1"/>
  <c r="AB642" i="1"/>
  <c r="AB648" i="1"/>
  <c r="AB658" i="1"/>
  <c r="AB664" i="1"/>
  <c r="AB674" i="1"/>
  <c r="AB680" i="1"/>
  <c r="AB684" i="1"/>
  <c r="AB688" i="1"/>
  <c r="AB692" i="1"/>
  <c r="AB696" i="1"/>
  <c r="AB700" i="1"/>
  <c r="AB704" i="1"/>
  <c r="AB708" i="1"/>
  <c r="AB715" i="1"/>
  <c r="AB719" i="1"/>
  <c r="AB723" i="1"/>
  <c r="AB727" i="1"/>
  <c r="AB731" i="1"/>
  <c r="AB734" i="1"/>
  <c r="AB737" i="1"/>
  <c r="AB741" i="1"/>
  <c r="AB744" i="1"/>
  <c r="AB751" i="1"/>
  <c r="AB754" i="1"/>
  <c r="AB760" i="1"/>
  <c r="AB767" i="1"/>
  <c r="AB770" i="1"/>
  <c r="AB774" i="1"/>
  <c r="AB780" i="1"/>
  <c r="AB787" i="1"/>
  <c r="AB790" i="1"/>
  <c r="AB796" i="1"/>
  <c r="AB798" i="1"/>
  <c r="AB805" i="1"/>
  <c r="AB811" i="1"/>
  <c r="AB813" i="1"/>
  <c r="AB817" i="1"/>
  <c r="AB819" i="1"/>
  <c r="AB824" i="1"/>
  <c r="AB826" i="1"/>
  <c r="AB831" i="1"/>
  <c r="AB836" i="1"/>
  <c r="AB838" i="1"/>
  <c r="AB845" i="1"/>
  <c r="AB847" i="1"/>
  <c r="AB852" i="1"/>
  <c r="AB854" i="1"/>
  <c r="AB862" i="1"/>
  <c r="AB864" i="1"/>
  <c r="AB866" i="1"/>
  <c r="AB873" i="1"/>
  <c r="AB875" i="1"/>
  <c r="AB880" i="1"/>
  <c r="AB882" i="1"/>
  <c r="AB889" i="1"/>
  <c r="AB896" i="1"/>
  <c r="AB898" i="1"/>
  <c r="AB905" i="1"/>
  <c r="AB909" i="1"/>
  <c r="AB913" i="1"/>
  <c r="AB917" i="1"/>
  <c r="AB921" i="1"/>
  <c r="AB925" i="1"/>
  <c r="AB929" i="1"/>
  <c r="AB933" i="1"/>
  <c r="AB937" i="1"/>
  <c r="AB944" i="1"/>
  <c r="AB946" i="1"/>
  <c r="AB953" i="1"/>
  <c r="AB960" i="1"/>
  <c r="AB962" i="1"/>
  <c r="AB1028" i="1"/>
  <c r="AB1036" i="1"/>
  <c r="AB1038" i="1"/>
  <c r="AB1040" i="1"/>
  <c r="AB1042" i="1"/>
  <c r="AB1049" i="1"/>
  <c r="AB1200" i="1"/>
  <c r="AB1202" i="1"/>
  <c r="AB1207" i="1"/>
  <c r="AB1209" i="1"/>
  <c r="AB1216" i="1"/>
  <c r="AB1218" i="1"/>
  <c r="AB1221" i="1"/>
  <c r="AB1224" i="1"/>
  <c r="AB1229" i="1"/>
  <c r="AB1283" i="1"/>
  <c r="AB1293" i="1"/>
  <c r="AB1309" i="1"/>
  <c r="AB1325" i="1"/>
  <c r="AB1329" i="1"/>
  <c r="AB1341" i="1"/>
  <c r="AB1357" i="1"/>
  <c r="AB1361" i="1"/>
  <c r="AB1377" i="1"/>
  <c r="AB1399" i="1"/>
  <c r="AB1415" i="1"/>
  <c r="AB1463" i="1"/>
  <c r="AB1479" i="1"/>
  <c r="P1234" i="1"/>
  <c r="M1235" i="1"/>
  <c r="AB1235" i="1" s="1"/>
  <c r="V1236" i="1"/>
  <c r="AB1236" i="1" s="1"/>
  <c r="S1237" i="1"/>
  <c r="AB1238" i="1"/>
  <c r="P1242" i="1"/>
  <c r="AB1242" i="1" s="1"/>
  <c r="M1243" i="1"/>
  <c r="AB1243" i="1" s="1"/>
  <c r="AB1246" i="1"/>
  <c r="P1250" i="1"/>
  <c r="M1251" i="1"/>
  <c r="AB1251" i="1" s="1"/>
  <c r="V1252" i="1"/>
  <c r="S1253" i="1"/>
  <c r="AB1253" i="1" s="1"/>
  <c r="AB1254" i="1"/>
  <c r="P1258" i="1"/>
  <c r="M1259" i="1"/>
  <c r="AB1259" i="1" s="1"/>
  <c r="S1261" i="1"/>
  <c r="AB1262" i="1"/>
  <c r="P1266" i="1"/>
  <c r="M1267" i="1"/>
  <c r="AB1267" i="1" s="1"/>
  <c r="V1268" i="1"/>
  <c r="S1269" i="1"/>
  <c r="AB1270" i="1"/>
  <c r="P1274" i="1"/>
  <c r="AB1274" i="1" s="1"/>
  <c r="M1275" i="1"/>
  <c r="AB1278" i="1"/>
  <c r="P1282" i="1"/>
  <c r="AB1282" i="1" s="1"/>
  <c r="M1283" i="1"/>
  <c r="V1284" i="1"/>
  <c r="S1285" i="1"/>
  <c r="AB1285" i="1" s="1"/>
  <c r="AB1286" i="1"/>
  <c r="P1290" i="1"/>
  <c r="M1291" i="1"/>
  <c r="AB1291" i="1" s="1"/>
  <c r="V1292" i="1"/>
  <c r="AB1294" i="1"/>
  <c r="P1298" i="1"/>
  <c r="Z1298" i="1"/>
  <c r="M1299" i="1"/>
  <c r="AB1299" i="1" s="1"/>
  <c r="V1300" i="1"/>
  <c r="AB1300" i="1" s="1"/>
  <c r="S1301" i="1"/>
  <c r="AB1301" i="1" s="1"/>
  <c r="AB1302" i="1"/>
  <c r="P1306" i="1"/>
  <c r="M1307" i="1"/>
  <c r="AB1307" i="1" s="1"/>
  <c r="AB1310" i="1"/>
  <c r="Z1314" i="1"/>
  <c r="AB1318" i="1"/>
  <c r="Z1322" i="1"/>
  <c r="AB1326" i="1"/>
  <c r="P1330" i="1"/>
  <c r="Z1330" i="1"/>
  <c r="M1331" i="1"/>
  <c r="AB1331" i="1" s="1"/>
  <c r="AB1334" i="1"/>
  <c r="P1338" i="1"/>
  <c r="M1339" i="1"/>
  <c r="AB1339" i="1" s="1"/>
  <c r="V1340" i="1"/>
  <c r="AB1342" i="1"/>
  <c r="P1346" i="1"/>
  <c r="M1347" i="1"/>
  <c r="AB1347" i="1" s="1"/>
  <c r="V1348" i="1"/>
  <c r="AB1348" i="1" s="1"/>
  <c r="S1349" i="1"/>
  <c r="AB1349" i="1" s="1"/>
  <c r="AB1350" i="1"/>
  <c r="Z1354" i="1"/>
  <c r="M1355" i="1"/>
  <c r="AB1355" i="1" s="1"/>
  <c r="AB1358" i="1"/>
  <c r="P1362" i="1"/>
  <c r="M1363" i="1"/>
  <c r="AB1363" i="1" s="1"/>
  <c r="V1364" i="1"/>
  <c r="AB1364" i="1" s="1"/>
  <c r="S1365" i="1"/>
  <c r="AB1365" i="1" s="1"/>
  <c r="AB1366" i="1"/>
  <c r="P1370" i="1"/>
  <c r="M1371" i="1"/>
  <c r="AB1371" i="1" s="1"/>
  <c r="V1372" i="1"/>
  <c r="AB1372" i="1" s="1"/>
  <c r="S1373" i="1"/>
  <c r="AB1373" i="1" s="1"/>
  <c r="AB1374" i="1"/>
  <c r="P1378" i="1"/>
  <c r="AB1378" i="1" s="1"/>
  <c r="M1379" i="1"/>
  <c r="AB1379" i="1" s="1"/>
  <c r="V1380" i="1"/>
  <c r="S1381" i="1"/>
  <c r="AB1382" i="1"/>
  <c r="P1386" i="1"/>
  <c r="M1387" i="1"/>
  <c r="AB1387" i="1" s="1"/>
  <c r="V1388" i="1"/>
  <c r="S1389" i="1"/>
  <c r="AB1389" i="1" s="1"/>
  <c r="AB1390" i="1"/>
  <c r="P1394" i="1"/>
  <c r="M1395" i="1"/>
  <c r="AB1395" i="1" s="1"/>
  <c r="P1398" i="1"/>
  <c r="M1399" i="1"/>
  <c r="Z1400" i="1"/>
  <c r="S1401" i="1"/>
  <c r="P1402" i="1"/>
  <c r="AB1402" i="1" s="1"/>
  <c r="M1403" i="1"/>
  <c r="AB1403" i="1" s="1"/>
  <c r="P1406" i="1"/>
  <c r="M1407" i="1"/>
  <c r="AB1407" i="1" s="1"/>
  <c r="P1410" i="1"/>
  <c r="AB1410" i="1" s="1"/>
  <c r="M1411" i="1"/>
  <c r="AB1411" i="1" s="1"/>
  <c r="P1414" i="1"/>
  <c r="M1415" i="1"/>
  <c r="P1418" i="1"/>
  <c r="AB1418" i="1" s="1"/>
  <c r="M1419" i="1"/>
  <c r="AB1419" i="1" s="1"/>
  <c r="P1426" i="1"/>
  <c r="M1427" i="1"/>
  <c r="AB1427" i="1" s="1"/>
  <c r="P1430" i="1"/>
  <c r="M1431" i="1"/>
  <c r="AB1431" i="1" s="1"/>
  <c r="Z1432" i="1"/>
  <c r="P1434" i="1"/>
  <c r="M1435" i="1"/>
  <c r="AB1435" i="1" s="1"/>
  <c r="S1437" i="1"/>
  <c r="AB1437" i="1" s="1"/>
  <c r="P1438" i="1"/>
  <c r="M1439" i="1"/>
  <c r="AB1439" i="1" s="1"/>
  <c r="P1442" i="1"/>
  <c r="AB1442" i="1" s="1"/>
  <c r="M1443" i="1"/>
  <c r="AB1443" i="1" s="1"/>
  <c r="P1446" i="1"/>
  <c r="M1447" i="1"/>
  <c r="AB1447" i="1" s="1"/>
  <c r="Z1448" i="1"/>
  <c r="S1449" i="1"/>
  <c r="AB1449" i="1" s="1"/>
  <c r="P1450" i="1"/>
  <c r="M1451" i="1"/>
  <c r="AB1451" i="1" s="1"/>
  <c r="Z1452" i="1"/>
  <c r="AB1452" i="1" s="1"/>
  <c r="S1453" i="1"/>
  <c r="P1454" i="1"/>
  <c r="M1455" i="1"/>
  <c r="AB1455" i="1" s="1"/>
  <c r="M1459" i="1"/>
  <c r="AB1459" i="1" s="1"/>
  <c r="P1462" i="1"/>
  <c r="M1463" i="1"/>
  <c r="P1466" i="1"/>
  <c r="M1467" i="1"/>
  <c r="AB1467" i="1" s="1"/>
  <c r="P1470" i="1"/>
  <c r="M1471" i="1"/>
  <c r="AB1471" i="1" s="1"/>
  <c r="P1474" i="1"/>
  <c r="M1475" i="1"/>
  <c r="AB1475" i="1" s="1"/>
  <c r="P1478" i="1"/>
  <c r="M1479" i="1"/>
  <c r="P1482" i="1"/>
  <c r="M1483" i="1"/>
  <c r="AB1483" i="1" s="1"/>
  <c r="AB1489" i="1"/>
  <c r="AB1491" i="1"/>
  <c r="AB1496" i="1"/>
  <c r="AB1498" i="1"/>
  <c r="AB1505" i="1"/>
  <c r="AB1507" i="1"/>
  <c r="AB1512" i="1"/>
  <c r="AB1514" i="1"/>
  <c r="AB1521" i="1"/>
  <c r="AB1523" i="1"/>
  <c r="AB1528" i="1"/>
  <c r="AB1530" i="1"/>
  <c r="AB1539" i="1"/>
  <c r="AB1544" i="1"/>
  <c r="AB1546" i="1"/>
  <c r="AB1555" i="1"/>
  <c r="AB1560" i="1"/>
  <c r="AB1562" i="1"/>
  <c r="AB1571" i="1"/>
  <c r="AB1576" i="1"/>
  <c r="AB1578" i="1"/>
  <c r="AB1587" i="1"/>
  <c r="AB1592" i="1"/>
  <c r="AB1594" i="1"/>
  <c r="AB1603" i="1"/>
  <c r="AB1608" i="1"/>
  <c r="AB1610" i="1"/>
  <c r="AB1619" i="1"/>
  <c r="AB1624" i="1"/>
  <c r="AB1626" i="1"/>
  <c r="AB1633" i="1"/>
  <c r="AB1635" i="1"/>
  <c r="AB1640" i="1"/>
  <c r="AB1642" i="1"/>
  <c r="AB1649" i="1"/>
  <c r="AB1651" i="1"/>
  <c r="AB1653" i="1"/>
  <c r="AB1658" i="1"/>
  <c r="AB1660" i="1"/>
  <c r="AB1669" i="1"/>
  <c r="AB1674" i="1"/>
  <c r="AB1676" i="1"/>
  <c r="AB1685" i="1"/>
  <c r="AB1690" i="1"/>
  <c r="AB1692" i="1"/>
  <c r="AB1701" i="1"/>
  <c r="AB1706" i="1"/>
  <c r="AB1708" i="1"/>
  <c r="AB1717" i="1"/>
  <c r="AB1722" i="1"/>
  <c r="AB1724" i="1"/>
  <c r="AB1733" i="1"/>
  <c r="AB1738" i="1"/>
  <c r="AB1740" i="1"/>
  <c r="AB1749" i="1"/>
  <c r="AB1754" i="1"/>
  <c r="AB1756" i="1"/>
  <c r="AB1765" i="1"/>
  <c r="AB1770" i="1"/>
  <c r="AB1772" i="1"/>
  <c r="AB1786" i="1"/>
  <c r="AB1788" i="1"/>
  <c r="AB1802" i="1"/>
  <c r="AB1804" i="1"/>
  <c r="AB1818" i="1"/>
  <c r="AB1820" i="1"/>
  <c r="AB1834" i="1"/>
  <c r="AB1836" i="1"/>
  <c r="P1232" i="1"/>
  <c r="Z1232" i="1"/>
  <c r="P1240" i="1"/>
  <c r="M1241" i="1"/>
  <c r="AB1241" i="1" s="1"/>
  <c r="AB1244" i="1"/>
  <c r="P1248" i="1"/>
  <c r="M1249" i="1"/>
  <c r="AB1249" i="1" s="1"/>
  <c r="AB1252" i="1"/>
  <c r="P1256" i="1"/>
  <c r="AB1256" i="1" s="1"/>
  <c r="M1257" i="1"/>
  <c r="AB1257" i="1" s="1"/>
  <c r="P1264" i="1"/>
  <c r="AB1264" i="1" s="1"/>
  <c r="Z1264" i="1"/>
  <c r="P1272" i="1"/>
  <c r="M1273" i="1"/>
  <c r="AB1273" i="1" s="1"/>
  <c r="AB1276" i="1"/>
  <c r="P1280" i="1"/>
  <c r="Z1280" i="1"/>
  <c r="AB1284" i="1"/>
  <c r="Z1288" i="1"/>
  <c r="AB1292" i="1"/>
  <c r="P1296" i="1"/>
  <c r="M1297" i="1"/>
  <c r="AB1297" i="1" s="1"/>
  <c r="V1298" i="1"/>
  <c r="S1299" i="1"/>
  <c r="P1304" i="1"/>
  <c r="AB1304" i="1" s="1"/>
  <c r="M1305" i="1"/>
  <c r="AB1305" i="1" s="1"/>
  <c r="V1306" i="1"/>
  <c r="AB1308" i="1"/>
  <c r="P1312" i="1"/>
  <c r="M1313" i="1"/>
  <c r="AB1313" i="1" s="1"/>
  <c r="V1314" i="1"/>
  <c r="S1315" i="1"/>
  <c r="AB1315" i="1" s="1"/>
  <c r="AB1316" i="1"/>
  <c r="P1320" i="1"/>
  <c r="M1321" i="1"/>
  <c r="AB1321" i="1" s="1"/>
  <c r="V1322" i="1"/>
  <c r="S1323" i="1"/>
  <c r="AB1323" i="1" s="1"/>
  <c r="AB1324" i="1"/>
  <c r="P1328" i="1"/>
  <c r="M1329" i="1"/>
  <c r="V1330" i="1"/>
  <c r="AB1332" i="1"/>
  <c r="P1336" i="1"/>
  <c r="M1337" i="1"/>
  <c r="AB1337" i="1" s="1"/>
  <c r="AB1340" i="1"/>
  <c r="Z1344" i="1"/>
  <c r="P1352" i="1"/>
  <c r="M1353" i="1"/>
  <c r="AB1353" i="1" s="1"/>
  <c r="V1354" i="1"/>
  <c r="S1355" i="1"/>
  <c r="AB1356" i="1"/>
  <c r="P1360" i="1"/>
  <c r="AB1360" i="1" s="1"/>
  <c r="Z1360" i="1"/>
  <c r="M1361" i="1"/>
  <c r="P1368" i="1"/>
  <c r="AB1368" i="1" s="1"/>
  <c r="Z1368" i="1"/>
  <c r="M1369" i="1"/>
  <c r="AB1369" i="1" s="1"/>
  <c r="P1376" i="1"/>
  <c r="Z1376" i="1"/>
  <c r="M1377" i="1"/>
  <c r="AB1380" i="1"/>
  <c r="Z1384" i="1"/>
  <c r="M1385" i="1"/>
  <c r="AB1385" i="1" s="1"/>
  <c r="AB1388" i="1"/>
  <c r="P1392" i="1"/>
  <c r="M1393" i="1"/>
  <c r="AB1393" i="1" s="1"/>
  <c r="AB1397" i="1"/>
  <c r="V1400" i="1"/>
  <c r="AB1401" i="1"/>
  <c r="V1404" i="1"/>
  <c r="AB1404" i="1" s="1"/>
  <c r="AB1405" i="1"/>
  <c r="AB1409" i="1"/>
  <c r="AB1413" i="1"/>
  <c r="AB1417" i="1"/>
  <c r="AB1421" i="1"/>
  <c r="AB1425" i="1"/>
  <c r="AB1429" i="1"/>
  <c r="V1432" i="1"/>
  <c r="AB1433" i="1"/>
  <c r="AB1441" i="1"/>
  <c r="AB1445" i="1"/>
  <c r="V1448" i="1"/>
  <c r="V1452" i="1"/>
  <c r="AB1453" i="1"/>
  <c r="AB1457" i="1"/>
  <c r="AB1461" i="1"/>
  <c r="AB1465" i="1"/>
  <c r="AB1469" i="1"/>
  <c r="AB1473" i="1"/>
  <c r="AB1477" i="1"/>
  <c r="AB1481" i="1"/>
  <c r="AB1485" i="1"/>
  <c r="AB1487" i="1"/>
  <c r="AB1492" i="1"/>
  <c r="AB1494" i="1"/>
  <c r="AB1501" i="1"/>
  <c r="AB1503" i="1"/>
  <c r="AB1508" i="1"/>
  <c r="AB1510" i="1"/>
  <c r="AB1517" i="1"/>
  <c r="AB1519" i="1"/>
  <c r="AB1524" i="1"/>
  <c r="AB1526" i="1"/>
  <c r="AB1533" i="1"/>
  <c r="AB1535" i="1"/>
  <c r="AB1540" i="1"/>
  <c r="AB1542" i="1"/>
  <c r="AB1549" i="1"/>
  <c r="AB1551" i="1"/>
  <c r="AB1556" i="1"/>
  <c r="AB1558" i="1"/>
  <c r="AB1565" i="1"/>
  <c r="AB1567" i="1"/>
  <c r="AB1572" i="1"/>
  <c r="AB1574" i="1"/>
  <c r="AB1581" i="1"/>
  <c r="AB1583" i="1"/>
  <c r="AB1588" i="1"/>
  <c r="AB1590" i="1"/>
  <c r="AB1597" i="1"/>
  <c r="AB1599" i="1"/>
  <c r="AB1604" i="1"/>
  <c r="AB1606" i="1"/>
  <c r="AB1613" i="1"/>
  <c r="AB1615" i="1"/>
  <c r="AB1620" i="1"/>
  <c r="AB1622" i="1"/>
  <c r="AB1629" i="1"/>
  <c r="AB1631" i="1"/>
  <c r="AB1636" i="1"/>
  <c r="AB1638" i="1"/>
  <c r="AB1645" i="1"/>
  <c r="AB1647" i="1"/>
  <c r="AB1654" i="1"/>
  <c r="AB1656" i="1"/>
  <c r="AB1663" i="1"/>
  <c r="AB1665" i="1"/>
  <c r="AB1670" i="1"/>
  <c r="AB1672" i="1"/>
  <c r="AB1679" i="1"/>
  <c r="AB1681" i="1"/>
  <c r="AB1686" i="1"/>
  <c r="AB1688" i="1"/>
  <c r="AB1695" i="1"/>
  <c r="AB1697" i="1"/>
  <c r="AB1702" i="1"/>
  <c r="AB1704" i="1"/>
  <c r="AB1711" i="1"/>
  <c r="AB1713" i="1"/>
  <c r="AB1718" i="1"/>
  <c r="AB1720" i="1"/>
  <c r="AB1727" i="1"/>
  <c r="AB1729" i="1"/>
  <c r="AB1734" i="1"/>
  <c r="AB1736" i="1"/>
  <c r="AB1743" i="1"/>
  <c r="AB1745" i="1"/>
  <c r="AB1750" i="1"/>
  <c r="AB1752" i="1"/>
  <c r="AB1759" i="1"/>
  <c r="AB1761" i="1"/>
  <c r="AB1766" i="1"/>
  <c r="AB1768" i="1"/>
  <c r="AB1775" i="1"/>
  <c r="AB1782" i="1"/>
  <c r="AB1784" i="1"/>
  <c r="AB1791" i="1"/>
  <c r="AB1798" i="1"/>
  <c r="AB1800" i="1"/>
  <c r="AB1807" i="1"/>
  <c r="AB1809" i="1"/>
  <c r="AB1814" i="1"/>
  <c r="AB1816" i="1"/>
  <c r="AB1823" i="1"/>
  <c r="AB1825" i="1"/>
  <c r="AB1830" i="1"/>
  <c r="AB1832" i="1"/>
  <c r="AB1840" i="1"/>
  <c r="AB1842" i="1"/>
  <c r="AB1878" i="1"/>
  <c r="AB1234" i="1"/>
  <c r="AB1250" i="1"/>
  <c r="AB1258" i="1"/>
  <c r="AB1266" i="1"/>
  <c r="AB1290" i="1"/>
  <c r="AB1298" i="1"/>
  <c r="AB1306" i="1"/>
  <c r="AB1314" i="1"/>
  <c r="AB1322" i="1"/>
  <c r="AB1330" i="1"/>
  <c r="AB1338" i="1"/>
  <c r="AB1346" i="1"/>
  <c r="AB1354" i="1"/>
  <c r="AB1362" i="1"/>
  <c r="AB1370" i="1"/>
  <c r="AB1386" i="1"/>
  <c r="AB1394" i="1"/>
  <c r="AB1778" i="1"/>
  <c r="AB1780" i="1"/>
  <c r="AB1794" i="1"/>
  <c r="AB1796" i="1"/>
  <c r="AB1810" i="1"/>
  <c r="AB1812" i="1"/>
  <c r="AB1826" i="1"/>
  <c r="AB1828" i="1"/>
  <c r="AB1861" i="1"/>
  <c r="M1229" i="1"/>
  <c r="V1230" i="1"/>
  <c r="AB1230" i="1" s="1"/>
  <c r="AB1232" i="1"/>
  <c r="Z1236" i="1"/>
  <c r="AB1240" i="1"/>
  <c r="P1244" i="1"/>
  <c r="M1245" i="1"/>
  <c r="AB1245" i="1" s="1"/>
  <c r="AB1248" i="1"/>
  <c r="Z1252" i="1"/>
  <c r="P1260" i="1"/>
  <c r="AB1260" i="1" s="1"/>
  <c r="M1261" i="1"/>
  <c r="AB1261" i="1" s="1"/>
  <c r="Z1268" i="1"/>
  <c r="AB1268" i="1" s="1"/>
  <c r="M1269" i="1"/>
  <c r="AB1269" i="1" s="1"/>
  <c r="AB1272" i="1"/>
  <c r="P1276" i="1"/>
  <c r="M1277" i="1"/>
  <c r="AB1277" i="1" s="1"/>
  <c r="AB1280" i="1"/>
  <c r="AB1288" i="1"/>
  <c r="AB1296" i="1"/>
  <c r="AB1312" i="1"/>
  <c r="AB1320" i="1"/>
  <c r="AB1328" i="1"/>
  <c r="AB1336" i="1"/>
  <c r="AB1344" i="1"/>
  <c r="AB1352" i="1"/>
  <c r="AB1376" i="1"/>
  <c r="AB1384" i="1"/>
  <c r="AB1392" i="1"/>
  <c r="AB1396" i="1"/>
  <c r="AB1398" i="1"/>
  <c r="AB1400" i="1"/>
  <c r="AB1406" i="1"/>
  <c r="AB1408" i="1"/>
  <c r="AB1412" i="1"/>
  <c r="AB1414" i="1"/>
  <c r="AB1416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4" i="1"/>
  <c r="AB1446" i="1"/>
  <c r="AB1448" i="1"/>
  <c r="AB1450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4" i="1"/>
  <c r="AB1486" i="1"/>
  <c r="AB1493" i="1"/>
  <c r="AB1495" i="1"/>
  <c r="AB1500" i="1"/>
  <c r="AB1502" i="1"/>
  <c r="AB1509" i="1"/>
  <c r="AB1511" i="1"/>
  <c r="AB1516" i="1"/>
  <c r="AB1518" i="1"/>
  <c r="AB1525" i="1"/>
  <c r="AB1527" i="1"/>
  <c r="AB1532" i="1"/>
  <c r="AB1534" i="1"/>
  <c r="AB1541" i="1"/>
  <c r="AB1543" i="1"/>
  <c r="AB1548" i="1"/>
  <c r="AB1550" i="1"/>
  <c r="AB1557" i="1"/>
  <c r="AB1564" i="1"/>
  <c r="AB1566" i="1"/>
  <c r="AB1573" i="1"/>
  <c r="AB1575" i="1"/>
  <c r="AB1580" i="1"/>
  <c r="AB1582" i="1"/>
  <c r="AB1589" i="1"/>
  <c r="AB1591" i="1"/>
  <c r="AB1596" i="1"/>
  <c r="AB1598" i="1"/>
  <c r="AB1605" i="1"/>
  <c r="AB1607" i="1"/>
  <c r="AB1612" i="1"/>
  <c r="AB1614" i="1"/>
  <c r="AB1621" i="1"/>
  <c r="AB1623" i="1"/>
  <c r="AB1628" i="1"/>
  <c r="AB1630" i="1"/>
  <c r="AB1637" i="1"/>
  <c r="AB1639" i="1"/>
  <c r="AB1644" i="1"/>
  <c r="AB1646" i="1"/>
  <c r="AB1655" i="1"/>
  <c r="AB1662" i="1"/>
  <c r="AB1664" i="1"/>
  <c r="AB1671" i="1"/>
  <c r="AB1678" i="1"/>
  <c r="AB1680" i="1"/>
  <c r="AB1687" i="1"/>
  <c r="AB1694" i="1"/>
  <c r="AB1696" i="1"/>
  <c r="AB1703" i="1"/>
  <c r="AB1710" i="1"/>
  <c r="AB1712" i="1"/>
  <c r="AB1719" i="1"/>
  <c r="AB1726" i="1"/>
  <c r="AB1728" i="1"/>
  <c r="AB1735" i="1"/>
  <c r="AB1742" i="1"/>
  <c r="AB1744" i="1"/>
  <c r="AB1751" i="1"/>
  <c r="AB1758" i="1"/>
  <c r="AB1760" i="1"/>
  <c r="AB1767" i="1"/>
  <c r="AB1774" i="1"/>
  <c r="AB1776" i="1"/>
  <c r="AB1790" i="1"/>
  <c r="AB1792" i="1"/>
  <c r="AB1806" i="1"/>
  <c r="AB1808" i="1"/>
  <c r="AB1822" i="1"/>
  <c r="AB1824" i="1"/>
  <c r="AB1831" i="1"/>
  <c r="V1837" i="1"/>
  <c r="AB1837" i="1" s="1"/>
  <c r="Z1841" i="1"/>
  <c r="AB1841" i="1" s="1"/>
  <c r="M1844" i="1"/>
  <c r="AB1844" i="1" s="1"/>
  <c r="S1846" i="1"/>
  <c r="AB1846" i="1" s="1"/>
  <c r="AB1851" i="1"/>
  <c r="S1851" i="1"/>
  <c r="AB1852" i="1"/>
  <c r="P1856" i="1"/>
  <c r="Z1858" i="1"/>
  <c r="AB1858" i="1" s="1"/>
  <c r="M1861" i="1"/>
  <c r="V1862" i="1"/>
  <c r="AB1862" i="1" s="1"/>
  <c r="AB1867" i="1"/>
  <c r="S1867" i="1"/>
  <c r="AB1868" i="1"/>
  <c r="P1872" i="1"/>
  <c r="Z1874" i="1"/>
  <c r="AB1874" i="1" s="1"/>
  <c r="M1877" i="1"/>
  <c r="AB1877" i="1" s="1"/>
  <c r="V1878" i="1"/>
  <c r="S1883" i="1"/>
  <c r="AB1883" i="1" s="1"/>
  <c r="AB1884" i="1"/>
  <c r="AB1888" i="1"/>
  <c r="AB1895" i="1"/>
  <c r="AB1897" i="1"/>
  <c r="AB1904" i="1"/>
  <c r="AB1911" i="1"/>
  <c r="AB1913" i="1"/>
  <c r="AB1920" i="1"/>
  <c r="AB1927" i="1"/>
  <c r="AB1929" i="1"/>
  <c r="AB1936" i="1"/>
  <c r="AB1943" i="1"/>
  <c r="AB1945" i="1"/>
  <c r="AB1952" i="1"/>
  <c r="AB1959" i="1"/>
  <c r="AB1961" i="1"/>
  <c r="AB1968" i="1"/>
  <c r="AB1975" i="1"/>
  <c r="AB1977" i="1"/>
  <c r="AB1984" i="1"/>
  <c r="AB1991" i="1"/>
  <c r="AB1993" i="1"/>
  <c r="AB2000" i="1"/>
  <c r="AB2007" i="1"/>
  <c r="AB2009" i="1"/>
  <c r="AB2016" i="1"/>
  <c r="AB2023" i="1"/>
  <c r="AB2025" i="1"/>
  <c r="AB2032" i="1"/>
  <c r="AB2039" i="1"/>
  <c r="AB2041" i="1"/>
  <c r="AB2048" i="1"/>
  <c r="AB2055" i="1"/>
  <c r="AB2057" i="1"/>
  <c r="AB2064" i="1"/>
  <c r="AB2071" i="1"/>
  <c r="AB2073" i="1"/>
  <c r="AB2080" i="1"/>
  <c r="AB2087" i="1"/>
  <c r="AB2089" i="1"/>
  <c r="AB2096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50" i="1"/>
  <c r="AB2352" i="1"/>
  <c r="AB2359" i="1"/>
  <c r="AB2361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7" i="1"/>
  <c r="AB2509" i="1"/>
  <c r="AB2514" i="1"/>
  <c r="AB2516" i="1"/>
  <c r="AB2523" i="1"/>
  <c r="AB2525" i="1"/>
  <c r="AB2530" i="1"/>
  <c r="AB2532" i="1"/>
  <c r="AB2539" i="1"/>
  <c r="AB2541" i="1"/>
  <c r="AB2546" i="1"/>
  <c r="AB2548" i="1"/>
  <c r="AB2555" i="1"/>
  <c r="AB2557" i="1"/>
  <c r="AB2562" i="1"/>
  <c r="AB1847" i="1"/>
  <c r="S1838" i="1"/>
  <c r="AB1838" i="1" s="1"/>
  <c r="P1843" i="1"/>
  <c r="AB1843" i="1" s="1"/>
  <c r="V1845" i="1"/>
  <c r="AB1845" i="1" s="1"/>
  <c r="Z1849" i="1"/>
  <c r="AB1849" i="1" s="1"/>
  <c r="Z1850" i="1"/>
  <c r="AB1850" i="1" s="1"/>
  <c r="M1853" i="1"/>
  <c r="AB1853" i="1" s="1"/>
  <c r="V1854" i="1"/>
  <c r="AB1854" i="1" s="1"/>
  <c r="AB1859" i="1"/>
  <c r="S1859" i="1"/>
  <c r="AB1860" i="1"/>
  <c r="P1864" i="1"/>
  <c r="AB1864" i="1" s="1"/>
  <c r="Z1866" i="1"/>
  <c r="AB1866" i="1" s="1"/>
  <c r="M1869" i="1"/>
  <c r="AB1869" i="1" s="1"/>
  <c r="V1870" i="1"/>
  <c r="AB1870" i="1" s="1"/>
  <c r="AB1875" i="1"/>
  <c r="S1875" i="1"/>
  <c r="AB1876" i="1"/>
  <c r="P1880" i="1"/>
  <c r="AB1880" i="1" s="1"/>
  <c r="Z1882" i="1"/>
  <c r="AB1882" i="1" s="1"/>
  <c r="M1885" i="1"/>
  <c r="AB1885" i="1" s="1"/>
  <c r="AB1887" i="1"/>
  <c r="AB1889" i="1"/>
  <c r="AB1896" i="1"/>
  <c r="AB1903" i="1"/>
  <c r="AB1905" i="1"/>
  <c r="AB1912" i="1"/>
  <c r="AB1919" i="1"/>
  <c r="AB1921" i="1"/>
  <c r="AB1928" i="1"/>
  <c r="AB1935" i="1"/>
  <c r="AB1937" i="1"/>
  <c r="AB1944" i="1"/>
  <c r="AB1951" i="1"/>
  <c r="AB1953" i="1"/>
  <c r="AB1960" i="1"/>
  <c r="AB1967" i="1"/>
  <c r="AB1969" i="1"/>
  <c r="AB1976" i="1"/>
  <c r="AB1983" i="1"/>
  <c r="AB1985" i="1"/>
  <c r="AB1992" i="1"/>
  <c r="AB1999" i="1"/>
  <c r="AB2001" i="1"/>
  <c r="AB2008" i="1"/>
  <c r="AB2015" i="1"/>
  <c r="AB2017" i="1"/>
  <c r="AB2024" i="1"/>
  <c r="AB2031" i="1"/>
  <c r="AB2033" i="1"/>
  <c r="AB2040" i="1"/>
  <c r="AB2047" i="1"/>
  <c r="AB2049" i="1"/>
  <c r="AB2056" i="1"/>
  <c r="AB2063" i="1"/>
  <c r="AB2065" i="1"/>
  <c r="AB2072" i="1"/>
  <c r="AB2079" i="1"/>
  <c r="AB2081" i="1"/>
  <c r="AB2088" i="1"/>
  <c r="AB2095" i="1"/>
  <c r="AB2097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4" i="1"/>
  <c r="AB2208" i="1"/>
  <c r="AB2212" i="1"/>
  <c r="AB2216" i="1"/>
  <c r="AB2220" i="1"/>
  <c r="AB2224" i="1"/>
  <c r="AB2228" i="1"/>
  <c r="AB2232" i="1"/>
  <c r="AB2236" i="1"/>
  <c r="AB2240" i="1"/>
  <c r="AB2244" i="1"/>
  <c r="AB2246" i="1"/>
  <c r="AB2248" i="1"/>
  <c r="AB2250" i="1"/>
  <c r="AB2252" i="1"/>
  <c r="AB2254" i="1"/>
  <c r="AB2256" i="1"/>
  <c r="AB2260" i="1"/>
  <c r="AB2264" i="1"/>
  <c r="AB2268" i="1"/>
  <c r="AB2272" i="1"/>
  <c r="AB2276" i="1"/>
  <c r="AB2280" i="1"/>
  <c r="AB2284" i="1"/>
  <c r="AB2288" i="1"/>
  <c r="AB2292" i="1"/>
  <c r="AB2296" i="1"/>
  <c r="AB2300" i="1"/>
  <c r="AB2304" i="1"/>
  <c r="AB2308" i="1"/>
  <c r="AB2312" i="1"/>
  <c r="AB2316" i="1"/>
  <c r="AB2320" i="1"/>
  <c r="AB2324" i="1"/>
  <c r="AB2328" i="1"/>
  <c r="AB2332" i="1"/>
  <c r="AB2336" i="1"/>
  <c r="AB2340" i="1"/>
  <c r="AB2344" i="1"/>
  <c r="AB2351" i="1"/>
  <c r="AB2353" i="1"/>
  <c r="AB2360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1" i="1"/>
  <c r="AB2463" i="1"/>
  <c r="AB2465" i="1"/>
  <c r="AB2467" i="1"/>
  <c r="AB2469" i="1"/>
  <c r="AB2471" i="1"/>
  <c r="AB2473" i="1"/>
  <c r="AB2475" i="1"/>
  <c r="AB2477" i="1"/>
  <c r="AB2479" i="1"/>
  <c r="AB2481" i="1"/>
  <c r="AB2483" i="1"/>
  <c r="AB2485" i="1"/>
  <c r="AB2487" i="1"/>
  <c r="AB2489" i="1"/>
  <c r="AB2491" i="1"/>
  <c r="AB2493" i="1"/>
  <c r="AB2495" i="1"/>
  <c r="AB2497" i="1"/>
  <c r="AB2499" i="1"/>
  <c r="AB2501" i="1"/>
  <c r="AB2506" i="1"/>
  <c r="AB2508" i="1"/>
  <c r="AB2515" i="1"/>
  <c r="AB2517" i="1"/>
  <c r="AB2522" i="1"/>
  <c r="AB2524" i="1"/>
  <c r="AB2531" i="1"/>
  <c r="AB2533" i="1"/>
  <c r="AB2538" i="1"/>
  <c r="AB2540" i="1"/>
  <c r="AB2547" i="1"/>
  <c r="AB2549" i="1"/>
  <c r="AB2554" i="1"/>
  <c r="AB2556" i="1"/>
  <c r="AB2589" i="1"/>
  <c r="AB2605" i="1"/>
  <c r="AB1839" i="1"/>
  <c r="AB1855" i="1"/>
  <c r="AB1856" i="1"/>
  <c r="AB1871" i="1"/>
  <c r="AB1872" i="1"/>
  <c r="AB1891" i="1"/>
  <c r="AB1893" i="1"/>
  <c r="AB1900" i="1"/>
  <c r="AB1907" i="1"/>
  <c r="AB1909" i="1"/>
  <c r="AB1916" i="1"/>
  <c r="AB1923" i="1"/>
  <c r="AB1925" i="1"/>
  <c r="AB1932" i="1"/>
  <c r="AB1939" i="1"/>
  <c r="AB1941" i="1"/>
  <c r="AB1948" i="1"/>
  <c r="AB1955" i="1"/>
  <c r="AB1957" i="1"/>
  <c r="AB1964" i="1"/>
  <c r="AB1971" i="1"/>
  <c r="AB1973" i="1"/>
  <c r="AB1980" i="1"/>
  <c r="AB1987" i="1"/>
  <c r="AB1989" i="1"/>
  <c r="AB1996" i="1"/>
  <c r="AB2003" i="1"/>
  <c r="AB2005" i="1"/>
  <c r="AB2012" i="1"/>
  <c r="AB2019" i="1"/>
  <c r="AB2021" i="1"/>
  <c r="AB2028" i="1"/>
  <c r="AB2035" i="1"/>
  <c r="AB2037" i="1"/>
  <c r="AB2044" i="1"/>
  <c r="AB2051" i="1"/>
  <c r="AB2053" i="1"/>
  <c r="AB2060" i="1"/>
  <c r="AB2067" i="1"/>
  <c r="AB2069" i="1"/>
  <c r="AB2076" i="1"/>
  <c r="AB2083" i="1"/>
  <c r="AB2085" i="1"/>
  <c r="AB2092" i="1"/>
  <c r="AB2099" i="1"/>
  <c r="AB2101" i="1"/>
  <c r="AB2347" i="1"/>
  <c r="AB2349" i="1"/>
  <c r="AB2354" i="1"/>
  <c r="AB2356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502" i="1"/>
  <c r="AB2511" i="1"/>
  <c r="AB2513" i="1"/>
  <c r="AB2518" i="1"/>
  <c r="AB2527" i="1"/>
  <c r="AB2529" i="1"/>
  <c r="AB2534" i="1"/>
  <c r="AB2543" i="1"/>
  <c r="AB2545" i="1"/>
  <c r="AB2550" i="1"/>
  <c r="AB2559" i="1"/>
  <c r="AB2561" i="1"/>
  <c r="AB2564" i="1"/>
  <c r="AB2567" i="1"/>
  <c r="AB2595" i="1"/>
  <c r="AB2611" i="1"/>
  <c r="AB2619" i="1"/>
  <c r="AB2626" i="1"/>
  <c r="AB2628" i="1"/>
  <c r="AB2635" i="1"/>
  <c r="AB2642" i="1"/>
  <c r="AB2644" i="1"/>
  <c r="AB2651" i="1"/>
  <c r="AB2658" i="1"/>
  <c r="AB2660" i="1"/>
  <c r="AB2667" i="1"/>
  <c r="AB2674" i="1"/>
  <c r="AB2676" i="1"/>
  <c r="AB2683" i="1"/>
  <c r="AB2783" i="1"/>
  <c r="AB2790" i="1"/>
  <c r="AB2792" i="1"/>
  <c r="AB2799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7" i="1"/>
  <c r="AB2894" i="1"/>
  <c r="AB2896" i="1"/>
  <c r="AB2903" i="1"/>
  <c r="AB2908" i="1"/>
  <c r="AB2911" i="1"/>
  <c r="AB2915" i="1"/>
  <c r="AB2917" i="1"/>
  <c r="AB2922" i="1"/>
  <c r="AB2924" i="1"/>
  <c r="P2568" i="1"/>
  <c r="AB2568" i="1" s="1"/>
  <c r="Z2570" i="1"/>
  <c r="M2573" i="1"/>
  <c r="AB2573" i="1" s="1"/>
  <c r="V2574" i="1"/>
  <c r="AB2574" i="1" s="1"/>
  <c r="AB2579" i="1"/>
  <c r="S2579" i="1"/>
  <c r="Z2582" i="1"/>
  <c r="M2585" i="1"/>
  <c r="AB2585" i="1" s="1"/>
  <c r="V2586" i="1"/>
  <c r="AB2586" i="1" s="1"/>
  <c r="S2591" i="1"/>
  <c r="AB2591" i="1" s="1"/>
  <c r="P2596" i="1"/>
  <c r="AB2596" i="1" s="1"/>
  <c r="Z2598" i="1"/>
  <c r="M2601" i="1"/>
  <c r="AB2601" i="1" s="1"/>
  <c r="V2602" i="1"/>
  <c r="AB2602" i="1" s="1"/>
  <c r="S2607" i="1"/>
  <c r="AB2607" i="1" s="1"/>
  <c r="P2612" i="1"/>
  <c r="AB2612" i="1" s="1"/>
  <c r="AB2614" i="1"/>
  <c r="AB2616" i="1"/>
  <c r="AB2623" i="1"/>
  <c r="AB2630" i="1"/>
  <c r="AB2632" i="1"/>
  <c r="AB2639" i="1"/>
  <c r="AB2646" i="1"/>
  <c r="AB2648" i="1"/>
  <c r="AB2655" i="1"/>
  <c r="AB2662" i="1"/>
  <c r="AB2664" i="1"/>
  <c r="AB2671" i="1"/>
  <c r="AB2678" i="1"/>
  <c r="AB2680" i="1"/>
  <c r="AB2687" i="1"/>
  <c r="AB2689" i="1"/>
  <c r="AB2691" i="1"/>
  <c r="AB2693" i="1"/>
  <c r="AB2695" i="1"/>
  <c r="AB2697" i="1"/>
  <c r="AB2699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59" i="1"/>
  <c r="AB2761" i="1"/>
  <c r="AB2763" i="1"/>
  <c r="AB2765" i="1"/>
  <c r="AB2767" i="1"/>
  <c r="AB2769" i="1"/>
  <c r="AB2771" i="1"/>
  <c r="AB2773" i="1"/>
  <c r="AB2775" i="1"/>
  <c r="AB2777" i="1"/>
  <c r="AB2779" i="1"/>
  <c r="AB2786" i="1"/>
  <c r="AB2788" i="1"/>
  <c r="AB2793" i="1"/>
  <c r="AB2795" i="1"/>
  <c r="AB2802" i="1"/>
  <c r="AB2804" i="1"/>
  <c r="AB2808" i="1"/>
  <c r="AB2812" i="1"/>
  <c r="AB2816" i="1"/>
  <c r="AB2820" i="1"/>
  <c r="AB2824" i="1"/>
  <c r="AB2828" i="1"/>
  <c r="AB2832" i="1"/>
  <c r="AB2836" i="1"/>
  <c r="AB2840" i="1"/>
  <c r="AB2844" i="1"/>
  <c r="AB2848" i="1"/>
  <c r="AB2852" i="1"/>
  <c r="AB2856" i="1"/>
  <c r="AB2860" i="1"/>
  <c r="AB2864" i="1"/>
  <c r="AB2868" i="1"/>
  <c r="AB2872" i="1"/>
  <c r="AB2876" i="1"/>
  <c r="AB2880" i="1"/>
  <c r="AB2884" i="1"/>
  <c r="AB2890" i="1"/>
  <c r="AB2892" i="1"/>
  <c r="AB2897" i="1"/>
  <c r="AB2899" i="1"/>
  <c r="AB2905" i="1"/>
  <c r="AB2907" i="1"/>
  <c r="AB2910" i="1"/>
  <c r="AB2913" i="1"/>
  <c r="AB2918" i="1"/>
  <c r="AB2920" i="1"/>
  <c r="AB2927" i="1"/>
  <c r="AB2929" i="1"/>
  <c r="AB2563" i="1"/>
  <c r="Z2566" i="1"/>
  <c r="AB2566" i="1" s="1"/>
  <c r="M2569" i="1"/>
  <c r="AB2569" i="1" s="1"/>
  <c r="V2570" i="1"/>
  <c r="AB2570" i="1" s="1"/>
  <c r="AB2575" i="1"/>
  <c r="S2575" i="1"/>
  <c r="AB2576" i="1"/>
  <c r="P2580" i="1"/>
  <c r="AB2580" i="1" s="1"/>
  <c r="V2582" i="1"/>
  <c r="AB2582" i="1" s="1"/>
  <c r="AB2587" i="1"/>
  <c r="S2587" i="1"/>
  <c r="AB2588" i="1"/>
  <c r="P2592" i="1"/>
  <c r="AB2592" i="1" s="1"/>
  <c r="Z2594" i="1"/>
  <c r="AB2594" i="1" s="1"/>
  <c r="M2597" i="1"/>
  <c r="AB2597" i="1" s="1"/>
  <c r="V2598" i="1"/>
  <c r="AB2598" i="1" s="1"/>
  <c r="AB2603" i="1"/>
  <c r="S2603" i="1"/>
  <c r="AB2604" i="1"/>
  <c r="P2608" i="1"/>
  <c r="AB2608" i="1" s="1"/>
  <c r="Z2610" i="1"/>
  <c r="AB2610" i="1" s="1"/>
  <c r="AB2618" i="1"/>
  <c r="AB2620" i="1"/>
  <c r="AB2627" i="1"/>
  <c r="AB2634" i="1"/>
  <c r="AB2636" i="1"/>
  <c r="AB2643" i="1"/>
  <c r="AB2650" i="1"/>
  <c r="AB2652" i="1"/>
  <c r="AB2659" i="1"/>
  <c r="AB2666" i="1"/>
  <c r="AB2668" i="1"/>
  <c r="AB2675" i="1"/>
  <c r="AB2682" i="1"/>
  <c r="AB2684" i="1"/>
  <c r="AB2782" i="1"/>
  <c r="AB2784" i="1"/>
  <c r="AB2789" i="1"/>
  <c r="AB2791" i="1"/>
  <c r="AB2798" i="1"/>
  <c r="AB2800" i="1"/>
  <c r="AB2807" i="1"/>
  <c r="AB2811" i="1"/>
  <c r="AB2815" i="1"/>
  <c r="AB2819" i="1"/>
  <c r="AB2823" i="1"/>
  <c r="AB2827" i="1"/>
  <c r="AB2831" i="1"/>
  <c r="AB2835" i="1"/>
  <c r="AB2839" i="1"/>
  <c r="AB2843" i="1"/>
  <c r="AB2847" i="1"/>
  <c r="AB2851" i="1"/>
  <c r="AB2855" i="1"/>
  <c r="AB2859" i="1"/>
  <c r="AB2863" i="1"/>
  <c r="AB2867" i="1"/>
  <c r="AB2871" i="1"/>
  <c r="AB2875" i="1"/>
  <c r="AB2879" i="1"/>
  <c r="AB2883" i="1"/>
  <c r="AB2888" i="1"/>
  <c r="AB2893" i="1"/>
  <c r="AB2895" i="1"/>
  <c r="AB2904" i="1"/>
  <c r="AB2914" i="1"/>
  <c r="AB2916" i="1"/>
  <c r="AB2923" i="1"/>
  <c r="AB2925" i="1"/>
  <c r="AB2572" i="1"/>
  <c r="AB2584" i="1"/>
  <c r="AB2600" i="1"/>
  <c r="AB2969" i="1"/>
  <c r="AB2985" i="1"/>
  <c r="Z2930" i="1"/>
  <c r="AB2930" i="1" s="1"/>
  <c r="S2932" i="1"/>
  <c r="AB2933" i="1"/>
  <c r="P2937" i="1"/>
  <c r="AB2937" i="1" s="1"/>
  <c r="Z2939" i="1"/>
  <c r="AB2939" i="1" s="1"/>
  <c r="M2942" i="1"/>
  <c r="AB2942" i="1" s="1"/>
  <c r="V2943" i="1"/>
  <c r="AB2943" i="1" s="1"/>
  <c r="AB2948" i="1"/>
  <c r="S2948" i="1"/>
  <c r="AB2949" i="1"/>
  <c r="P2953" i="1"/>
  <c r="AB2953" i="1" s="1"/>
  <c r="Z2955" i="1"/>
  <c r="AB2955" i="1" s="1"/>
  <c r="M2958" i="1"/>
  <c r="AB2958" i="1" s="1"/>
  <c r="V2959" i="1"/>
  <c r="AB2959" i="1" s="1"/>
  <c r="AB2964" i="1"/>
  <c r="S2964" i="1"/>
  <c r="AB2965" i="1"/>
  <c r="P2969" i="1"/>
  <c r="Z2971" i="1"/>
  <c r="AB2971" i="1" s="1"/>
  <c r="M2974" i="1"/>
  <c r="AB2974" i="1" s="1"/>
  <c r="V2975" i="1"/>
  <c r="AB2975" i="1" s="1"/>
  <c r="S2980" i="1"/>
  <c r="AB2980" i="1" s="1"/>
  <c r="AB2981" i="1"/>
  <c r="P2985" i="1"/>
  <c r="Z2987" i="1"/>
  <c r="M2990" i="1"/>
  <c r="AB2990" i="1" s="1"/>
  <c r="V2991" i="1"/>
  <c r="AB2991" i="1" s="1"/>
  <c r="S2996" i="1"/>
  <c r="AB2996" i="1" s="1"/>
  <c r="AB2997" i="1"/>
  <c r="P3001" i="1"/>
  <c r="AB3001" i="1" s="1"/>
  <c r="Z3003" i="1"/>
  <c r="AB3005" i="1"/>
  <c r="AB3012" i="1"/>
  <c r="AB3014" i="1"/>
  <c r="AB3021" i="1"/>
  <c r="AB3028" i="1"/>
  <c r="AB3030" i="1"/>
  <c r="AB3037" i="1"/>
  <c r="AB3044" i="1"/>
  <c r="AB3046" i="1"/>
  <c r="AB3053" i="1"/>
  <c r="AB3060" i="1"/>
  <c r="AB3062" i="1"/>
  <c r="AB3069" i="1"/>
  <c r="AB3076" i="1"/>
  <c r="AB3078" i="1"/>
  <c r="AB3085" i="1"/>
  <c r="AB3092" i="1"/>
  <c r="AB3094" i="1"/>
  <c r="AB3101" i="1"/>
  <c r="AB3108" i="1"/>
  <c r="AB3110" i="1"/>
  <c r="AB3117" i="1"/>
  <c r="AB3124" i="1"/>
  <c r="AB3126" i="1"/>
  <c r="AB3160" i="1"/>
  <c r="AB3162" i="1"/>
  <c r="AB3169" i="1"/>
  <c r="AB3176" i="1"/>
  <c r="AB3178" i="1"/>
  <c r="AB3185" i="1"/>
  <c r="AB3192" i="1"/>
  <c r="AB3194" i="1"/>
  <c r="AB3199" i="1"/>
  <c r="AB3201" i="1"/>
  <c r="AB3205" i="1"/>
  <c r="AB2944" i="1"/>
  <c r="AB2960" i="1"/>
  <c r="AB2976" i="1"/>
  <c r="M2986" i="1"/>
  <c r="AB2986" i="1" s="1"/>
  <c r="V2987" i="1"/>
  <c r="AB2987" i="1" s="1"/>
  <c r="AB2992" i="1"/>
  <c r="M3002" i="1"/>
  <c r="AB3002" i="1" s="1"/>
  <c r="V3003" i="1"/>
  <c r="AB3003" i="1" s="1"/>
  <c r="AB3009" i="1"/>
  <c r="AB3016" i="1"/>
  <c r="AB3018" i="1"/>
  <c r="AB3025" i="1"/>
  <c r="AB3032" i="1"/>
  <c r="AB3034" i="1"/>
  <c r="AB3041" i="1"/>
  <c r="AB3048" i="1"/>
  <c r="AB3050" i="1"/>
  <c r="AB3057" i="1"/>
  <c r="AB3064" i="1"/>
  <c r="AB3066" i="1"/>
  <c r="AB3073" i="1"/>
  <c r="AB3080" i="1"/>
  <c r="AB3082" i="1"/>
  <c r="AB3089" i="1"/>
  <c r="AB3096" i="1"/>
  <c r="AB3098" i="1"/>
  <c r="AB3105" i="1"/>
  <c r="AB3112" i="1"/>
  <c r="AB3114" i="1"/>
  <c r="AB3121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0" i="1"/>
  <c r="AB3152" i="1"/>
  <c r="AB3154" i="1"/>
  <c r="AB3156" i="1"/>
  <c r="AB3158" i="1"/>
  <c r="AB3163" i="1"/>
  <c r="AB3165" i="1"/>
  <c r="AB3172" i="1"/>
  <c r="AB3174" i="1"/>
  <c r="AB3179" i="1"/>
  <c r="AB3181" i="1"/>
  <c r="AB3188" i="1"/>
  <c r="AB3190" i="1"/>
  <c r="AB3195" i="1"/>
  <c r="AB3197" i="1"/>
  <c r="AB3204" i="1"/>
  <c r="P2932" i="1"/>
  <c r="AB2932" i="1" s="1"/>
  <c r="M2934" i="1"/>
  <c r="AB2934" i="1" s="1"/>
  <c r="V2935" i="1"/>
  <c r="AB2935" i="1" s="1"/>
  <c r="AB2940" i="1"/>
  <c r="S2940" i="1"/>
  <c r="AB2941" i="1"/>
  <c r="P2945" i="1"/>
  <c r="AB2945" i="1" s="1"/>
  <c r="Z2947" i="1"/>
  <c r="AB2947" i="1" s="1"/>
  <c r="M2950" i="1"/>
  <c r="AB2950" i="1" s="1"/>
  <c r="V2951" i="1"/>
  <c r="AB2951" i="1" s="1"/>
  <c r="AB2956" i="1"/>
  <c r="S2956" i="1"/>
  <c r="AB2957" i="1"/>
  <c r="P2961" i="1"/>
  <c r="AB2961" i="1" s="1"/>
  <c r="Z2963" i="1"/>
  <c r="AB2963" i="1" s="1"/>
  <c r="M2966" i="1"/>
  <c r="AB2966" i="1" s="1"/>
  <c r="V2967" i="1"/>
  <c r="AB2967" i="1" s="1"/>
  <c r="S2972" i="1"/>
  <c r="AB2972" i="1" s="1"/>
  <c r="AB2973" i="1"/>
  <c r="P2977" i="1"/>
  <c r="AB2977" i="1" s="1"/>
  <c r="Z2979" i="1"/>
  <c r="AB2979" i="1" s="1"/>
  <c r="M2982" i="1"/>
  <c r="AB2982" i="1" s="1"/>
  <c r="V2983" i="1"/>
  <c r="AB2983" i="1" s="1"/>
  <c r="AB2988" i="1"/>
  <c r="S2988" i="1"/>
  <c r="AB2989" i="1"/>
  <c r="P2993" i="1"/>
  <c r="AB2993" i="1" s="1"/>
  <c r="Z2995" i="1"/>
  <c r="AB2995" i="1" s="1"/>
  <c r="M2998" i="1"/>
  <c r="AB2998" i="1" s="1"/>
  <c r="V2999" i="1"/>
  <c r="AB2999" i="1" s="1"/>
  <c r="AB3004" i="1"/>
  <c r="AB3006" i="1"/>
  <c r="AB3013" i="1"/>
  <c r="AB3020" i="1"/>
  <c r="AB3022" i="1"/>
  <c r="AB3029" i="1"/>
  <c r="AB3036" i="1"/>
  <c r="AB3038" i="1"/>
  <c r="AB3045" i="1"/>
  <c r="AB3052" i="1"/>
  <c r="AB3054" i="1"/>
  <c r="AB3061" i="1"/>
  <c r="AB3068" i="1"/>
  <c r="AB3070" i="1"/>
  <c r="AB3077" i="1"/>
  <c r="AB3084" i="1"/>
  <c r="AB3086" i="1"/>
  <c r="AB3093" i="1"/>
  <c r="AB3100" i="1"/>
  <c r="AB3102" i="1"/>
  <c r="AB3109" i="1"/>
  <c r="AB3116" i="1"/>
  <c r="AB3118" i="1"/>
  <c r="AB3125" i="1"/>
  <c r="AB3159" i="1"/>
  <c r="AB3161" i="1"/>
  <c r="AB3168" i="1"/>
  <c r="AB3170" i="1"/>
  <c r="AB3175" i="1"/>
  <c r="AB3177" i="1"/>
  <c r="AB3184" i="1"/>
  <c r="AB3186" i="1"/>
  <c r="AB3191" i="1"/>
  <c r="AB3193" i="1"/>
  <c r="AB3202" i="1"/>
  <c r="AB3209" i="1"/>
  <c r="AB3211" i="1"/>
  <c r="AB3213" i="1"/>
  <c r="AB3244" i="1"/>
  <c r="AB3444" i="1"/>
  <c r="AB3452" i="1"/>
  <c r="AB3456" i="1"/>
  <c r="AB3460" i="1"/>
  <c r="AB3464" i="1"/>
  <c r="AB3468" i="1"/>
  <c r="AB3472" i="1"/>
  <c r="AB3476" i="1"/>
  <c r="AB3480" i="1"/>
  <c r="AB3484" i="1"/>
  <c r="AB3593" i="1"/>
  <c r="P3207" i="1"/>
  <c r="AB3207" i="1" s="1"/>
  <c r="AB3215" i="1"/>
  <c r="AB3217" i="1"/>
  <c r="AB3219" i="1"/>
  <c r="AB3221" i="1"/>
  <c r="AB3223" i="1"/>
  <c r="AB3225" i="1"/>
  <c r="AB3227" i="1"/>
  <c r="AB3229" i="1"/>
  <c r="AB3231" i="1"/>
  <c r="AB3233" i="1"/>
  <c r="AB3235" i="1"/>
  <c r="AB3237" i="1"/>
  <c r="AB3239" i="1"/>
  <c r="AB3243" i="1"/>
  <c r="AB3247" i="1"/>
  <c r="M3250" i="1"/>
  <c r="AB3250" i="1" s="1"/>
  <c r="V3251" i="1"/>
  <c r="S3252" i="1"/>
  <c r="AB3252" i="1" s="1"/>
  <c r="P3253" i="1"/>
  <c r="AB3253" i="1" s="1"/>
  <c r="Z3255" i="1"/>
  <c r="AB3263" i="1"/>
  <c r="M3266" i="1"/>
  <c r="AB3266" i="1" s="1"/>
  <c r="V3267" i="1"/>
  <c r="S3268" i="1"/>
  <c r="AB3268" i="1" s="1"/>
  <c r="P3269" i="1"/>
  <c r="AB3269" i="1" s="1"/>
  <c r="Z3271" i="1"/>
  <c r="AB3279" i="1"/>
  <c r="M3282" i="1"/>
  <c r="AB3282" i="1" s="1"/>
  <c r="V3283" i="1"/>
  <c r="S3284" i="1"/>
  <c r="AB3284" i="1" s="1"/>
  <c r="P3285" i="1"/>
  <c r="AB3285" i="1" s="1"/>
  <c r="Z3287" i="1"/>
  <c r="AB3295" i="1"/>
  <c r="M3298" i="1"/>
  <c r="AB3298" i="1" s="1"/>
  <c r="V3299" i="1"/>
  <c r="S3300" i="1"/>
  <c r="AB3300" i="1" s="1"/>
  <c r="P3301" i="1"/>
  <c r="AB3301" i="1" s="1"/>
  <c r="Z3303" i="1"/>
  <c r="AB3311" i="1"/>
  <c r="M3314" i="1"/>
  <c r="AB3314" i="1" s="1"/>
  <c r="V3315" i="1"/>
  <c r="S3316" i="1"/>
  <c r="AB3316" i="1" s="1"/>
  <c r="P3317" i="1"/>
  <c r="AB3317" i="1" s="1"/>
  <c r="Z3319" i="1"/>
  <c r="AB3327" i="1"/>
  <c r="M3330" i="1"/>
  <c r="AB3330" i="1" s="1"/>
  <c r="V3331" i="1"/>
  <c r="S3332" i="1"/>
  <c r="AB3332" i="1" s="1"/>
  <c r="P3333" i="1"/>
  <c r="AB3333" i="1" s="1"/>
  <c r="Z3335" i="1"/>
  <c r="AB3343" i="1"/>
  <c r="M3346" i="1"/>
  <c r="AB3346" i="1" s="1"/>
  <c r="V3347" i="1"/>
  <c r="S3348" i="1"/>
  <c r="AB3348" i="1" s="1"/>
  <c r="P3349" i="1"/>
  <c r="AB3349" i="1" s="1"/>
  <c r="Z3351" i="1"/>
  <c r="AB3359" i="1"/>
  <c r="M3362" i="1"/>
  <c r="AB3362" i="1" s="1"/>
  <c r="AB3363" i="1"/>
  <c r="M3366" i="1"/>
  <c r="AB3366" i="1" s="1"/>
  <c r="AB3367" i="1"/>
  <c r="M3370" i="1"/>
  <c r="AB3370" i="1" s="1"/>
  <c r="AB3371" i="1"/>
  <c r="M3374" i="1"/>
  <c r="AB3374" i="1" s="1"/>
  <c r="AB3375" i="1"/>
  <c r="AB3379" i="1"/>
  <c r="AB3383" i="1"/>
  <c r="AB3385" i="1"/>
  <c r="AB3387" i="1"/>
  <c r="M3390" i="1"/>
  <c r="AB3390" i="1" s="1"/>
  <c r="AB3391" i="1"/>
  <c r="V3395" i="1"/>
  <c r="AB3395" i="1" s="1"/>
  <c r="AB3396" i="1"/>
  <c r="M3398" i="1"/>
  <c r="AB3398" i="1" s="1"/>
  <c r="AB3399" i="1"/>
  <c r="M3402" i="1"/>
  <c r="AB3402" i="1" s="1"/>
  <c r="AB3403" i="1"/>
  <c r="AB3405" i="1"/>
  <c r="AB3407" i="1"/>
  <c r="AB3411" i="1"/>
  <c r="AB3427" i="1"/>
  <c r="AB3435" i="1"/>
  <c r="AB3439" i="1"/>
  <c r="Z3447" i="1"/>
  <c r="AB3491" i="1"/>
  <c r="M3494" i="1"/>
  <c r="AB3494" i="1" s="1"/>
  <c r="V3495" i="1"/>
  <c r="AB3495" i="1" s="1"/>
  <c r="S3496" i="1"/>
  <c r="AB3496" i="1" s="1"/>
  <c r="P3497" i="1"/>
  <c r="AB3497" i="1" s="1"/>
  <c r="V3499" i="1"/>
  <c r="AB3499" i="1" s="1"/>
  <c r="S3500" i="1"/>
  <c r="AB3500" i="1" s="1"/>
  <c r="P3501" i="1"/>
  <c r="AB3501" i="1" s="1"/>
  <c r="Z3503" i="1"/>
  <c r="AB3511" i="1"/>
  <c r="M3514" i="1"/>
  <c r="AB3514" i="1" s="1"/>
  <c r="V3515" i="1"/>
  <c r="AB3515" i="1" s="1"/>
  <c r="S3516" i="1"/>
  <c r="AB3516" i="1" s="1"/>
  <c r="P3517" i="1"/>
  <c r="AB3517" i="1" s="1"/>
  <c r="Z3519" i="1"/>
  <c r="AB3527" i="1"/>
  <c r="M3530" i="1"/>
  <c r="AB3530" i="1" s="1"/>
  <c r="V3531" i="1"/>
  <c r="AB3531" i="1" s="1"/>
  <c r="S3532" i="1"/>
  <c r="AB3532" i="1" s="1"/>
  <c r="P3533" i="1"/>
  <c r="AB3533" i="1" s="1"/>
  <c r="Z3535" i="1"/>
  <c r="AB3543" i="1"/>
  <c r="M3546" i="1"/>
  <c r="AB3546" i="1" s="1"/>
  <c r="V3547" i="1"/>
  <c r="AB3547" i="1" s="1"/>
  <c r="S3548" i="1"/>
  <c r="AB3548" i="1" s="1"/>
  <c r="P3549" i="1"/>
  <c r="AB3549" i="1" s="1"/>
  <c r="Z3551" i="1"/>
  <c r="AB3559" i="1"/>
  <c r="M3562" i="1"/>
  <c r="AB3562" i="1" s="1"/>
  <c r="V3563" i="1"/>
  <c r="AB3563" i="1" s="1"/>
  <c r="S3564" i="1"/>
  <c r="AB3564" i="1" s="1"/>
  <c r="P3565" i="1"/>
  <c r="AB3565" i="1" s="1"/>
  <c r="AB3585" i="1"/>
  <c r="AB3617" i="1"/>
  <c r="AB3627" i="1"/>
  <c r="AB3643" i="1"/>
  <c r="AB3648" i="1"/>
  <c r="AB3659" i="1"/>
  <c r="AB3675" i="1"/>
  <c r="S3206" i="1"/>
  <c r="AB3206" i="1" s="1"/>
  <c r="AB3208" i="1"/>
  <c r="AB3212" i="1"/>
  <c r="P3241" i="1"/>
  <c r="AB3241" i="1" s="1"/>
  <c r="AB3245" i="1"/>
  <c r="AB3251" i="1"/>
  <c r="M3254" i="1"/>
  <c r="AB3254" i="1" s="1"/>
  <c r="V3255" i="1"/>
  <c r="AB3255" i="1" s="1"/>
  <c r="AB3256" i="1"/>
  <c r="S3256" i="1"/>
  <c r="P3257" i="1"/>
  <c r="AB3257" i="1" s="1"/>
  <c r="Z3259" i="1"/>
  <c r="AB3259" i="1" s="1"/>
  <c r="AB3261" i="1"/>
  <c r="AB3267" i="1"/>
  <c r="M3270" i="1"/>
  <c r="AB3270" i="1" s="1"/>
  <c r="V3271" i="1"/>
  <c r="AB3271" i="1" s="1"/>
  <c r="AB3272" i="1"/>
  <c r="S3272" i="1"/>
  <c r="P3273" i="1"/>
  <c r="AB3273" i="1" s="1"/>
  <c r="Z3275" i="1"/>
  <c r="AB3275" i="1" s="1"/>
  <c r="AB3277" i="1"/>
  <c r="AB3283" i="1"/>
  <c r="M3286" i="1"/>
  <c r="AB3286" i="1" s="1"/>
  <c r="V3287" i="1"/>
  <c r="AB3287" i="1" s="1"/>
  <c r="AB3288" i="1"/>
  <c r="S3288" i="1"/>
  <c r="P3289" i="1"/>
  <c r="AB3289" i="1" s="1"/>
  <c r="Z3291" i="1"/>
  <c r="AB3291" i="1" s="1"/>
  <c r="AB3293" i="1"/>
  <c r="AB3299" i="1"/>
  <c r="M3302" i="1"/>
  <c r="AB3302" i="1" s="1"/>
  <c r="V3303" i="1"/>
  <c r="AB3303" i="1" s="1"/>
  <c r="AB3304" i="1"/>
  <c r="S3304" i="1"/>
  <c r="P3305" i="1"/>
  <c r="AB3305" i="1" s="1"/>
  <c r="Z3307" i="1"/>
  <c r="AB3307" i="1" s="1"/>
  <c r="AB3309" i="1"/>
  <c r="AB3315" i="1"/>
  <c r="M3318" i="1"/>
  <c r="AB3318" i="1" s="1"/>
  <c r="V3319" i="1"/>
  <c r="AB3319" i="1" s="1"/>
  <c r="AB3320" i="1"/>
  <c r="S3320" i="1"/>
  <c r="P3321" i="1"/>
  <c r="AB3321" i="1" s="1"/>
  <c r="Z3323" i="1"/>
  <c r="AB3323" i="1" s="1"/>
  <c r="AB3325" i="1"/>
  <c r="AB3331" i="1"/>
  <c r="M3334" i="1"/>
  <c r="AB3334" i="1" s="1"/>
  <c r="V3335" i="1"/>
  <c r="AB3335" i="1" s="1"/>
  <c r="AB3336" i="1"/>
  <c r="S3336" i="1"/>
  <c r="P3337" i="1"/>
  <c r="AB3337" i="1" s="1"/>
  <c r="Z3339" i="1"/>
  <c r="AB3339" i="1" s="1"/>
  <c r="AB3341" i="1"/>
  <c r="AB3347" i="1"/>
  <c r="M3350" i="1"/>
  <c r="AB3350" i="1" s="1"/>
  <c r="V3351" i="1"/>
  <c r="AB3351" i="1" s="1"/>
  <c r="AB3352" i="1"/>
  <c r="S3352" i="1"/>
  <c r="P3353" i="1"/>
  <c r="AB3353" i="1" s="1"/>
  <c r="Z3355" i="1"/>
  <c r="AB3355" i="1" s="1"/>
  <c r="AB3357" i="1"/>
  <c r="Z3375" i="1"/>
  <c r="P3377" i="1"/>
  <c r="AB3377" i="1" s="1"/>
  <c r="M3378" i="1"/>
  <c r="AB3378" i="1" s="1"/>
  <c r="S3380" i="1"/>
  <c r="AB3380" i="1" s="1"/>
  <c r="P3381" i="1"/>
  <c r="AB3381" i="1" s="1"/>
  <c r="M3382" i="1"/>
  <c r="AB3382" i="1" s="1"/>
  <c r="P3389" i="1"/>
  <c r="AB3389" i="1" s="1"/>
  <c r="P3393" i="1"/>
  <c r="AB3393" i="1" s="1"/>
  <c r="P3409" i="1"/>
  <c r="AB3409" i="1" s="1"/>
  <c r="M3410" i="1"/>
  <c r="AB3410" i="1" s="1"/>
  <c r="P3413" i="1"/>
  <c r="AB3413" i="1" s="1"/>
  <c r="M3414" i="1"/>
  <c r="AB3414" i="1" s="1"/>
  <c r="Z3415" i="1"/>
  <c r="AB3415" i="1" s="1"/>
  <c r="P3417" i="1"/>
  <c r="AB3417" i="1" s="1"/>
  <c r="M3418" i="1"/>
  <c r="AB3418" i="1" s="1"/>
  <c r="Z3419" i="1"/>
  <c r="AB3419" i="1" s="1"/>
  <c r="P3421" i="1"/>
  <c r="AB3421" i="1" s="1"/>
  <c r="M3422" i="1"/>
  <c r="AB3422" i="1" s="1"/>
  <c r="Z3423" i="1"/>
  <c r="AB3423" i="1" s="1"/>
  <c r="S3424" i="1"/>
  <c r="AB3424" i="1" s="1"/>
  <c r="P3425" i="1"/>
  <c r="AB3425" i="1" s="1"/>
  <c r="M3426" i="1"/>
  <c r="AB3426" i="1" s="1"/>
  <c r="Z3427" i="1"/>
  <c r="S3428" i="1"/>
  <c r="AB3428" i="1" s="1"/>
  <c r="P3429" i="1"/>
  <c r="AB3429" i="1" s="1"/>
  <c r="M3430" i="1"/>
  <c r="AB3430" i="1" s="1"/>
  <c r="Z3431" i="1"/>
  <c r="AB3431" i="1" s="1"/>
  <c r="S3432" i="1"/>
  <c r="AB3432" i="1" s="1"/>
  <c r="P3433" i="1"/>
  <c r="AB3433" i="1" s="1"/>
  <c r="M3434" i="1"/>
  <c r="AB3434" i="1" s="1"/>
  <c r="P3437" i="1"/>
  <c r="AB3437" i="1" s="1"/>
  <c r="M3438" i="1"/>
  <c r="AB3438" i="1" s="1"/>
  <c r="S3440" i="1"/>
  <c r="AB3440" i="1" s="1"/>
  <c r="P3441" i="1"/>
  <c r="AB3441" i="1" s="1"/>
  <c r="AB3443" i="1"/>
  <c r="AB3445" i="1"/>
  <c r="V3447" i="1"/>
  <c r="AB3447" i="1" s="1"/>
  <c r="S3448" i="1"/>
  <c r="AB3448" i="1" s="1"/>
  <c r="P3449" i="1"/>
  <c r="AB3449" i="1" s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Z3487" i="1"/>
  <c r="AB3487" i="1" s="1"/>
  <c r="AB3489" i="1"/>
  <c r="M3498" i="1"/>
  <c r="AB3498" i="1" s="1"/>
  <c r="M3502" i="1"/>
  <c r="AB3502" i="1" s="1"/>
  <c r="V3503" i="1"/>
  <c r="AB3503" i="1" s="1"/>
  <c r="S3504" i="1"/>
  <c r="AB3504" i="1" s="1"/>
  <c r="P3505" i="1"/>
  <c r="AB3505" i="1" s="1"/>
  <c r="Z3507" i="1"/>
  <c r="AB3507" i="1" s="1"/>
  <c r="AB3509" i="1"/>
  <c r="M3518" i="1"/>
  <c r="AB3518" i="1" s="1"/>
  <c r="V3519" i="1"/>
  <c r="AB3519" i="1" s="1"/>
  <c r="S3520" i="1"/>
  <c r="AB3520" i="1" s="1"/>
  <c r="P3521" i="1"/>
  <c r="AB3521" i="1" s="1"/>
  <c r="Z3523" i="1"/>
  <c r="AB3523" i="1" s="1"/>
  <c r="AB3525" i="1"/>
  <c r="M3534" i="1"/>
  <c r="AB3534" i="1" s="1"/>
  <c r="V3535" i="1"/>
  <c r="AB3535" i="1" s="1"/>
  <c r="AB3536" i="1"/>
  <c r="S3536" i="1"/>
  <c r="P3537" i="1"/>
  <c r="AB3537" i="1" s="1"/>
  <c r="Z3539" i="1"/>
  <c r="AB3539" i="1" s="1"/>
  <c r="AB3541" i="1"/>
  <c r="M3550" i="1"/>
  <c r="AB3550" i="1" s="1"/>
  <c r="V3551" i="1"/>
  <c r="AB3551" i="1" s="1"/>
  <c r="AB3552" i="1"/>
  <c r="S3552" i="1"/>
  <c r="P3553" i="1"/>
  <c r="AB3553" i="1" s="1"/>
  <c r="Z3555" i="1"/>
  <c r="AB3555" i="1" s="1"/>
  <c r="AB3557" i="1"/>
  <c r="AB3577" i="1"/>
  <c r="AB3609" i="1"/>
  <c r="AB3623" i="1"/>
  <c r="AB3639" i="1"/>
  <c r="AB3655" i="1"/>
  <c r="AB3671" i="1"/>
  <c r="AB3676" i="1"/>
  <c r="AB3578" i="1"/>
  <c r="AB3610" i="1"/>
  <c r="AB3681" i="1"/>
  <c r="AB3683" i="1"/>
  <c r="AB3688" i="1"/>
  <c r="AB3690" i="1"/>
  <c r="AB3697" i="1"/>
  <c r="AB3699" i="1"/>
  <c r="AB3704" i="1"/>
  <c r="AB3706" i="1"/>
  <c r="AB3713" i="1"/>
  <c r="AB3715" i="1"/>
  <c r="AB3720" i="1"/>
  <c r="AB3722" i="1"/>
  <c r="AB3729" i="1"/>
  <c r="AB3731" i="1"/>
  <c r="AB3736" i="1"/>
  <c r="AB3738" i="1"/>
  <c r="AB3745" i="1"/>
  <c r="AB3747" i="1"/>
  <c r="AB3752" i="1"/>
  <c r="AB3754" i="1"/>
  <c r="AB3761" i="1"/>
  <c r="AB3763" i="1"/>
  <c r="AB3768" i="1"/>
  <c r="AB3770" i="1"/>
  <c r="AB3777" i="1"/>
  <c r="AB3779" i="1"/>
  <c r="AB3784" i="1"/>
  <c r="AB3786" i="1"/>
  <c r="AB3793" i="1"/>
  <c r="AB3795" i="1"/>
  <c r="AB3800" i="1"/>
  <c r="AB3802" i="1"/>
  <c r="AB3809" i="1"/>
  <c r="AB3811" i="1"/>
  <c r="AB3816" i="1"/>
  <c r="AB3818" i="1"/>
  <c r="AB3825" i="1"/>
  <c r="AB3827" i="1"/>
  <c r="AB3832" i="1"/>
  <c r="AB3834" i="1"/>
  <c r="AB3841" i="1"/>
  <c r="AB3843" i="1"/>
  <c r="AB3848" i="1"/>
  <c r="AB3850" i="1"/>
  <c r="AB3857" i="1"/>
  <c r="AB3859" i="1"/>
  <c r="AB3864" i="1"/>
  <c r="AB3866" i="1"/>
  <c r="AB3873" i="1"/>
  <c r="AB3875" i="1"/>
  <c r="AB3880" i="1"/>
  <c r="AB3882" i="1"/>
  <c r="AB3889" i="1"/>
  <c r="AB3891" i="1"/>
  <c r="AB3896" i="1"/>
  <c r="AB3898" i="1"/>
  <c r="AB4052" i="1"/>
  <c r="AB3568" i="1"/>
  <c r="P3572" i="1"/>
  <c r="AB3572" i="1" s="1"/>
  <c r="M3573" i="1"/>
  <c r="AB3573" i="1" s="1"/>
  <c r="AB3576" i="1"/>
  <c r="Z3580" i="1"/>
  <c r="M3581" i="1"/>
  <c r="AB3581" i="1" s="1"/>
  <c r="AB3584" i="1"/>
  <c r="P3588" i="1"/>
  <c r="AB3588" i="1" s="1"/>
  <c r="M3589" i="1"/>
  <c r="AB3589" i="1" s="1"/>
  <c r="AB3592" i="1"/>
  <c r="P3596" i="1"/>
  <c r="AB3596" i="1" s="1"/>
  <c r="M3597" i="1"/>
  <c r="AB3597" i="1" s="1"/>
  <c r="V3598" i="1"/>
  <c r="AB3600" i="1"/>
  <c r="P3604" i="1"/>
  <c r="AB3604" i="1" s="1"/>
  <c r="M3605" i="1"/>
  <c r="AB3605" i="1" s="1"/>
  <c r="V3606" i="1"/>
  <c r="S3607" i="1"/>
  <c r="AB3607" i="1" s="1"/>
  <c r="AB3608" i="1"/>
  <c r="P3612" i="1"/>
  <c r="AB3612" i="1" s="1"/>
  <c r="M3613" i="1"/>
  <c r="AB3613" i="1" s="1"/>
  <c r="V3614" i="1"/>
  <c r="S3615" i="1"/>
  <c r="AB3615" i="1" s="1"/>
  <c r="AB3616" i="1"/>
  <c r="P3620" i="1"/>
  <c r="AB3620" i="1" s="1"/>
  <c r="M3621" i="1"/>
  <c r="AB3621" i="1" s="1"/>
  <c r="AB3625" i="1"/>
  <c r="AB3629" i="1"/>
  <c r="AB3633" i="1"/>
  <c r="AB3637" i="1"/>
  <c r="V3640" i="1"/>
  <c r="AB3640" i="1" s="1"/>
  <c r="AB3641" i="1"/>
  <c r="AB3645" i="1"/>
  <c r="V3648" i="1"/>
  <c r="AB3649" i="1"/>
  <c r="V3652" i="1"/>
  <c r="AB3652" i="1" s="1"/>
  <c r="AB3653" i="1"/>
  <c r="V3656" i="1"/>
  <c r="AB3656" i="1" s="1"/>
  <c r="AB3657" i="1"/>
  <c r="V3660" i="1"/>
  <c r="AB3660" i="1" s="1"/>
  <c r="AB3661" i="1"/>
  <c r="V3664" i="1"/>
  <c r="AB3664" i="1" s="1"/>
  <c r="AB3665" i="1"/>
  <c r="AB3669" i="1"/>
  <c r="V3672" i="1"/>
  <c r="AB3672" i="1" s="1"/>
  <c r="AB3673" i="1"/>
  <c r="V3676" i="1"/>
  <c r="AB3677" i="1"/>
  <c r="AB3679" i="1"/>
  <c r="AB3684" i="1"/>
  <c r="AB3686" i="1"/>
  <c r="AB3693" i="1"/>
  <c r="AB3695" i="1"/>
  <c r="AB3700" i="1"/>
  <c r="AB3702" i="1"/>
  <c r="AB3709" i="1"/>
  <c r="AB3711" i="1"/>
  <c r="AB3716" i="1"/>
  <c r="AB3718" i="1"/>
  <c r="AB3725" i="1"/>
  <c r="AB3727" i="1"/>
  <c r="AB3732" i="1"/>
  <c r="AB3734" i="1"/>
  <c r="AB3741" i="1"/>
  <c r="AB3743" i="1"/>
  <c r="AB3748" i="1"/>
  <c r="AB3750" i="1"/>
  <c r="AB3757" i="1"/>
  <c r="AB3759" i="1"/>
  <c r="AB3764" i="1"/>
  <c r="AB3766" i="1"/>
  <c r="AB3773" i="1"/>
  <c r="AB3775" i="1"/>
  <c r="AB3780" i="1"/>
  <c r="AB3782" i="1"/>
  <c r="AB3789" i="1"/>
  <c r="AB3791" i="1"/>
  <c r="AB3796" i="1"/>
  <c r="AB3798" i="1"/>
  <c r="AB3805" i="1"/>
  <c r="AB3807" i="1"/>
  <c r="AB3812" i="1"/>
  <c r="AB3814" i="1"/>
  <c r="AB3821" i="1"/>
  <c r="AB3823" i="1"/>
  <c r="AB3828" i="1"/>
  <c r="AB3830" i="1"/>
  <c r="AB3837" i="1"/>
  <c r="AB3839" i="1"/>
  <c r="AB3844" i="1"/>
  <c r="AB3846" i="1"/>
  <c r="AB3853" i="1"/>
  <c r="AB3855" i="1"/>
  <c r="AB3860" i="1"/>
  <c r="AB3862" i="1"/>
  <c r="AB3869" i="1"/>
  <c r="AB3871" i="1"/>
  <c r="AB3876" i="1"/>
  <c r="AB3878" i="1"/>
  <c r="AB3885" i="1"/>
  <c r="AB3887" i="1"/>
  <c r="AB3892" i="1"/>
  <c r="AB3894" i="1"/>
  <c r="AB3904" i="1"/>
  <c r="AB3566" i="1"/>
  <c r="P3570" i="1"/>
  <c r="AB3570" i="1" s="1"/>
  <c r="M3571" i="1"/>
  <c r="AB3571" i="1" s="1"/>
  <c r="AB3574" i="1"/>
  <c r="P3578" i="1"/>
  <c r="M3579" i="1"/>
  <c r="AB3579" i="1" s="1"/>
  <c r="V3580" i="1"/>
  <c r="AB3580" i="1" s="1"/>
  <c r="S3581" i="1"/>
  <c r="AB3582" i="1"/>
  <c r="P3586" i="1"/>
  <c r="AB3586" i="1" s="1"/>
  <c r="M3587" i="1"/>
  <c r="AB3587" i="1" s="1"/>
  <c r="AB3590" i="1"/>
  <c r="P3594" i="1"/>
  <c r="AB3594" i="1" s="1"/>
  <c r="M3595" i="1"/>
  <c r="AB3595" i="1" s="1"/>
  <c r="AB3598" i="1"/>
  <c r="P3602" i="1"/>
  <c r="AB3602" i="1" s="1"/>
  <c r="Z3602" i="1"/>
  <c r="M3603" i="1"/>
  <c r="AB3603" i="1" s="1"/>
  <c r="AB3606" i="1"/>
  <c r="Z3610" i="1"/>
  <c r="AB3614" i="1"/>
  <c r="Z3618" i="1"/>
  <c r="AB3618" i="1" s="1"/>
  <c r="AB3622" i="1"/>
  <c r="AB3682" i="1"/>
  <c r="AB3689" i="1"/>
  <c r="AB3691" i="1"/>
  <c r="AB3698" i="1"/>
  <c r="AB3705" i="1"/>
  <c r="AB3707" i="1"/>
  <c r="AB3714" i="1"/>
  <c r="AB3721" i="1"/>
  <c r="AB3723" i="1"/>
  <c r="AB3730" i="1"/>
  <c r="AB3737" i="1"/>
  <c r="AB3739" i="1"/>
  <c r="AB3746" i="1"/>
  <c r="AB3753" i="1"/>
  <c r="AB3755" i="1"/>
  <c r="AB3762" i="1"/>
  <c r="AB3769" i="1"/>
  <c r="AB3771" i="1"/>
  <c r="AB3778" i="1"/>
  <c r="AB3785" i="1"/>
  <c r="AB3787" i="1"/>
  <c r="AB3794" i="1"/>
  <c r="AB3801" i="1"/>
  <c r="AB3803" i="1"/>
  <c r="AB3810" i="1"/>
  <c r="AB3817" i="1"/>
  <c r="AB3819" i="1"/>
  <c r="AB3824" i="1"/>
  <c r="AB3826" i="1"/>
  <c r="AB3833" i="1"/>
  <c r="AB3835" i="1"/>
  <c r="AB3840" i="1"/>
  <c r="AB3842" i="1"/>
  <c r="AB3849" i="1"/>
  <c r="AB3851" i="1"/>
  <c r="AB3858" i="1"/>
  <c r="AB3865" i="1"/>
  <c r="AB3867" i="1"/>
  <c r="AB3874" i="1"/>
  <c r="AB3881" i="1"/>
  <c r="AB3883" i="1"/>
  <c r="AB3890" i="1"/>
  <c r="AB3897" i="1"/>
  <c r="AB3908" i="1"/>
  <c r="AB3910" i="1"/>
  <c r="AB3905" i="1"/>
  <c r="AB3977" i="1"/>
  <c r="AB3999" i="1"/>
  <c r="AB4037" i="1"/>
  <c r="AB4059" i="1"/>
  <c r="AB4128" i="1"/>
  <c r="Z3899" i="1"/>
  <c r="M3900" i="1"/>
  <c r="AB3900" i="1" s="1"/>
  <c r="AB3903" i="1"/>
  <c r="Z3907" i="1"/>
  <c r="V3911" i="1"/>
  <c r="AB3912" i="1"/>
  <c r="V3915" i="1"/>
  <c r="AB3915" i="1" s="1"/>
  <c r="AB3916" i="1"/>
  <c r="V3919" i="1"/>
  <c r="AB3920" i="1"/>
  <c r="V3923" i="1"/>
  <c r="AB3923" i="1" s="1"/>
  <c r="AB3924" i="1"/>
  <c r="V3927" i="1"/>
  <c r="AB3928" i="1"/>
  <c r="V3931" i="1"/>
  <c r="AB3931" i="1" s="1"/>
  <c r="AB3932" i="1"/>
  <c r="V3935" i="1"/>
  <c r="AB3936" i="1"/>
  <c r="V3939" i="1"/>
  <c r="AB3939" i="1" s="1"/>
  <c r="AB3940" i="1"/>
  <c r="V3943" i="1"/>
  <c r="AB3944" i="1"/>
  <c r="V3947" i="1"/>
  <c r="AB3947" i="1" s="1"/>
  <c r="AB3948" i="1"/>
  <c r="V3951" i="1"/>
  <c r="AB3952" i="1"/>
  <c r="V3955" i="1"/>
  <c r="AB3955" i="1" s="1"/>
  <c r="AB3956" i="1"/>
  <c r="V3959" i="1"/>
  <c r="AB3960" i="1"/>
  <c r="V3963" i="1"/>
  <c r="AB3963" i="1" s="1"/>
  <c r="AB3964" i="1"/>
  <c r="V3967" i="1"/>
  <c r="AB3968" i="1"/>
  <c r="V3971" i="1"/>
  <c r="AB3971" i="1" s="1"/>
  <c r="AB3972" i="1"/>
  <c r="M3974" i="1"/>
  <c r="AB3974" i="1" s="1"/>
  <c r="V3975" i="1"/>
  <c r="AB3976" i="1"/>
  <c r="S3976" i="1"/>
  <c r="P3977" i="1"/>
  <c r="Z3979" i="1"/>
  <c r="AB3981" i="1"/>
  <c r="AB3987" i="1"/>
  <c r="M3990" i="1"/>
  <c r="AB3990" i="1" s="1"/>
  <c r="V3991" i="1"/>
  <c r="AB3992" i="1"/>
  <c r="S3992" i="1"/>
  <c r="P3993" i="1"/>
  <c r="AB3993" i="1" s="1"/>
  <c r="Z3995" i="1"/>
  <c r="AB3997" i="1"/>
  <c r="AB4003" i="1"/>
  <c r="M4034" i="1"/>
  <c r="AB4034" i="1" s="1"/>
  <c r="V4035" i="1"/>
  <c r="AB4036" i="1"/>
  <c r="S4036" i="1"/>
  <c r="P4037" i="1"/>
  <c r="Z4039" i="1"/>
  <c r="AB4039" i="1" s="1"/>
  <c r="AB4041" i="1"/>
  <c r="P4055" i="1"/>
  <c r="M4060" i="1"/>
  <c r="AB4060" i="1" s="1"/>
  <c r="AB4139" i="1"/>
  <c r="AB4144" i="1"/>
  <c r="AB3899" i="1"/>
  <c r="AB3901" i="1"/>
  <c r="AB3909" i="1"/>
  <c r="AB3975" i="1"/>
  <c r="AB3980" i="1"/>
  <c r="AB3991" i="1"/>
  <c r="AB3996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35" i="1"/>
  <c r="AB4040" i="1"/>
  <c r="AB4057" i="1"/>
  <c r="AB4064" i="1"/>
  <c r="AB4096" i="1"/>
  <c r="Z3903" i="1"/>
  <c r="AB3907" i="1"/>
  <c r="AB3911" i="1"/>
  <c r="AB3913" i="1"/>
  <c r="AB3917" i="1"/>
  <c r="AB3919" i="1"/>
  <c r="AB3921" i="1"/>
  <c r="AB3925" i="1"/>
  <c r="AB3927" i="1"/>
  <c r="AB3929" i="1"/>
  <c r="AB3933" i="1"/>
  <c r="AB3935" i="1"/>
  <c r="AB3937" i="1"/>
  <c r="AB3941" i="1"/>
  <c r="AB3943" i="1"/>
  <c r="AB3945" i="1"/>
  <c r="AB3949" i="1"/>
  <c r="AB3951" i="1"/>
  <c r="AB3953" i="1"/>
  <c r="AB3957" i="1"/>
  <c r="AB3959" i="1"/>
  <c r="AB3961" i="1"/>
  <c r="AB3965" i="1"/>
  <c r="AB3967" i="1"/>
  <c r="AB3969" i="1"/>
  <c r="AB3973" i="1"/>
  <c r="AB3979" i="1"/>
  <c r="M3982" i="1"/>
  <c r="AB3982" i="1" s="1"/>
  <c r="V3983" i="1"/>
  <c r="AB3983" i="1" s="1"/>
  <c r="AB3984" i="1"/>
  <c r="S3984" i="1"/>
  <c r="P3985" i="1"/>
  <c r="AB3985" i="1" s="1"/>
  <c r="Z3987" i="1"/>
  <c r="AB3989" i="1"/>
  <c r="AB3995" i="1"/>
  <c r="M3998" i="1"/>
  <c r="AB3998" i="1" s="1"/>
  <c r="V3999" i="1"/>
  <c r="AB4000" i="1"/>
  <c r="S4000" i="1"/>
  <c r="P4001" i="1"/>
  <c r="AB4001" i="1" s="1"/>
  <c r="Z4003" i="1"/>
  <c r="P4029" i="1"/>
  <c r="AB4029" i="1" s="1"/>
  <c r="Z4031" i="1"/>
  <c r="AB4031" i="1" s="1"/>
  <c r="AB4033" i="1"/>
  <c r="M4042" i="1"/>
  <c r="AB4042" i="1" s="1"/>
  <c r="V4043" i="1"/>
  <c r="AB4043" i="1" s="1"/>
  <c r="S4044" i="1"/>
  <c r="AB4044" i="1" s="1"/>
  <c r="P4045" i="1"/>
  <c r="AB4045" i="1" s="1"/>
  <c r="V4047" i="1"/>
  <c r="AB4047" i="1" s="1"/>
  <c r="S4048" i="1"/>
  <c r="AB4048" i="1" s="1"/>
  <c r="P4049" i="1"/>
  <c r="AB4049" i="1" s="1"/>
  <c r="Z4057" i="1"/>
  <c r="AB4112" i="1"/>
  <c r="P4050" i="1"/>
  <c r="AB4050" i="1" s="1"/>
  <c r="V4052" i="1"/>
  <c r="Z4056" i="1"/>
  <c r="AB4058" i="1"/>
  <c r="M4059" i="1"/>
  <c r="Z4065" i="1"/>
  <c r="AB4067" i="1"/>
  <c r="M4076" i="1"/>
  <c r="AB4076" i="1" s="1"/>
  <c r="V4077" i="1"/>
  <c r="AB4078" i="1"/>
  <c r="S4078" i="1"/>
  <c r="P4079" i="1"/>
  <c r="Z4081" i="1"/>
  <c r="AB4083" i="1"/>
  <c r="M4092" i="1"/>
  <c r="AB4092" i="1" s="1"/>
  <c r="V4093" i="1"/>
  <c r="AB4094" i="1"/>
  <c r="S4094" i="1"/>
  <c r="P4095" i="1"/>
  <c r="Z4097" i="1"/>
  <c r="AB4099" i="1"/>
  <c r="M4108" i="1"/>
  <c r="AB4108" i="1" s="1"/>
  <c r="V4109" i="1"/>
  <c r="AB4110" i="1"/>
  <c r="S4110" i="1"/>
  <c r="P4111" i="1"/>
  <c r="Z4113" i="1"/>
  <c r="AB4115" i="1"/>
  <c r="M4124" i="1"/>
  <c r="AB4124" i="1" s="1"/>
  <c r="V4125" i="1"/>
  <c r="AB4126" i="1"/>
  <c r="S4126" i="1"/>
  <c r="P4127" i="1"/>
  <c r="Z4129" i="1"/>
  <c r="AB4131" i="1"/>
  <c r="M4140" i="1"/>
  <c r="AB4140" i="1" s="1"/>
  <c r="V4141" i="1"/>
  <c r="AB4142" i="1"/>
  <c r="S4142" i="1"/>
  <c r="P4143" i="1"/>
  <c r="Z4145" i="1"/>
  <c r="AB4147" i="1"/>
  <c r="M4156" i="1"/>
  <c r="AB4156" i="1" s="1"/>
  <c r="AB4158" i="1"/>
  <c r="AB4162" i="1"/>
  <c r="AB4165" i="1"/>
  <c r="AB4172" i="1"/>
  <c r="AB4175" i="1"/>
  <c r="AB4178" i="1"/>
  <c r="AB4181" i="1"/>
  <c r="AB4188" i="1"/>
  <c r="AB4191" i="1"/>
  <c r="AB4194" i="1"/>
  <c r="AB4197" i="1"/>
  <c r="AB4204" i="1"/>
  <c r="AB4207" i="1"/>
  <c r="AB4210" i="1"/>
  <c r="AB4213" i="1"/>
  <c r="AB4220" i="1"/>
  <c r="AB4223" i="1"/>
  <c r="AB4231" i="1"/>
  <c r="AB4237" i="1"/>
  <c r="AB4243" i="1"/>
  <c r="P4054" i="1"/>
  <c r="AB4054" i="1" s="1"/>
  <c r="V4056" i="1"/>
  <c r="AB4056" i="1" s="1"/>
  <c r="Z4060" i="1"/>
  <c r="AB4062" i="1"/>
  <c r="V4065" i="1"/>
  <c r="AB4065" i="1" s="1"/>
  <c r="AB4066" i="1"/>
  <c r="S4066" i="1"/>
  <c r="P4067" i="1"/>
  <c r="Z4069" i="1"/>
  <c r="AB4069" i="1" s="1"/>
  <c r="AB4071" i="1"/>
  <c r="M4080" i="1"/>
  <c r="AB4080" i="1" s="1"/>
  <c r="V4081" i="1"/>
  <c r="AB4081" i="1" s="1"/>
  <c r="AB4082" i="1"/>
  <c r="S4082" i="1"/>
  <c r="P4083" i="1"/>
  <c r="Z4085" i="1"/>
  <c r="AB4085" i="1" s="1"/>
  <c r="AB4087" i="1"/>
  <c r="M4096" i="1"/>
  <c r="V4097" i="1"/>
  <c r="AB4097" i="1" s="1"/>
  <c r="AB4098" i="1"/>
  <c r="S4098" i="1"/>
  <c r="P4099" i="1"/>
  <c r="Z4101" i="1"/>
  <c r="AB4101" i="1" s="1"/>
  <c r="AB4103" i="1"/>
  <c r="M4112" i="1"/>
  <c r="V4113" i="1"/>
  <c r="AB4113" i="1" s="1"/>
  <c r="AB4114" i="1"/>
  <c r="S4114" i="1"/>
  <c r="P4115" i="1"/>
  <c r="Z4117" i="1"/>
  <c r="AB4117" i="1" s="1"/>
  <c r="AB4119" i="1"/>
  <c r="M4128" i="1"/>
  <c r="V4129" i="1"/>
  <c r="AB4129" i="1" s="1"/>
  <c r="AB4130" i="1"/>
  <c r="S4130" i="1"/>
  <c r="P4131" i="1"/>
  <c r="Z4133" i="1"/>
  <c r="AB4133" i="1" s="1"/>
  <c r="AB4135" i="1"/>
  <c r="M4144" i="1"/>
  <c r="V4145" i="1"/>
  <c r="AB4145" i="1" s="1"/>
  <c r="AB4146" i="1"/>
  <c r="S4146" i="1"/>
  <c r="P4147" i="1"/>
  <c r="Z4149" i="1"/>
  <c r="AB4149" i="1" s="1"/>
  <c r="AB4151" i="1"/>
  <c r="AB4157" i="1"/>
  <c r="AB4161" i="1"/>
  <c r="AB4171" i="1"/>
  <c r="AB4177" i="1"/>
  <c r="AB4187" i="1"/>
  <c r="AB4193" i="1"/>
  <c r="AB4203" i="1"/>
  <c r="AB4209" i="1"/>
  <c r="AB4219" i="1"/>
  <c r="AB4225" i="1"/>
  <c r="AB4229" i="1"/>
  <c r="AB4253" i="1"/>
  <c r="AB4235" i="1"/>
  <c r="AB4271" i="1"/>
  <c r="Z4052" i="1"/>
  <c r="M4055" i="1"/>
  <c r="AB4055" i="1" s="1"/>
  <c r="S4057" i="1"/>
  <c r="S4061" i="1"/>
  <c r="AB4061" i="1" s="1"/>
  <c r="AB4063" i="1"/>
  <c r="M4072" i="1"/>
  <c r="AB4072" i="1" s="1"/>
  <c r="V4073" i="1"/>
  <c r="AB4073" i="1" s="1"/>
  <c r="AB4074" i="1"/>
  <c r="S4074" i="1"/>
  <c r="P4075" i="1"/>
  <c r="AB4075" i="1" s="1"/>
  <c r="Z4077" i="1"/>
  <c r="AB4077" i="1" s="1"/>
  <c r="AB4079" i="1"/>
  <c r="M4088" i="1"/>
  <c r="AB4088" i="1" s="1"/>
  <c r="V4089" i="1"/>
  <c r="AB4089" i="1" s="1"/>
  <c r="AB4090" i="1"/>
  <c r="S4090" i="1"/>
  <c r="P4091" i="1"/>
  <c r="AB4091" i="1" s="1"/>
  <c r="Z4093" i="1"/>
  <c r="AB4093" i="1" s="1"/>
  <c r="AB4095" i="1"/>
  <c r="M4104" i="1"/>
  <c r="AB4104" i="1" s="1"/>
  <c r="V4105" i="1"/>
  <c r="AB4105" i="1" s="1"/>
  <c r="AB4106" i="1"/>
  <c r="S4106" i="1"/>
  <c r="P4107" i="1"/>
  <c r="AB4107" i="1" s="1"/>
  <c r="Z4109" i="1"/>
  <c r="AB4109" i="1" s="1"/>
  <c r="AB4111" i="1"/>
  <c r="M4120" i="1"/>
  <c r="AB4120" i="1" s="1"/>
  <c r="V4121" i="1"/>
  <c r="AB4121" i="1" s="1"/>
  <c r="AB4122" i="1"/>
  <c r="S4122" i="1"/>
  <c r="P4123" i="1"/>
  <c r="AB4123" i="1" s="1"/>
  <c r="Z4125" i="1"/>
  <c r="AB4125" i="1" s="1"/>
  <c r="AB4127" i="1"/>
  <c r="M4136" i="1"/>
  <c r="AB4136" i="1" s="1"/>
  <c r="V4137" i="1"/>
  <c r="AB4137" i="1" s="1"/>
  <c r="AB4138" i="1"/>
  <c r="S4138" i="1"/>
  <c r="P4139" i="1"/>
  <c r="Z4141" i="1"/>
  <c r="AB4141" i="1" s="1"/>
  <c r="AB4143" i="1"/>
  <c r="M4152" i="1"/>
  <c r="AB4152" i="1" s="1"/>
  <c r="V4153" i="1"/>
  <c r="AB4153" i="1" s="1"/>
  <c r="AB4154" i="1"/>
  <c r="S4154" i="1"/>
  <c r="P4155" i="1"/>
  <c r="AB4155" i="1" s="1"/>
  <c r="AB4159" i="1"/>
  <c r="AB4163" i="1"/>
  <c r="AB4166" i="1"/>
  <c r="AB4169" i="1"/>
  <c r="AB4176" i="1"/>
  <c r="AB4179" i="1"/>
  <c r="AB4182" i="1"/>
  <c r="AB4185" i="1"/>
  <c r="AB4192" i="1"/>
  <c r="AB4195" i="1"/>
  <c r="AB4198" i="1"/>
  <c r="AB4201" i="1"/>
  <c r="AB4208" i="1"/>
  <c r="AB4211" i="1"/>
  <c r="AB4214" i="1"/>
  <c r="AB4217" i="1"/>
  <c r="AB4224" i="1"/>
  <c r="AB4227" i="1"/>
  <c r="AB4252" i="1"/>
  <c r="S4227" i="1"/>
  <c r="P4232" i="1"/>
  <c r="AB4232" i="1" s="1"/>
  <c r="V4234" i="1"/>
  <c r="AB4234" i="1" s="1"/>
  <c r="Z4238" i="1"/>
  <c r="M4241" i="1"/>
  <c r="AB4241" i="1" s="1"/>
  <c r="S4243" i="1"/>
  <c r="P4248" i="1"/>
  <c r="V4250" i="1"/>
  <c r="AB4250" i="1" s="1"/>
  <c r="Z4254" i="1"/>
  <c r="AB4254" i="1" s="1"/>
  <c r="AB4256" i="1"/>
  <c r="M4257" i="1"/>
  <c r="M4258" i="1"/>
  <c r="AB4258" i="1" s="1"/>
  <c r="V4259" i="1"/>
  <c r="AB4259" i="1" s="1"/>
  <c r="AB4264" i="1"/>
  <c r="S4264" i="1"/>
  <c r="P4269" i="1"/>
  <c r="AB4269" i="1" s="1"/>
  <c r="Z4271" i="1"/>
  <c r="M4274" i="1"/>
  <c r="AB4274" i="1" s="1"/>
  <c r="V4275" i="1"/>
  <c r="AB4275" i="1" s="1"/>
  <c r="AB4280" i="1"/>
  <c r="S4280" i="1"/>
  <c r="AB4281" i="1"/>
  <c r="AB4370" i="1"/>
  <c r="Z4226" i="1"/>
  <c r="AB4226" i="1" s="1"/>
  <c r="AB4228" i="1"/>
  <c r="M4229" i="1"/>
  <c r="S4231" i="1"/>
  <c r="P4236" i="1"/>
  <c r="AB4236" i="1" s="1"/>
  <c r="V4238" i="1"/>
  <c r="AB4238" i="1" s="1"/>
  <c r="Z4242" i="1"/>
  <c r="AB4244" i="1"/>
  <c r="M4245" i="1"/>
  <c r="AB4245" i="1" s="1"/>
  <c r="S4247" i="1"/>
  <c r="AB4247" i="1" s="1"/>
  <c r="P4252" i="1"/>
  <c r="V4254" i="1"/>
  <c r="AB4257" i="1"/>
  <c r="AB4260" i="1"/>
  <c r="S4260" i="1"/>
  <c r="P4265" i="1"/>
  <c r="AB4265" i="1" s="1"/>
  <c r="Z4267" i="1"/>
  <c r="M4270" i="1"/>
  <c r="AB4270" i="1" s="1"/>
  <c r="V4271" i="1"/>
  <c r="AB4276" i="1"/>
  <c r="S4276" i="1"/>
  <c r="AB4285" i="1"/>
  <c r="AB4287" i="1"/>
  <c r="AB4289" i="1"/>
  <c r="AB4291" i="1"/>
  <c r="AB4293" i="1"/>
  <c r="AB4295" i="1"/>
  <c r="AB4297" i="1"/>
  <c r="AB4299" i="1"/>
  <c r="AB4301" i="1"/>
  <c r="AB4303" i="1"/>
  <c r="AB4305" i="1"/>
  <c r="AB4307" i="1"/>
  <c r="AB4309" i="1"/>
  <c r="AB4311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43" i="1"/>
  <c r="AB4345" i="1"/>
  <c r="AB4347" i="1"/>
  <c r="AB4349" i="1"/>
  <c r="AB4351" i="1"/>
  <c r="AB4353" i="1"/>
  <c r="AB4355" i="1"/>
  <c r="AB4357" i="1"/>
  <c r="AB4359" i="1"/>
  <c r="AB4361" i="1"/>
  <c r="AB4368" i="1"/>
  <c r="Z4230" i="1"/>
  <c r="AB4230" i="1" s="1"/>
  <c r="M4233" i="1"/>
  <c r="AB4233" i="1" s="1"/>
  <c r="S4235" i="1"/>
  <c r="P4240" i="1"/>
  <c r="AB4240" i="1" s="1"/>
  <c r="V4242" i="1"/>
  <c r="AB4242" i="1" s="1"/>
  <c r="Z4246" i="1"/>
  <c r="AB4246" i="1" s="1"/>
  <c r="AB4248" i="1"/>
  <c r="M4249" i="1"/>
  <c r="AB4249" i="1" s="1"/>
  <c r="S4251" i="1"/>
  <c r="AB4251" i="1" s="1"/>
  <c r="P4256" i="1"/>
  <c r="P4261" i="1"/>
  <c r="AB4261" i="1" s="1"/>
  <c r="Z4263" i="1"/>
  <c r="AB4263" i="1" s="1"/>
  <c r="M4266" i="1"/>
  <c r="AB4266" i="1" s="1"/>
  <c r="V4267" i="1"/>
  <c r="AB4267" i="1" s="1"/>
  <c r="S4272" i="1"/>
  <c r="AB4272" i="1" s="1"/>
  <c r="AB4273" i="1"/>
  <c r="P4277" i="1"/>
  <c r="AB4277" i="1" s="1"/>
  <c r="Z4279" i="1"/>
  <c r="AB4279" i="1" s="1"/>
  <c r="AB4282" i="1"/>
  <c r="AB4381" i="1"/>
  <c r="AB4385" i="1"/>
  <c r="AB4389" i="1"/>
  <c r="AB4395" i="1"/>
  <c r="AB4411" i="1"/>
  <c r="AB4427" i="1"/>
  <c r="AB4481" i="1"/>
  <c r="AB4483" i="1"/>
  <c r="AB4485" i="1"/>
  <c r="AB4487" i="1"/>
  <c r="AB4489" i="1"/>
  <c r="AB4496" i="1"/>
  <c r="AB4505" i="1"/>
  <c r="AB4512" i="1"/>
  <c r="AB4524" i="1"/>
  <c r="AB4371" i="1"/>
  <c r="AB4379" i="1"/>
  <c r="P4365" i="1"/>
  <c r="AB4365" i="1" s="1"/>
  <c r="M4366" i="1"/>
  <c r="AB4366" i="1" s="1"/>
  <c r="V4367" i="1"/>
  <c r="AB4369" i="1"/>
  <c r="Z4373" i="1"/>
  <c r="AB4373" i="1" s="1"/>
  <c r="M4374" i="1"/>
  <c r="AB4374" i="1" s="1"/>
  <c r="V4375" i="1"/>
  <c r="AB4377" i="1"/>
  <c r="V4383" i="1"/>
  <c r="AB4383" i="1" s="1"/>
  <c r="AB4384" i="1"/>
  <c r="V4387" i="1"/>
  <c r="AB4387" i="1" s="1"/>
  <c r="AB4388" i="1"/>
  <c r="V4391" i="1"/>
  <c r="AB4391" i="1" s="1"/>
  <c r="AB4392" i="1"/>
  <c r="V4395" i="1"/>
  <c r="AB4396" i="1"/>
  <c r="V4399" i="1"/>
  <c r="AB4399" i="1" s="1"/>
  <c r="AB4400" i="1"/>
  <c r="V4403" i="1"/>
  <c r="AB4403" i="1" s="1"/>
  <c r="AB4404" i="1"/>
  <c r="V4407" i="1"/>
  <c r="AB4407" i="1" s="1"/>
  <c r="AB4408" i="1"/>
  <c r="V4411" i="1"/>
  <c r="AB4412" i="1"/>
  <c r="V4415" i="1"/>
  <c r="AB4415" i="1" s="1"/>
  <c r="AB4416" i="1"/>
  <c r="V4419" i="1"/>
  <c r="AB4419" i="1" s="1"/>
  <c r="AB4420" i="1"/>
  <c r="V4423" i="1"/>
  <c r="AB4423" i="1" s="1"/>
  <c r="AB4424" i="1"/>
  <c r="V4427" i="1"/>
  <c r="AB4428" i="1"/>
  <c r="V4431" i="1"/>
  <c r="AB4431" i="1" s="1"/>
  <c r="AB4432" i="1"/>
  <c r="AB4436" i="1"/>
  <c r="AB4440" i="1"/>
  <c r="AB4444" i="1"/>
  <c r="AB4448" i="1"/>
  <c r="AB4452" i="1"/>
  <c r="AB4456" i="1"/>
  <c r="AB4460" i="1"/>
  <c r="AB4464" i="1"/>
  <c r="AB4468" i="1"/>
  <c r="AB4472" i="1"/>
  <c r="AB4476" i="1"/>
  <c r="AB4480" i="1"/>
  <c r="AB4484" i="1"/>
  <c r="AB4488" i="1"/>
  <c r="AB4490" i="1"/>
  <c r="AB4495" i="1"/>
  <c r="AB4497" i="1"/>
  <c r="AB4504" i="1"/>
  <c r="AB4506" i="1"/>
  <c r="AB4511" i="1"/>
  <c r="AB4513" i="1"/>
  <c r="AB4520" i="1"/>
  <c r="AB4532" i="1"/>
  <c r="AB4540" i="1"/>
  <c r="AB4363" i="1"/>
  <c r="AB4367" i="1"/>
  <c r="AB4375" i="1"/>
  <c r="AB4491" i="1"/>
  <c r="AB4493" i="1"/>
  <c r="AB4500" i="1"/>
  <c r="AB4502" i="1"/>
  <c r="AB4507" i="1"/>
  <c r="AB4509" i="1"/>
  <c r="M4514" i="1"/>
  <c r="AB4514" i="1" s="1"/>
  <c r="S4516" i="1"/>
  <c r="AB4516" i="1" s="1"/>
  <c r="P4521" i="1"/>
  <c r="M4522" i="1"/>
  <c r="AB4522" i="1" s="1"/>
  <c r="V4523" i="1"/>
  <c r="AB4523" i="1" s="1"/>
  <c r="S4524" i="1"/>
  <c r="P4529" i="1"/>
  <c r="AB4529" i="1" s="1"/>
  <c r="M4530" i="1"/>
  <c r="AB4530" i="1" s="1"/>
  <c r="P4537" i="1"/>
  <c r="M4538" i="1"/>
  <c r="AB4538" i="1" s="1"/>
  <c r="AB4542" i="1"/>
  <c r="V4545" i="1"/>
  <c r="AB4546" i="1"/>
  <c r="AB4550" i="1"/>
  <c r="AB4554" i="1"/>
  <c r="AB4558" i="1"/>
  <c r="V4561" i="1"/>
  <c r="AB4562" i="1"/>
  <c r="V4565" i="1"/>
  <c r="AB4565" i="1" s="1"/>
  <c r="AB4566" i="1"/>
  <c r="V4569" i="1"/>
  <c r="AB4570" i="1"/>
  <c r="AB4581" i="1"/>
  <c r="AB4583" i="1"/>
  <c r="AB4585" i="1"/>
  <c r="AB4587" i="1"/>
  <c r="AB4589" i="1"/>
  <c r="AB4591" i="1"/>
  <c r="AB4593" i="1"/>
  <c r="AB4595" i="1"/>
  <c r="AB4597" i="1"/>
  <c r="AB4599" i="1"/>
  <c r="M4600" i="1"/>
  <c r="AB4600" i="1" s="1"/>
  <c r="V4601" i="1"/>
  <c r="AB4601" i="1" s="1"/>
  <c r="AB4602" i="1"/>
  <c r="S4602" i="1"/>
  <c r="P4603" i="1"/>
  <c r="Z4605" i="1"/>
  <c r="AB4605" i="1" s="1"/>
  <c r="AB4607" i="1"/>
  <c r="AB4611" i="1"/>
  <c r="AB4615" i="1"/>
  <c r="AB4619" i="1"/>
  <c r="AB4623" i="1"/>
  <c r="AB4627" i="1"/>
  <c r="AB4631" i="1"/>
  <c r="AB4635" i="1"/>
  <c r="AB4639" i="1"/>
  <c r="AB4515" i="1"/>
  <c r="AB4531" i="1"/>
  <c r="AB4539" i="1"/>
  <c r="AB4579" i="1"/>
  <c r="P4517" i="1"/>
  <c r="AB4517" i="1" s="1"/>
  <c r="M4518" i="1"/>
  <c r="AB4518" i="1" s="1"/>
  <c r="V4519" i="1"/>
  <c r="S4520" i="1"/>
  <c r="AB4521" i="1"/>
  <c r="P4525" i="1"/>
  <c r="AB4525" i="1" s="1"/>
  <c r="M4526" i="1"/>
  <c r="AB4526" i="1" s="1"/>
  <c r="V4527" i="1"/>
  <c r="S4528" i="1"/>
  <c r="AB4528" i="1" s="1"/>
  <c r="P4533" i="1"/>
  <c r="AB4533" i="1" s="1"/>
  <c r="M4534" i="1"/>
  <c r="AB4534" i="1" s="1"/>
  <c r="AB4537" i="1"/>
  <c r="AB4541" i="1"/>
  <c r="AB4543" i="1"/>
  <c r="AB4545" i="1"/>
  <c r="AB4547" i="1"/>
  <c r="AB4549" i="1"/>
  <c r="AB4551" i="1"/>
  <c r="AB4553" i="1"/>
  <c r="AB4555" i="1"/>
  <c r="AB4557" i="1"/>
  <c r="AB4559" i="1"/>
  <c r="AB4561" i="1"/>
  <c r="AB4563" i="1"/>
  <c r="AB4567" i="1"/>
  <c r="AB4569" i="1"/>
  <c r="AB4571" i="1"/>
  <c r="M4572" i="1"/>
  <c r="AB4572" i="1" s="1"/>
  <c r="P4575" i="1"/>
  <c r="AB4575" i="1" s="1"/>
  <c r="Z4577" i="1"/>
  <c r="AB4577" i="1" s="1"/>
  <c r="S4578" i="1"/>
  <c r="P4579" i="1"/>
  <c r="AB4582" i="1"/>
  <c r="AB4586" i="1"/>
  <c r="AB4590" i="1"/>
  <c r="AB4594" i="1"/>
  <c r="AB4598" i="1"/>
  <c r="M4608" i="1"/>
  <c r="AB4609" i="1"/>
  <c r="AB4613" i="1"/>
  <c r="AB4617" i="1"/>
  <c r="AB4621" i="1"/>
  <c r="AB4625" i="1"/>
  <c r="AB4629" i="1"/>
  <c r="AB4633" i="1"/>
  <c r="AB4638" i="1"/>
  <c r="AB4640" i="1"/>
  <c r="AB4519" i="1"/>
  <c r="AB4527" i="1"/>
  <c r="AB4535" i="1"/>
  <c r="AB4574" i="1"/>
  <c r="AB4578" i="1"/>
  <c r="AB4603" i="1"/>
  <c r="AB4608" i="1"/>
  <c r="AB4612" i="1"/>
  <c r="AB4616" i="1"/>
  <c r="AB4620" i="1"/>
  <c r="AB4624" i="1"/>
  <c r="AB4628" i="1"/>
  <c r="AB4632" i="1"/>
  <c r="AB4636" i="1"/>
  <c r="V4643" i="1"/>
  <c r="AB4644" i="1"/>
  <c r="AB4648" i="1"/>
  <c r="AB4650" i="1"/>
  <c r="AB4655" i="1"/>
  <c r="AB4657" i="1"/>
  <c r="AB4664" i="1"/>
  <c r="AB4666" i="1"/>
  <c r="AB4674" i="1"/>
  <c r="AB4679" i="1"/>
  <c r="AB4681" i="1"/>
  <c r="AB4688" i="1"/>
  <c r="AB4695" i="1"/>
  <c r="AB4697" i="1"/>
  <c r="AB4704" i="1"/>
  <c r="AB4706" i="1"/>
  <c r="AB4711" i="1"/>
  <c r="AB4713" i="1"/>
  <c r="AB4720" i="1"/>
  <c r="AB4722" i="1"/>
  <c r="AB4745" i="1"/>
  <c r="AB4651" i="1"/>
  <c r="AB4653" i="1"/>
  <c r="AB4660" i="1"/>
  <c r="AB4662" i="1"/>
  <c r="AB4667" i="1"/>
  <c r="AB4669" i="1"/>
  <c r="AB4672" i="1"/>
  <c r="AB4675" i="1"/>
  <c r="AB4677" i="1"/>
  <c r="AB4686" i="1"/>
  <c r="AB4691" i="1"/>
  <c r="AB4693" i="1"/>
  <c r="AB4702" i="1"/>
  <c r="AB4707" i="1"/>
  <c r="AB4709" i="1"/>
  <c r="AB4718" i="1"/>
  <c r="AB4723" i="1"/>
  <c r="AB4743" i="1"/>
  <c r="AB4749" i="1"/>
  <c r="AB4643" i="1"/>
  <c r="AB4645" i="1"/>
  <c r="AB4647" i="1"/>
  <c r="AB4649" i="1"/>
  <c r="AB4656" i="1"/>
  <c r="AB4658" i="1"/>
  <c r="AB4663" i="1"/>
  <c r="AB4665" i="1"/>
  <c r="AB4670" i="1"/>
  <c r="AB4680" i="1"/>
  <c r="AB4682" i="1"/>
  <c r="AB4687" i="1"/>
  <c r="AB4689" i="1"/>
  <c r="AB4696" i="1"/>
  <c r="AB4698" i="1"/>
  <c r="AB4703" i="1"/>
  <c r="AB4705" i="1"/>
  <c r="AB4712" i="1"/>
  <c r="AB4714" i="1"/>
  <c r="AB4719" i="1"/>
  <c r="AB4721" i="1"/>
  <c r="AB4729" i="1"/>
  <c r="AB4737" i="1"/>
  <c r="AB4641" i="1"/>
  <c r="P4728" i="1"/>
  <c r="AB4730" i="1"/>
  <c r="Z4734" i="1"/>
  <c r="AB4734" i="1" s="1"/>
  <c r="Z4742" i="1"/>
  <c r="AB4746" i="1"/>
  <c r="AB4794" i="1"/>
  <c r="AB4724" i="1"/>
  <c r="AB4736" i="1"/>
  <c r="V4742" i="1"/>
  <c r="S4743" i="1"/>
  <c r="AB4744" i="1"/>
  <c r="P4748" i="1"/>
  <c r="AB4748" i="1" s="1"/>
  <c r="V4750" i="1"/>
  <c r="AB4750" i="1" s="1"/>
  <c r="AB4753" i="1"/>
  <c r="AB4757" i="1"/>
  <c r="AB4761" i="1"/>
  <c r="AB4779" i="1"/>
  <c r="Z4726" i="1"/>
  <c r="AB4726" i="1" s="1"/>
  <c r="AB4728" i="1"/>
  <c r="M4729" i="1"/>
  <c r="Z4730" i="1"/>
  <c r="Z4738" i="1"/>
  <c r="AB4738" i="1" s="1"/>
  <c r="AB4742" i="1"/>
  <c r="Z4746" i="1"/>
  <c r="AB4769" i="1"/>
  <c r="AB4771" i="1"/>
  <c r="AB4843" i="1"/>
  <c r="AB4732" i="1"/>
  <c r="AB4740" i="1"/>
  <c r="AB4766" i="1"/>
  <c r="V4766" i="1"/>
  <c r="Z4770" i="1"/>
  <c r="AB4770" i="1" s="1"/>
  <c r="M4773" i="1"/>
  <c r="AB4773" i="1" s="1"/>
  <c r="S4775" i="1"/>
  <c r="AB4775" i="1" s="1"/>
  <c r="AB4776" i="1"/>
  <c r="S4776" i="1"/>
  <c r="AB4777" i="1"/>
  <c r="P4781" i="1"/>
  <c r="AB4781" i="1" s="1"/>
  <c r="Z4783" i="1"/>
  <c r="AB4783" i="1" s="1"/>
  <c r="M4786" i="1"/>
  <c r="AB4786" i="1" s="1"/>
  <c r="V4787" i="1"/>
  <c r="AB4787" i="1" s="1"/>
  <c r="AB4792" i="1"/>
  <c r="S4792" i="1"/>
  <c r="AB4793" i="1"/>
  <c r="P4797" i="1"/>
  <c r="Z4799" i="1"/>
  <c r="AB4799" i="1" s="1"/>
  <c r="M4802" i="1"/>
  <c r="AB4802" i="1" s="1"/>
  <c r="S4804" i="1"/>
  <c r="AB4804" i="1" s="1"/>
  <c r="AB4805" i="1"/>
  <c r="P4809" i="1"/>
  <c r="Z4811" i="1"/>
  <c r="AB4811" i="1" s="1"/>
  <c r="AB4813" i="1"/>
  <c r="AB4817" i="1"/>
  <c r="M4823" i="1"/>
  <c r="AB4823" i="1" s="1"/>
  <c r="AB4826" i="1"/>
  <c r="M4827" i="1"/>
  <c r="AB4827" i="1" s="1"/>
  <c r="AB4830" i="1"/>
  <c r="Z4832" i="1"/>
  <c r="AB4834" i="1"/>
  <c r="Z4836" i="1"/>
  <c r="AB4838" i="1"/>
  <c r="Z4840" i="1"/>
  <c r="AB4842" i="1"/>
  <c r="Z4844" i="1"/>
  <c r="AB4846" i="1"/>
  <c r="Z4848" i="1"/>
  <c r="AB4850" i="1"/>
  <c r="M4859" i="1"/>
  <c r="AB4859" i="1" s="1"/>
  <c r="V4860" i="1"/>
  <c r="AB4861" i="1"/>
  <c r="S4861" i="1"/>
  <c r="P4862" i="1"/>
  <c r="Z4864" i="1"/>
  <c r="AB4866" i="1"/>
  <c r="AB4931" i="1"/>
  <c r="AB4820" i="1"/>
  <c r="AB4860" i="1"/>
  <c r="AB4913" i="1"/>
  <c r="M4765" i="1"/>
  <c r="AB4765" i="1" s="1"/>
  <c r="S4767" i="1"/>
  <c r="AB4767" i="1" s="1"/>
  <c r="P4772" i="1"/>
  <c r="AB4772" i="1" s="1"/>
  <c r="V4774" i="1"/>
  <c r="AB4774" i="1" s="1"/>
  <c r="Z4775" i="1"/>
  <c r="M4778" i="1"/>
  <c r="AB4778" i="1" s="1"/>
  <c r="V4779" i="1"/>
  <c r="AB4784" i="1"/>
  <c r="S4784" i="1"/>
  <c r="AB4785" i="1"/>
  <c r="P4789" i="1"/>
  <c r="AB4789" i="1" s="1"/>
  <c r="Z4791" i="1"/>
  <c r="AB4791" i="1" s="1"/>
  <c r="M4794" i="1"/>
  <c r="V4795" i="1"/>
  <c r="AB4795" i="1" s="1"/>
  <c r="S4800" i="1"/>
  <c r="AB4800" i="1" s="1"/>
  <c r="AB4801" i="1"/>
  <c r="Z4803" i="1"/>
  <c r="AB4803" i="1" s="1"/>
  <c r="M4806" i="1"/>
  <c r="AB4806" i="1" s="1"/>
  <c r="V4807" i="1"/>
  <c r="AB4807" i="1" s="1"/>
  <c r="AB4812" i="1"/>
  <c r="AB4814" i="1"/>
  <c r="AB4816" i="1"/>
  <c r="AB4818" i="1"/>
  <c r="M4819" i="1"/>
  <c r="AB4819" i="1" s="1"/>
  <c r="Z4820" i="1"/>
  <c r="AB4822" i="1"/>
  <c r="V4824" i="1"/>
  <c r="AB4824" i="1" s="1"/>
  <c r="AB4825" i="1"/>
  <c r="V4828" i="1"/>
  <c r="AB4828" i="1" s="1"/>
  <c r="AB4829" i="1"/>
  <c r="M4831" i="1"/>
  <c r="AB4831" i="1" s="1"/>
  <c r="AB4832" i="1"/>
  <c r="M4835" i="1"/>
  <c r="AB4835" i="1" s="1"/>
  <c r="AB4836" i="1"/>
  <c r="M4839" i="1"/>
  <c r="AB4839" i="1" s="1"/>
  <c r="AB4840" i="1"/>
  <c r="M4843" i="1"/>
  <c r="AB4844" i="1"/>
  <c r="M4847" i="1"/>
  <c r="AB4847" i="1" s="1"/>
  <c r="AB4848" i="1"/>
  <c r="M4851" i="1"/>
  <c r="AB4851" i="1" s="1"/>
  <c r="V4852" i="1"/>
  <c r="AB4853" i="1"/>
  <c r="S4853" i="1"/>
  <c r="P4854" i="1"/>
  <c r="AB4854" i="1" s="1"/>
  <c r="Z4856" i="1"/>
  <c r="AB4856" i="1" s="1"/>
  <c r="AB4858" i="1"/>
  <c r="AB4864" i="1"/>
  <c r="AB4768" i="1"/>
  <c r="AB4780" i="1"/>
  <c r="AB4796" i="1"/>
  <c r="AB4797" i="1"/>
  <c r="AB4808" i="1"/>
  <c r="AB4809" i="1"/>
  <c r="AB4821" i="1"/>
  <c r="AB4852" i="1"/>
  <c r="AB4857" i="1"/>
  <c r="AB4862" i="1"/>
  <c r="AB4868" i="1"/>
  <c r="AB4872" i="1"/>
  <c r="AB4883" i="1"/>
  <c r="AB4887" i="1"/>
  <c r="AB4891" i="1"/>
  <c r="AB4895" i="1"/>
  <c r="AB4899" i="1"/>
  <c r="S4870" i="1"/>
  <c r="AB4870" i="1" s="1"/>
  <c r="AB4871" i="1"/>
  <c r="AB4874" i="1"/>
  <c r="AB4876" i="1"/>
  <c r="AB4878" i="1"/>
  <c r="AB4880" i="1"/>
  <c r="AB4915" i="1"/>
  <c r="AB4917" i="1"/>
  <c r="P4871" i="1"/>
  <c r="AB4882" i="1"/>
  <c r="AB4884" i="1"/>
  <c r="AB4886" i="1"/>
  <c r="AB4888" i="1"/>
  <c r="AB4890" i="1"/>
  <c r="AB4892" i="1"/>
  <c r="AB4894" i="1"/>
  <c r="AB4896" i="1"/>
  <c r="AB4898" i="1"/>
  <c r="AB4900" i="1"/>
  <c r="AB4909" i="1"/>
  <c r="AB4926" i="1"/>
  <c r="AB4928" i="1"/>
  <c r="AB4902" i="1"/>
  <c r="M4903" i="1"/>
  <c r="AB4903" i="1" s="1"/>
  <c r="S4905" i="1"/>
  <c r="AB4905" i="1" s="1"/>
  <c r="P4910" i="1"/>
  <c r="AB4910" i="1" s="1"/>
  <c r="M4911" i="1"/>
  <c r="AB4911" i="1" s="1"/>
  <c r="V4912" i="1"/>
  <c r="AB4912" i="1" s="1"/>
  <c r="S4913" i="1"/>
  <c r="AB4914" i="1"/>
  <c r="P4918" i="1"/>
  <c r="AB4918" i="1" s="1"/>
  <c r="M4919" i="1"/>
  <c r="AB4919" i="1" s="1"/>
  <c r="Z4920" i="1"/>
  <c r="S4921" i="1"/>
  <c r="P4922" i="1"/>
  <c r="AB4922" i="1" s="1"/>
  <c r="M4923" i="1"/>
  <c r="AB4923" i="1" s="1"/>
  <c r="Z4924" i="1"/>
  <c r="AB4946" i="1"/>
  <c r="AB4949" i="1"/>
  <c r="Z4904" i="1"/>
  <c r="AB4904" i="1" s="1"/>
  <c r="AB4906" i="1"/>
  <c r="M4907" i="1"/>
  <c r="AB4907" i="1" s="1"/>
  <c r="Z4908" i="1"/>
  <c r="AB4908" i="1" s="1"/>
  <c r="Z4916" i="1"/>
  <c r="AB4916" i="1" s="1"/>
  <c r="V4920" i="1"/>
  <c r="AB4920" i="1" s="1"/>
  <c r="AB4921" i="1"/>
  <c r="V4924" i="1"/>
  <c r="AB4924" i="1" s="1"/>
  <c r="AB4925" i="1"/>
  <c r="AB4927" i="1"/>
  <c r="AB4933" i="1"/>
  <c r="P4932" i="1"/>
  <c r="AB4932" i="1" s="1"/>
  <c r="V4934" i="1"/>
  <c r="AB4934" i="1" s="1"/>
  <c r="P4936" i="1"/>
  <c r="V4938" i="1"/>
  <c r="AB4938" i="1" s="1"/>
  <c r="P4944" i="1"/>
  <c r="AB4944" i="1" s="1"/>
  <c r="V4946" i="1"/>
  <c r="P4952" i="1"/>
  <c r="Z4953" i="1"/>
  <c r="AB4970" i="1"/>
  <c r="M4929" i="1"/>
  <c r="AB4929" i="1" s="1"/>
  <c r="S4931" i="1"/>
  <c r="M4937" i="1"/>
  <c r="AB4937" i="1" s="1"/>
  <c r="AB4939" i="1"/>
  <c r="S4939" i="1"/>
  <c r="AB4940" i="1"/>
  <c r="Z4942" i="1"/>
  <c r="AB4942" i="1" s="1"/>
  <c r="M4945" i="1"/>
  <c r="AB4945" i="1" s="1"/>
  <c r="AB4947" i="1"/>
  <c r="S4947" i="1"/>
  <c r="AB4948" i="1"/>
  <c r="Z4950" i="1"/>
  <c r="AB4950" i="1" s="1"/>
  <c r="M4953" i="1"/>
  <c r="M4956" i="1"/>
  <c r="AB4956" i="1" s="1"/>
  <c r="P4960" i="1"/>
  <c r="M4965" i="1"/>
  <c r="AB4965" i="1" s="1"/>
  <c r="AB4972" i="1"/>
  <c r="AB4953" i="1"/>
  <c r="AB4936" i="1"/>
  <c r="AB4943" i="1"/>
  <c r="AB4951" i="1"/>
  <c r="AB4952" i="1"/>
  <c r="AB4955" i="1"/>
  <c r="AB4967" i="1"/>
  <c r="P4955" i="1"/>
  <c r="V4957" i="1"/>
  <c r="AB4957" i="1" s="1"/>
  <c r="V4958" i="1"/>
  <c r="AB4958" i="1" s="1"/>
  <c r="S4963" i="1"/>
  <c r="AB4963" i="1" s="1"/>
  <c r="AB4964" i="1"/>
  <c r="P4968" i="1"/>
  <c r="AB4968" i="1" s="1"/>
  <c r="Z4970" i="1"/>
  <c r="M4973" i="1"/>
  <c r="AB4973" i="1" s="1"/>
  <c r="V4974" i="1"/>
  <c r="AB4974" i="1" s="1"/>
  <c r="S4975" i="1"/>
  <c r="AB4975" i="1" s="1"/>
  <c r="P4976" i="1"/>
  <c r="Z4978" i="1"/>
  <c r="AB4978" i="1" s="1"/>
  <c r="Z4982" i="1"/>
  <c r="Z4986" i="1"/>
  <c r="AB4986" i="1" s="1"/>
  <c r="Z4990" i="1"/>
  <c r="AB4995" i="1"/>
  <c r="AB4997" i="1"/>
  <c r="AB5002" i="1"/>
  <c r="S4954" i="1"/>
  <c r="AB4954" i="1" s="1"/>
  <c r="AB4959" i="1"/>
  <c r="S4959" i="1"/>
  <c r="AB4960" i="1"/>
  <c r="P4964" i="1"/>
  <c r="Z4966" i="1"/>
  <c r="AB4966" i="1" s="1"/>
  <c r="M4969" i="1"/>
  <c r="AB4969" i="1" s="1"/>
  <c r="V4970" i="1"/>
  <c r="M4977" i="1"/>
  <c r="AB4977" i="1" s="1"/>
  <c r="V4978" i="1"/>
  <c r="AB4979" i="1"/>
  <c r="S4979" i="1"/>
  <c r="P4980" i="1"/>
  <c r="AB4980" i="1" s="1"/>
  <c r="V4982" i="1"/>
  <c r="AB4983" i="1"/>
  <c r="S4983" i="1"/>
  <c r="P4984" i="1"/>
  <c r="AB4984" i="1" s="1"/>
  <c r="V4986" i="1"/>
  <c r="AB4987" i="1"/>
  <c r="S4987" i="1"/>
  <c r="P4988" i="1"/>
  <c r="AB4988" i="1" s="1"/>
  <c r="V4990" i="1"/>
  <c r="AB4991" i="1"/>
  <c r="S4991" i="1"/>
  <c r="P4992" i="1"/>
  <c r="AB4992" i="1" s="1"/>
  <c r="AB4998" i="1"/>
  <c r="AB5000" i="1"/>
  <c r="AB4982" i="1"/>
  <c r="AB4990" i="1"/>
  <c r="AB4976" i="1"/>
  <c r="AB4999" i="1"/>
  <c r="AB500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<sst xmlns="http://schemas.openxmlformats.org/spreadsheetml/2006/main" count="33" uniqueCount="20">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</sst>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IBURA</v>
          </cell>
          <cell r="E12" t="str">
            <v>CARLOS EDUARDO DE LIMA E SILVA BRASILEIRO</v>
          </cell>
          <cell r="F12" t="str">
            <v>3 - Administrativo</v>
          </cell>
          <cell r="G12" t="str">
            <v>2521-05</v>
          </cell>
          <cell r="H12">
            <v>44136</v>
          </cell>
          <cell r="J12">
            <v>1175.27</v>
          </cell>
          <cell r="L12">
            <v>132.95695035460901</v>
          </cell>
          <cell r="M12">
            <v>12.7125886524822</v>
          </cell>
          <cell r="O12">
            <v>3.7170138888888888</v>
          </cell>
          <cell r="P12">
            <v>0</v>
          </cell>
          <cell r="R12">
            <v>27.682986111111099</v>
          </cell>
          <cell r="S12">
            <v>14.6341666666666</v>
          </cell>
        </row>
        <row r="13">
          <cell r="C13" t="str">
            <v>UPA IBURA</v>
          </cell>
          <cell r="E13" t="str">
            <v>EMANUELLE CABRAL DE ALBUQERQUE</v>
          </cell>
          <cell r="F13" t="str">
            <v>3 - Administrativo</v>
          </cell>
          <cell r="G13" t="str">
            <v>4101-05</v>
          </cell>
          <cell r="H13">
            <v>44136</v>
          </cell>
          <cell r="J13">
            <v>987.92</v>
          </cell>
          <cell r="L13">
            <v>132.95695035460901</v>
          </cell>
          <cell r="M13">
            <v>12.7125886524822</v>
          </cell>
          <cell r="O13">
            <v>3.7170138888888888</v>
          </cell>
          <cell r="P13">
            <v>0</v>
          </cell>
          <cell r="R13">
            <v>27.682986111111099</v>
          </cell>
          <cell r="S13">
            <v>14.6341666666666</v>
          </cell>
          <cell r="U13">
            <v>64</v>
          </cell>
          <cell r="X13" t="str">
            <v>AUX CRECHE I</v>
          </cell>
        </row>
        <row r="14">
          <cell r="C14" t="str">
            <v>UPA IBURA</v>
          </cell>
          <cell r="E14" t="str">
            <v>GIULIANE SOUZA NASCIMENTO</v>
          </cell>
          <cell r="F14" t="str">
            <v>3 - Administrativo</v>
          </cell>
          <cell r="G14" t="str">
            <v>4110-30</v>
          </cell>
          <cell r="H14">
            <v>44136</v>
          </cell>
          <cell r="J14">
            <v>160</v>
          </cell>
          <cell r="L14">
            <v>132.95695035460901</v>
          </cell>
          <cell r="M14">
            <v>12.7125886524822</v>
          </cell>
          <cell r="O14">
            <v>3.7170138888888888</v>
          </cell>
          <cell r="P14">
            <v>0</v>
          </cell>
          <cell r="R14">
            <v>27.682986111111099</v>
          </cell>
          <cell r="S14">
            <v>14.6341666666666</v>
          </cell>
          <cell r="U14">
            <v>64</v>
          </cell>
          <cell r="X14" t="str">
            <v>AUX CRECHE I</v>
          </cell>
        </row>
        <row r="15">
          <cell r="C15" t="str">
            <v>UPA IBURA</v>
          </cell>
          <cell r="E15" t="str">
            <v>JAIANY RAFAELA MONTEIRO DA SILVA</v>
          </cell>
          <cell r="F15" t="str">
            <v>3 - Administrativo</v>
          </cell>
          <cell r="G15" t="str">
            <v>4110-05</v>
          </cell>
          <cell r="H15">
            <v>44136</v>
          </cell>
          <cell r="J15">
            <v>205.72</v>
          </cell>
          <cell r="L15">
            <v>132.95695035460901</v>
          </cell>
          <cell r="M15">
            <v>12.7125886524822</v>
          </cell>
          <cell r="O15">
            <v>3.7170138888888888</v>
          </cell>
          <cell r="P15">
            <v>0</v>
          </cell>
          <cell r="R15">
            <v>27.682986111111099</v>
          </cell>
          <cell r="S15">
            <v>14.6341666666666</v>
          </cell>
        </row>
        <row r="16">
          <cell r="C16" t="str">
            <v>UPA IBURA</v>
          </cell>
          <cell r="E16" t="str">
            <v>MARIA DAS GRAÇAS DOS SANTOS</v>
          </cell>
          <cell r="F16" t="str">
            <v>3 - Administrativo</v>
          </cell>
          <cell r="G16" t="str">
            <v>4221-05</v>
          </cell>
          <cell r="H16">
            <v>44136</v>
          </cell>
          <cell r="J16">
            <v>194.01</v>
          </cell>
          <cell r="L16">
            <v>132.95695035460901</v>
          </cell>
          <cell r="M16">
            <v>12.7125886524822</v>
          </cell>
          <cell r="O16">
            <v>3.7170138888888888</v>
          </cell>
          <cell r="P16">
            <v>0</v>
          </cell>
          <cell r="R16">
            <v>27.682986111111099</v>
          </cell>
          <cell r="S16">
            <v>14.6341666666666</v>
          </cell>
        </row>
        <row r="17">
          <cell r="C17" t="str">
            <v>UPA IBURA</v>
          </cell>
          <cell r="E17" t="str">
            <v>MARIA EDUARDA LIMA DA FONSECA</v>
          </cell>
          <cell r="F17" t="str">
            <v>3 - Administrativo</v>
          </cell>
          <cell r="G17" t="str">
            <v>4110-05</v>
          </cell>
          <cell r="H17">
            <v>44136</v>
          </cell>
          <cell r="J17">
            <v>114</v>
          </cell>
          <cell r="L17">
            <v>132.95695035460901</v>
          </cell>
          <cell r="M17">
            <v>12.7125886524822</v>
          </cell>
          <cell r="O17">
            <v>3.7170138888888888</v>
          </cell>
          <cell r="P17">
            <v>0</v>
          </cell>
          <cell r="R17">
            <v>27.682986111111099</v>
          </cell>
          <cell r="S17">
            <v>14.6341666666666</v>
          </cell>
          <cell r="U17">
            <v>64</v>
          </cell>
          <cell r="X17" t="str">
            <v>AUX CRECHE I</v>
          </cell>
        </row>
        <row r="18">
          <cell r="C18" t="str">
            <v>UPA IBURA</v>
          </cell>
          <cell r="E18" t="str">
            <v>MARIANNE DANTAS VIEIRA DA MOTTA</v>
          </cell>
          <cell r="F18" t="str">
            <v>3 - Administrativo</v>
          </cell>
          <cell r="G18" t="str">
            <v>2237-10</v>
          </cell>
          <cell r="H18">
            <v>44136</v>
          </cell>
          <cell r="J18">
            <v>222.39</v>
          </cell>
          <cell r="L18">
            <v>132.95695035460901</v>
          </cell>
          <cell r="M18">
            <v>12.7125886524822</v>
          </cell>
          <cell r="O18">
            <v>3.7170138888888888</v>
          </cell>
          <cell r="P18">
            <v>0</v>
          </cell>
          <cell r="R18">
            <v>27.682986111111099</v>
          </cell>
          <cell r="S18">
            <v>14.6341666666666</v>
          </cell>
        </row>
        <row r="19">
          <cell r="C19" t="str">
            <v>UPA IBURA</v>
          </cell>
          <cell r="E19" t="str">
            <v>MURILO MUCIO BEZERRA ROCHA WANDERLEY</v>
          </cell>
          <cell r="F19" t="str">
            <v>3 - Administrativo</v>
          </cell>
          <cell r="G19" t="str">
            <v>4101-05</v>
          </cell>
          <cell r="H19">
            <v>44136</v>
          </cell>
          <cell r="J19">
            <v>498.41</v>
          </cell>
          <cell r="L19">
            <v>132.95695035460901</v>
          </cell>
          <cell r="M19">
            <v>12.7125886524822</v>
          </cell>
          <cell r="O19">
            <v>3.7170138888888888</v>
          </cell>
          <cell r="P19">
            <v>0</v>
          </cell>
          <cell r="R19">
            <v>27.682986111111099</v>
          </cell>
          <cell r="S19">
            <v>14.6341666666666</v>
          </cell>
        </row>
        <row r="20">
          <cell r="C20" t="str">
            <v>UPA IBURA</v>
          </cell>
          <cell r="E20" t="str">
            <v>PRISCILA MARIA FERREIRA DA SILVA CAMPO</v>
          </cell>
          <cell r="F20" t="str">
            <v>3 - Administrativo</v>
          </cell>
          <cell r="G20" t="str">
            <v>4131-15</v>
          </cell>
          <cell r="H20">
            <v>44136</v>
          </cell>
          <cell r="J20">
            <v>140.97999999999999</v>
          </cell>
          <cell r="L20">
            <v>132.95695035460901</v>
          </cell>
          <cell r="M20">
            <v>12.7125886524822</v>
          </cell>
          <cell r="O20">
            <v>3.7170138888888888</v>
          </cell>
          <cell r="P20">
            <v>0</v>
          </cell>
          <cell r="R20">
            <v>27.682986111111099</v>
          </cell>
          <cell r="S20">
            <v>14.6341666666666</v>
          </cell>
        </row>
        <row r="21">
          <cell r="C21" t="str">
            <v>UPA IBURA</v>
          </cell>
          <cell r="E21" t="str">
            <v>RAFAELA FERREIRA DE SENA</v>
          </cell>
          <cell r="F21" t="str">
            <v>3 - Administrativo</v>
          </cell>
          <cell r="G21" t="str">
            <v>4131-15</v>
          </cell>
          <cell r="H21">
            <v>44136</v>
          </cell>
          <cell r="J21">
            <v>184.83</v>
          </cell>
          <cell r="L21">
            <v>132.95695035460901</v>
          </cell>
          <cell r="M21">
            <v>12.7125886524822</v>
          </cell>
          <cell r="O21">
            <v>3.7170138888888888</v>
          </cell>
          <cell r="P21">
            <v>0</v>
          </cell>
          <cell r="R21">
            <v>27.682986111111099</v>
          </cell>
          <cell r="S21">
            <v>14.6341666666666</v>
          </cell>
        </row>
        <row r="22">
          <cell r="C22" t="str">
            <v>UPA IBURA</v>
          </cell>
          <cell r="E22" t="str">
            <v>REBECA VASCONCELOS MONTENEGRO</v>
          </cell>
          <cell r="F22" t="str">
            <v>3 - Administrativo</v>
          </cell>
          <cell r="G22" t="str">
            <v>4101-05</v>
          </cell>
          <cell r="H22">
            <v>44136</v>
          </cell>
          <cell r="J22">
            <v>510.63</v>
          </cell>
          <cell r="L22">
            <v>132.95695035460901</v>
          </cell>
          <cell r="M22">
            <v>12.7125886524822</v>
          </cell>
          <cell r="O22">
            <v>3.7170138888888888</v>
          </cell>
          <cell r="P22">
            <v>0</v>
          </cell>
          <cell r="R22">
            <v>27.682986111111099</v>
          </cell>
          <cell r="S22">
            <v>14.6341666666666</v>
          </cell>
          <cell r="U22">
            <v>128</v>
          </cell>
          <cell r="X22" t="str">
            <v>AUX CRECHE I  E AUX CRECHE II</v>
          </cell>
        </row>
        <row r="23">
          <cell r="C23" t="str">
            <v>UPA IBURA</v>
          </cell>
          <cell r="E23" t="str">
            <v>WANDERCLEY SILVA DE CASTRO</v>
          </cell>
          <cell r="F23" t="str">
            <v>3 - Administrativo</v>
          </cell>
          <cell r="G23" t="str">
            <v>3132-20</v>
          </cell>
          <cell r="H23">
            <v>44136</v>
          </cell>
          <cell r="J23">
            <v>162</v>
          </cell>
          <cell r="L23">
            <v>132.95695035460901</v>
          </cell>
          <cell r="M23">
            <v>12.7125886524822</v>
          </cell>
          <cell r="O23">
            <v>3.7170138888888888</v>
          </cell>
          <cell r="P23">
            <v>0</v>
          </cell>
          <cell r="R23">
            <v>27.682986111111099</v>
          </cell>
          <cell r="S23">
            <v>14.6341666666666</v>
          </cell>
        </row>
        <row r="24">
          <cell r="C24" t="str">
            <v>UPA IBURA</v>
          </cell>
          <cell r="E24" t="str">
            <v>WILLAMS SILVA DE ANDRADE</v>
          </cell>
          <cell r="F24" t="str">
            <v>3 - Administrativo</v>
          </cell>
          <cell r="G24" t="str">
            <v>3132-20</v>
          </cell>
          <cell r="H24">
            <v>44136</v>
          </cell>
          <cell r="J24">
            <v>226.58</v>
          </cell>
          <cell r="L24">
            <v>132.95695035460901</v>
          </cell>
          <cell r="M24">
            <v>12.7125886524822</v>
          </cell>
          <cell r="O24">
            <v>3.7170138888888888</v>
          </cell>
          <cell r="P24">
            <v>0</v>
          </cell>
          <cell r="R24">
            <v>27.682986111111099</v>
          </cell>
          <cell r="S24">
            <v>14.6341666666666</v>
          </cell>
        </row>
        <row r="25">
          <cell r="C25" t="str">
            <v>UPA IBURA</v>
          </cell>
          <cell r="E25" t="str">
            <v>CAMILA NUNES DE LIRA</v>
          </cell>
          <cell r="F25" t="str">
            <v>3 - Administrativo</v>
          </cell>
          <cell r="G25" t="str">
            <v>3516-05</v>
          </cell>
          <cell r="H25">
            <v>44136</v>
          </cell>
          <cell r="J25">
            <v>124.73</v>
          </cell>
          <cell r="L25">
            <v>132.95695035460901</v>
          </cell>
          <cell r="M25">
            <v>12.7125886524822</v>
          </cell>
          <cell r="O25">
            <v>3.7170138888888888</v>
          </cell>
          <cell r="P25">
            <v>0</v>
          </cell>
          <cell r="R25">
            <v>27.682986111111099</v>
          </cell>
          <cell r="S25">
            <v>14.6341666666666</v>
          </cell>
        </row>
        <row r="26">
          <cell r="C26" t="str">
            <v>UPA IBURA</v>
          </cell>
          <cell r="E26" t="str">
            <v>BIANKA DA SILVA CASTRO</v>
          </cell>
          <cell r="F26" t="str">
            <v>3 - Administrativo</v>
          </cell>
          <cell r="G26" t="str">
            <v>4221-05</v>
          </cell>
          <cell r="H26">
            <v>44136</v>
          </cell>
          <cell r="J26">
            <v>125.82</v>
          </cell>
          <cell r="L26">
            <v>132.95695035460901</v>
          </cell>
          <cell r="M26">
            <v>12.7125886524822</v>
          </cell>
          <cell r="O26">
            <v>3.7170138888888888</v>
          </cell>
          <cell r="P26">
            <v>0</v>
          </cell>
          <cell r="R26">
            <v>27.682986111111099</v>
          </cell>
          <cell r="S26">
            <v>14.6341666666666</v>
          </cell>
        </row>
        <row r="27">
          <cell r="C27" t="str">
            <v>UPA IBURA</v>
          </cell>
          <cell r="E27" t="str">
            <v>EDJA KARLA DA SILVA BARROS</v>
          </cell>
          <cell r="F27" t="str">
            <v>3 - Administrativo</v>
          </cell>
          <cell r="G27" t="str">
            <v>4221-05</v>
          </cell>
          <cell r="H27">
            <v>44136</v>
          </cell>
          <cell r="J27">
            <v>114.01</v>
          </cell>
          <cell r="L27">
            <v>132.95695035460901</v>
          </cell>
          <cell r="M27">
            <v>12.7125886524822</v>
          </cell>
          <cell r="O27">
            <v>3.7170138888888888</v>
          </cell>
          <cell r="P27">
            <v>0</v>
          </cell>
          <cell r="R27">
            <v>27.682986111111099</v>
          </cell>
          <cell r="S27">
            <v>14.6341666666666</v>
          </cell>
        </row>
        <row r="28">
          <cell r="C28" t="str">
            <v>UPA IBURA</v>
          </cell>
          <cell r="E28" t="str">
            <v xml:space="preserve">ELISSANDRA CRISTINA BASILIO </v>
          </cell>
          <cell r="F28" t="str">
            <v>3 - Administrativo</v>
          </cell>
          <cell r="G28" t="str">
            <v>4221-05</v>
          </cell>
          <cell r="H28">
            <v>44136</v>
          </cell>
          <cell r="J28">
            <v>130.4</v>
          </cell>
          <cell r="L28">
            <v>132.95695035460901</v>
          </cell>
          <cell r="M28">
            <v>12.7125886524822</v>
          </cell>
          <cell r="O28">
            <v>3.7170138888888888</v>
          </cell>
          <cell r="P28">
            <v>0</v>
          </cell>
          <cell r="R28">
            <v>27.682986111111099</v>
          </cell>
          <cell r="S28">
            <v>14.6341666666666</v>
          </cell>
        </row>
        <row r="29">
          <cell r="C29" t="str">
            <v>UPA IBURA</v>
          </cell>
          <cell r="E29" t="str">
            <v>JULIANA KETYLLEN MARIA DE FRANCA FONSECA</v>
          </cell>
          <cell r="F29" t="str">
            <v>3 - Administrativo</v>
          </cell>
          <cell r="G29" t="str">
            <v>4221-05</v>
          </cell>
          <cell r="H29">
            <v>44136</v>
          </cell>
          <cell r="J29">
            <v>125.82</v>
          </cell>
          <cell r="L29">
            <v>132.95695035460901</v>
          </cell>
          <cell r="M29">
            <v>12.7125886524822</v>
          </cell>
          <cell r="O29">
            <v>3.7170138888888888</v>
          </cell>
          <cell r="P29">
            <v>0</v>
          </cell>
          <cell r="R29">
            <v>27.682986111111099</v>
          </cell>
          <cell r="S29">
            <v>14.6341666666666</v>
          </cell>
          <cell r="U29">
            <v>64</v>
          </cell>
          <cell r="X29" t="str">
            <v>AUX CRECHE I</v>
          </cell>
        </row>
        <row r="30">
          <cell r="C30" t="str">
            <v>UPA IBURA</v>
          </cell>
          <cell r="E30" t="str">
            <v>MARIA EDUARDA MARTINS DA SILVA SANTANA</v>
          </cell>
          <cell r="F30" t="str">
            <v>3 - Administrativo</v>
          </cell>
          <cell r="G30" t="str">
            <v>4221-05</v>
          </cell>
          <cell r="H30">
            <v>44136</v>
          </cell>
          <cell r="J30">
            <v>114.01</v>
          </cell>
          <cell r="L30">
            <v>132.95695035460901</v>
          </cell>
          <cell r="M30">
            <v>12.7125886524822</v>
          </cell>
          <cell r="O30">
            <v>3.7170138888888888</v>
          </cell>
          <cell r="P30">
            <v>0</v>
          </cell>
          <cell r="R30">
            <v>27.682986111111099</v>
          </cell>
          <cell r="S30">
            <v>14.6341666666666</v>
          </cell>
        </row>
        <row r="31">
          <cell r="C31" t="str">
            <v>UPA IBURA</v>
          </cell>
          <cell r="E31" t="str">
            <v>MARIA TAINA PEIXOTO DA SILVA</v>
          </cell>
          <cell r="F31" t="str">
            <v>3 - Administrativo</v>
          </cell>
          <cell r="G31" t="str">
            <v>4221-05</v>
          </cell>
          <cell r="H31">
            <v>44136</v>
          </cell>
          <cell r="J31">
            <v>118.58</v>
          </cell>
          <cell r="L31">
            <v>132.95695035460901</v>
          </cell>
          <cell r="M31">
            <v>12.7125886524822</v>
          </cell>
          <cell r="O31">
            <v>3.7170138888888888</v>
          </cell>
          <cell r="P31">
            <v>0</v>
          </cell>
          <cell r="R31">
            <v>27.682986111111099</v>
          </cell>
          <cell r="S31">
            <v>14.6341666666666</v>
          </cell>
        </row>
        <row r="32">
          <cell r="C32" t="str">
            <v>UPA IBURA</v>
          </cell>
          <cell r="E32" t="str">
            <v>MARIA VALERIA DA SILVA</v>
          </cell>
          <cell r="F32" t="str">
            <v>3 - Administrativo</v>
          </cell>
          <cell r="G32" t="str">
            <v>4221-05</v>
          </cell>
          <cell r="H32">
            <v>44136</v>
          </cell>
          <cell r="J32">
            <v>130.41</v>
          </cell>
          <cell r="L32">
            <v>132.95695035460901</v>
          </cell>
          <cell r="M32">
            <v>12.7125886524822</v>
          </cell>
          <cell r="O32">
            <v>3.7170138888888888</v>
          </cell>
          <cell r="P32">
            <v>0</v>
          </cell>
          <cell r="R32">
            <v>27.682986111111099</v>
          </cell>
          <cell r="S32">
            <v>14.6341666666666</v>
          </cell>
        </row>
        <row r="33">
          <cell r="C33" t="str">
            <v>UPA IBURA</v>
          </cell>
          <cell r="E33" t="str">
            <v>MYKAELLE KALINE ARAUJO MARTINS GALVAO</v>
          </cell>
          <cell r="F33" t="str">
            <v>3 - Administrativo</v>
          </cell>
          <cell r="G33" t="str">
            <v>4221-05</v>
          </cell>
          <cell r="H33">
            <v>44136</v>
          </cell>
          <cell r="J33">
            <v>128.26</v>
          </cell>
          <cell r="L33">
            <v>132.95695035460901</v>
          </cell>
          <cell r="M33">
            <v>12.7125886524822</v>
          </cell>
          <cell r="O33">
            <v>3.7170138888888888</v>
          </cell>
          <cell r="P33">
            <v>0</v>
          </cell>
          <cell r="R33">
            <v>27.682986111111099</v>
          </cell>
          <cell r="S33">
            <v>14.6341666666666</v>
          </cell>
        </row>
        <row r="34">
          <cell r="C34" t="str">
            <v>UPA IBURA</v>
          </cell>
          <cell r="E34" t="str">
            <v>PAMELLA MARIA LIMA DE MELO ARAUJO</v>
          </cell>
          <cell r="F34" t="str">
            <v>3 - Administrativo</v>
          </cell>
          <cell r="G34" t="str">
            <v>4221-05</v>
          </cell>
          <cell r="H34">
            <v>44136</v>
          </cell>
          <cell r="J34">
            <v>114.01</v>
          </cell>
          <cell r="L34">
            <v>132.95695035460901</v>
          </cell>
          <cell r="M34">
            <v>12.7125886524822</v>
          </cell>
          <cell r="O34">
            <v>3.7170138888888888</v>
          </cell>
          <cell r="P34">
            <v>0</v>
          </cell>
          <cell r="R34">
            <v>27.682986111111099</v>
          </cell>
          <cell r="S34">
            <v>14.6341666666666</v>
          </cell>
        </row>
        <row r="35">
          <cell r="C35" t="str">
            <v>UPA IBURA</v>
          </cell>
          <cell r="E35" t="str">
            <v>THALYA SANTANA BEZERRA</v>
          </cell>
          <cell r="F35" t="str">
            <v>3 - Administrativo</v>
          </cell>
          <cell r="G35" t="str">
            <v>4221-05</v>
          </cell>
          <cell r="H35">
            <v>44136</v>
          </cell>
          <cell r="J35">
            <v>114</v>
          </cell>
          <cell r="L35">
            <v>132.95695035460901</v>
          </cell>
          <cell r="M35">
            <v>12.7125886524822</v>
          </cell>
          <cell r="O35">
            <v>3.7170138888888888</v>
          </cell>
          <cell r="P35">
            <v>0</v>
          </cell>
          <cell r="R35">
            <v>27.682986111111099</v>
          </cell>
          <cell r="S35">
            <v>14.6341666666666</v>
          </cell>
        </row>
        <row r="36">
          <cell r="C36" t="str">
            <v>UPA IBURA</v>
          </cell>
          <cell r="E36" t="str">
            <v>KATHYLEN MILENA DE S. SIMOES</v>
          </cell>
          <cell r="F36" t="str">
            <v>3 - Administrativo</v>
          </cell>
          <cell r="G36" t="str">
            <v>4141-05</v>
          </cell>
          <cell r="H36">
            <v>44136</v>
          </cell>
          <cell r="J36">
            <v>114</v>
          </cell>
          <cell r="L36">
            <v>132.95695035460901</v>
          </cell>
          <cell r="M36">
            <v>12.7125886524822</v>
          </cell>
          <cell r="O36">
            <v>3.7170138888888888</v>
          </cell>
          <cell r="P36">
            <v>0</v>
          </cell>
          <cell r="R36">
            <v>27.682986111111099</v>
          </cell>
          <cell r="S36">
            <v>14.6341666666666</v>
          </cell>
        </row>
        <row r="37">
          <cell r="C37" t="str">
            <v>UPA IBURA</v>
          </cell>
          <cell r="E37" t="str">
            <v>IONALDO LINS DE MELO JUNIOR</v>
          </cell>
          <cell r="F37" t="str">
            <v>3 - Administrativo</v>
          </cell>
          <cell r="G37" t="str">
            <v>3121-05</v>
          </cell>
          <cell r="H37">
            <v>44136</v>
          </cell>
          <cell r="J37">
            <v>168.74</v>
          </cell>
          <cell r="L37">
            <v>132.95695035460901</v>
          </cell>
          <cell r="M37">
            <v>12.7125886524822</v>
          </cell>
          <cell r="O37">
            <v>3.7170138888888888</v>
          </cell>
          <cell r="P37">
            <v>0</v>
          </cell>
          <cell r="R37">
            <v>27.682986111111099</v>
          </cell>
          <cell r="S37">
            <v>14.6341666666666</v>
          </cell>
        </row>
        <row r="38">
          <cell r="C38" t="str">
            <v>UPA IBURA</v>
          </cell>
          <cell r="E38" t="str">
            <v>JERONCIO BATISTA SOARES</v>
          </cell>
          <cell r="F38" t="str">
            <v>3 - Administrativo</v>
          </cell>
          <cell r="G38" t="str">
            <v>3121-05</v>
          </cell>
          <cell r="H38">
            <v>44136</v>
          </cell>
          <cell r="J38">
            <v>235.8</v>
          </cell>
          <cell r="L38">
            <v>132.95695035460901</v>
          </cell>
          <cell r="M38">
            <v>12.7125886524822</v>
          </cell>
          <cell r="O38">
            <v>3.7170138888888888</v>
          </cell>
          <cell r="P38">
            <v>0</v>
          </cell>
          <cell r="R38">
            <v>27.682986111111099</v>
          </cell>
          <cell r="S38">
            <v>14.6341666666666</v>
          </cell>
        </row>
        <row r="39">
          <cell r="C39" t="str">
            <v>UPA IBURA</v>
          </cell>
          <cell r="E39" t="str">
            <v>SEVERINO JOSE DOS SANTOS FILHO</v>
          </cell>
          <cell r="F39" t="str">
            <v>3 - Administrativo</v>
          </cell>
          <cell r="G39" t="str">
            <v>3121-05</v>
          </cell>
          <cell r="H39">
            <v>44136</v>
          </cell>
          <cell r="J39">
            <v>208.74</v>
          </cell>
          <cell r="L39">
            <v>132.95695035460901</v>
          </cell>
          <cell r="M39">
            <v>12.7125886524822</v>
          </cell>
          <cell r="O39">
            <v>3.7170138888888888</v>
          </cell>
          <cell r="P39">
            <v>0</v>
          </cell>
          <cell r="R39">
            <v>27.682986111111099</v>
          </cell>
          <cell r="S39">
            <v>14.6341666666666</v>
          </cell>
        </row>
        <row r="40">
          <cell r="C40" t="str">
            <v>UPA IBURA</v>
          </cell>
          <cell r="E40" t="str">
            <v>GLAUCIA MARIA DOS SANTOS FARIAS</v>
          </cell>
          <cell r="F40" t="str">
            <v>3 - Administrativo</v>
          </cell>
          <cell r="G40" t="str">
            <v>5134-30</v>
          </cell>
          <cell r="H40">
            <v>44136</v>
          </cell>
          <cell r="J40">
            <v>105.93</v>
          </cell>
          <cell r="L40">
            <v>132.95695035460901</v>
          </cell>
          <cell r="M40">
            <v>12.7125886524822</v>
          </cell>
          <cell r="O40">
            <v>3.7170138888888888</v>
          </cell>
          <cell r="P40">
            <v>0</v>
          </cell>
          <cell r="R40">
            <v>27.682986111111099</v>
          </cell>
          <cell r="S40">
            <v>14.6341666666666</v>
          </cell>
        </row>
        <row r="41">
          <cell r="C41" t="str">
            <v>UPA IBURA</v>
          </cell>
          <cell r="E41" t="str">
            <v>ANDRE HELON MAIA COUTINHO DOS  SANTOS</v>
          </cell>
          <cell r="F41" t="str">
            <v>3 - Administrativo</v>
          </cell>
          <cell r="G41" t="str">
            <v>5174-20</v>
          </cell>
          <cell r="H41">
            <v>44136</v>
          </cell>
          <cell r="J41">
            <v>139.52000000000001</v>
          </cell>
          <cell r="L41">
            <v>132.95695035460901</v>
          </cell>
          <cell r="M41">
            <v>12.7125886524822</v>
          </cell>
          <cell r="O41">
            <v>3.7170138888888888</v>
          </cell>
          <cell r="P41">
            <v>0</v>
          </cell>
          <cell r="R41">
            <v>27.682986111111099</v>
          </cell>
          <cell r="S41">
            <v>14.6341666666666</v>
          </cell>
        </row>
        <row r="42">
          <cell r="C42" t="str">
            <v>UPA IBURA</v>
          </cell>
          <cell r="E42" t="str">
            <v>ANTONIO HENRIQUE GRIGORIO  DA SILVA</v>
          </cell>
          <cell r="F42" t="str">
            <v>3 - Administrativo</v>
          </cell>
          <cell r="G42" t="str">
            <v>5174-20</v>
          </cell>
          <cell r="H42">
            <v>44136</v>
          </cell>
          <cell r="J42">
            <v>139.52000000000001</v>
          </cell>
          <cell r="L42">
            <v>132.95695035460901</v>
          </cell>
          <cell r="M42">
            <v>12.7125886524822</v>
          </cell>
          <cell r="O42">
            <v>3.7170138888888888</v>
          </cell>
          <cell r="P42">
            <v>0</v>
          </cell>
          <cell r="R42">
            <v>27.682986111111099</v>
          </cell>
          <cell r="S42">
            <v>14.6341666666666</v>
          </cell>
        </row>
        <row r="43">
          <cell r="C43" t="str">
            <v>UPA IBURA</v>
          </cell>
          <cell r="E43" t="str">
            <v>ARIPUAM MARTINS BARROS</v>
          </cell>
          <cell r="F43" t="str">
            <v>3 - Administrativo</v>
          </cell>
          <cell r="G43" t="str">
            <v>5174-20</v>
          </cell>
          <cell r="H43">
            <v>44136</v>
          </cell>
          <cell r="L43">
            <v>132.95695035460901</v>
          </cell>
          <cell r="M43">
            <v>12.7125886524822</v>
          </cell>
          <cell r="O43">
            <v>3.7170138888888888</v>
          </cell>
          <cell r="P43">
            <v>0</v>
          </cell>
          <cell r="R43">
            <v>27.682986111111099</v>
          </cell>
          <cell r="S43">
            <v>14.6341666666666</v>
          </cell>
        </row>
        <row r="44">
          <cell r="C44" t="str">
            <v>UPA IBURA</v>
          </cell>
          <cell r="E44" t="str">
            <v>CARLOS ADRIANO LIMA ALBQUERQUE</v>
          </cell>
          <cell r="F44" t="str">
            <v>3 - Administrativo</v>
          </cell>
          <cell r="G44" t="str">
            <v>5174-20</v>
          </cell>
          <cell r="H44">
            <v>44136</v>
          </cell>
          <cell r="J44">
            <v>150.47</v>
          </cell>
          <cell r="L44">
            <v>132.95695035460901</v>
          </cell>
          <cell r="M44">
            <v>12.7125886524822</v>
          </cell>
          <cell r="O44">
            <v>3.7170138888888888</v>
          </cell>
          <cell r="P44">
            <v>0</v>
          </cell>
          <cell r="R44">
            <v>27.682986111111099</v>
          </cell>
          <cell r="S44">
            <v>14.6341666666666</v>
          </cell>
        </row>
        <row r="45">
          <cell r="C45" t="str">
            <v>UPA IBURA</v>
          </cell>
          <cell r="E45" t="str">
            <v>CARLOS EMANOEL BARROS DE LIMA</v>
          </cell>
          <cell r="F45" t="str">
            <v>3 - Administrativo</v>
          </cell>
          <cell r="G45" t="str">
            <v>5174-20</v>
          </cell>
          <cell r="H45">
            <v>44136</v>
          </cell>
          <cell r="J45">
            <v>150.47</v>
          </cell>
          <cell r="L45">
            <v>132.95695035460901</v>
          </cell>
          <cell r="M45">
            <v>12.7125886524822</v>
          </cell>
          <cell r="O45">
            <v>3.7170138888888888</v>
          </cell>
          <cell r="P45">
            <v>0</v>
          </cell>
          <cell r="R45">
            <v>27.682986111111099</v>
          </cell>
          <cell r="S45">
            <v>14.6341666666666</v>
          </cell>
        </row>
        <row r="46">
          <cell r="C46" t="str">
            <v>UPA IBURA</v>
          </cell>
          <cell r="E46" t="str">
            <v xml:space="preserve">CLEBER TRINDADE LEAL </v>
          </cell>
          <cell r="F46" t="str">
            <v>3 - Administrativo</v>
          </cell>
          <cell r="G46" t="str">
            <v>5174-20</v>
          </cell>
          <cell r="H46">
            <v>44136</v>
          </cell>
          <cell r="J46">
            <v>186.37</v>
          </cell>
          <cell r="L46">
            <v>132.95695035460901</v>
          </cell>
          <cell r="M46">
            <v>12.7125886524822</v>
          </cell>
          <cell r="O46">
            <v>3.7170138888888888</v>
          </cell>
          <cell r="P46">
            <v>0</v>
          </cell>
          <cell r="R46">
            <v>27.682986111111099</v>
          </cell>
          <cell r="S46">
            <v>14.6341666666666</v>
          </cell>
        </row>
        <row r="47">
          <cell r="C47" t="str">
            <v>UPA IBURA</v>
          </cell>
          <cell r="E47" t="str">
            <v>ERIK SANTOS DA SILVA</v>
          </cell>
          <cell r="F47" t="str">
            <v>3 - Administrativo</v>
          </cell>
          <cell r="G47" t="str">
            <v>5174-20</v>
          </cell>
          <cell r="H47">
            <v>44136</v>
          </cell>
          <cell r="J47">
            <v>150.46</v>
          </cell>
          <cell r="L47">
            <v>132.95695035460901</v>
          </cell>
          <cell r="M47">
            <v>12.7125886524822</v>
          </cell>
          <cell r="O47">
            <v>3.7170138888888888</v>
          </cell>
          <cell r="P47">
            <v>0</v>
          </cell>
          <cell r="R47">
            <v>27.682986111111099</v>
          </cell>
          <cell r="S47">
            <v>14.6341666666666</v>
          </cell>
        </row>
        <row r="48">
          <cell r="C48" t="str">
            <v>UPA IBURA</v>
          </cell>
          <cell r="E48" t="str">
            <v>GEORGE FERNANDES GUEIROS BARBOSA</v>
          </cell>
          <cell r="F48" t="str">
            <v>3 - Administrativo</v>
          </cell>
          <cell r="G48" t="str">
            <v>5174-20</v>
          </cell>
          <cell r="H48">
            <v>44136</v>
          </cell>
          <cell r="J48">
            <v>195.36</v>
          </cell>
          <cell r="L48">
            <v>132.95695035460901</v>
          </cell>
          <cell r="M48">
            <v>12.7125886524822</v>
          </cell>
          <cell r="O48">
            <v>3.7170138888888888</v>
          </cell>
          <cell r="P48">
            <v>0</v>
          </cell>
          <cell r="R48">
            <v>27.682986111111099</v>
          </cell>
          <cell r="S48">
            <v>14.6341666666666</v>
          </cell>
        </row>
        <row r="49">
          <cell r="C49" t="str">
            <v>UPA IBURA</v>
          </cell>
          <cell r="E49" t="str">
            <v>IVSON FAGNER XAVIER DE SANTANA</v>
          </cell>
          <cell r="F49" t="str">
            <v>3 - Administrativo</v>
          </cell>
          <cell r="G49" t="str">
            <v>5174-20</v>
          </cell>
          <cell r="H49">
            <v>44136</v>
          </cell>
          <cell r="J49">
            <v>139.52000000000001</v>
          </cell>
          <cell r="L49">
            <v>132.95695035460901</v>
          </cell>
          <cell r="M49">
            <v>12.7125886524822</v>
          </cell>
          <cell r="O49">
            <v>3.7170138888888888</v>
          </cell>
          <cell r="P49">
            <v>0</v>
          </cell>
          <cell r="R49">
            <v>27.682986111111099</v>
          </cell>
          <cell r="S49">
            <v>14.6341666666666</v>
          </cell>
        </row>
        <row r="50">
          <cell r="C50" t="str">
            <v>UPA IBURA</v>
          </cell>
          <cell r="E50" t="str">
            <v>JERONIMO JOSE DE ARAUJO</v>
          </cell>
          <cell r="F50" t="str">
            <v>3 - Administrativo</v>
          </cell>
          <cell r="G50" t="str">
            <v>5174-20</v>
          </cell>
          <cell r="H50">
            <v>44136</v>
          </cell>
          <cell r="J50">
            <v>154.65</v>
          </cell>
          <cell r="L50">
            <v>132.95695035460901</v>
          </cell>
          <cell r="M50">
            <v>12.7125886524822</v>
          </cell>
          <cell r="O50">
            <v>3.7170138888888888</v>
          </cell>
          <cell r="P50">
            <v>0</v>
          </cell>
          <cell r="R50">
            <v>27.682986111111099</v>
          </cell>
          <cell r="S50">
            <v>14.6341666666666</v>
          </cell>
        </row>
        <row r="51">
          <cell r="C51" t="str">
            <v>UPA IBURA</v>
          </cell>
          <cell r="E51" t="str">
            <v>JOSE EDSON ANIBAL DE SOUZA</v>
          </cell>
          <cell r="F51" t="str">
            <v>3 - Administrativo</v>
          </cell>
          <cell r="G51" t="str">
            <v>5174-20</v>
          </cell>
          <cell r="H51">
            <v>44136</v>
          </cell>
          <cell r="J51">
            <v>139.53</v>
          </cell>
          <cell r="L51">
            <v>132.95695035460901</v>
          </cell>
          <cell r="M51">
            <v>12.7125886524822</v>
          </cell>
          <cell r="O51">
            <v>3.7170138888888888</v>
          </cell>
          <cell r="P51">
            <v>0</v>
          </cell>
          <cell r="R51">
            <v>27.682986111111099</v>
          </cell>
          <cell r="S51">
            <v>14.6341666666666</v>
          </cell>
        </row>
        <row r="52">
          <cell r="C52" t="str">
            <v>UPA IBURA</v>
          </cell>
          <cell r="E52" t="str">
            <v>JOSE SANTANA DA SILVA</v>
          </cell>
          <cell r="F52" t="str">
            <v>3 - Administrativo</v>
          </cell>
          <cell r="G52" t="str">
            <v>5174-20</v>
          </cell>
          <cell r="H52">
            <v>44136</v>
          </cell>
          <cell r="J52">
            <v>139.53</v>
          </cell>
          <cell r="L52">
            <v>132.95695035460901</v>
          </cell>
          <cell r="M52">
            <v>12.7125886524822</v>
          </cell>
          <cell r="O52">
            <v>3.7170138888888888</v>
          </cell>
          <cell r="P52">
            <v>0</v>
          </cell>
          <cell r="R52">
            <v>27.682986111111099</v>
          </cell>
          <cell r="S52">
            <v>14.6341666666666</v>
          </cell>
        </row>
        <row r="53">
          <cell r="C53" t="str">
            <v>UPA IBURA</v>
          </cell>
          <cell r="E53" t="str">
            <v>LUCIANO RAMOS DA SILVA</v>
          </cell>
          <cell r="F53" t="str">
            <v>3 - Administrativo</v>
          </cell>
          <cell r="G53" t="str">
            <v>5174-20</v>
          </cell>
          <cell r="H53">
            <v>44136</v>
          </cell>
          <cell r="J53">
            <v>139.53</v>
          </cell>
          <cell r="L53">
            <v>132.95695035460901</v>
          </cell>
          <cell r="M53">
            <v>12.7125886524822</v>
          </cell>
          <cell r="O53">
            <v>3.7170138888888888</v>
          </cell>
          <cell r="P53">
            <v>0</v>
          </cell>
          <cell r="R53">
            <v>27.682986111111099</v>
          </cell>
          <cell r="S53">
            <v>14.6341666666666</v>
          </cell>
        </row>
        <row r="54">
          <cell r="C54" t="str">
            <v>UPA IBURA</v>
          </cell>
          <cell r="E54" t="str">
            <v>PABLO FELIPE ASSIS DE SOUZA SILVA</v>
          </cell>
          <cell r="F54" t="str">
            <v>3 - Administrativo</v>
          </cell>
          <cell r="G54" t="str">
            <v>5174-20</v>
          </cell>
          <cell r="H54">
            <v>44136</v>
          </cell>
          <cell r="J54">
            <v>199.17</v>
          </cell>
          <cell r="L54">
            <v>132.95695035460901</v>
          </cell>
          <cell r="M54">
            <v>12.7125886524822</v>
          </cell>
          <cell r="O54">
            <v>3.7170138888888888</v>
          </cell>
          <cell r="P54">
            <v>0</v>
          </cell>
          <cell r="R54">
            <v>27.682986111111099</v>
          </cell>
          <cell r="S54">
            <v>14.6341666666666</v>
          </cell>
        </row>
        <row r="55">
          <cell r="C55" t="str">
            <v>UPA IBURA</v>
          </cell>
          <cell r="E55" t="str">
            <v>PAULO VICTOR DA SILVA AMORIM</v>
          </cell>
          <cell r="F55" t="str">
            <v>3 - Administrativo</v>
          </cell>
          <cell r="G55" t="str">
            <v>5174-20</v>
          </cell>
          <cell r="H55">
            <v>44136</v>
          </cell>
          <cell r="J55">
            <v>150.47</v>
          </cell>
          <cell r="L55">
            <v>132.95695035460901</v>
          </cell>
          <cell r="M55">
            <v>12.7125886524822</v>
          </cell>
          <cell r="O55">
            <v>3.7170138888888888</v>
          </cell>
          <cell r="P55">
            <v>0</v>
          </cell>
          <cell r="R55">
            <v>27.682986111111099</v>
          </cell>
          <cell r="S55">
            <v>14.6341666666666</v>
          </cell>
        </row>
        <row r="56">
          <cell r="C56" t="str">
            <v>UPA IBURA</v>
          </cell>
          <cell r="E56" t="str">
            <v xml:space="preserve">ROBERVAL GOMES DO NASCIMENTO </v>
          </cell>
          <cell r="F56" t="str">
            <v>3 - Administrativo</v>
          </cell>
          <cell r="G56" t="str">
            <v>5174-20</v>
          </cell>
          <cell r="H56">
            <v>44136</v>
          </cell>
          <cell r="J56">
            <v>143.71</v>
          </cell>
          <cell r="L56">
            <v>132.95695035460901</v>
          </cell>
          <cell r="M56">
            <v>12.7125886524822</v>
          </cell>
          <cell r="O56">
            <v>3.7170138888888888</v>
          </cell>
          <cell r="P56">
            <v>0</v>
          </cell>
          <cell r="R56">
            <v>27.682986111111099</v>
          </cell>
          <cell r="S56">
            <v>14.6341666666666</v>
          </cell>
        </row>
        <row r="57">
          <cell r="C57" t="str">
            <v>UPA IBURA</v>
          </cell>
          <cell r="E57" t="str">
            <v>SALOMAO LIMA DO NASCIMENTO</v>
          </cell>
          <cell r="F57" t="str">
            <v>3 - Administrativo</v>
          </cell>
          <cell r="G57" t="str">
            <v>5174-20</v>
          </cell>
          <cell r="H57">
            <v>44136</v>
          </cell>
          <cell r="J57">
            <v>149.88999999999999</v>
          </cell>
          <cell r="L57">
            <v>132.95695035460901</v>
          </cell>
          <cell r="M57">
            <v>12.7125886524822</v>
          </cell>
          <cell r="O57">
            <v>3.7170138888888888</v>
          </cell>
          <cell r="P57">
            <v>0</v>
          </cell>
          <cell r="R57">
            <v>27.682986111111099</v>
          </cell>
          <cell r="S57">
            <v>14.6341666666666</v>
          </cell>
        </row>
        <row r="58">
          <cell r="C58" t="str">
            <v>UPA IBURA</v>
          </cell>
          <cell r="E58" t="str">
            <v>THIAGO DIZEU DE SOUZA</v>
          </cell>
          <cell r="F58" t="str">
            <v>3 - Administrativo</v>
          </cell>
          <cell r="G58" t="str">
            <v>5174-20</v>
          </cell>
          <cell r="H58">
            <v>44136</v>
          </cell>
          <cell r="J58">
            <v>242.94</v>
          </cell>
          <cell r="L58">
            <v>132.95695035460901</v>
          </cell>
          <cell r="M58">
            <v>12.7125886524822</v>
          </cell>
          <cell r="O58">
            <v>3.7170138888888888</v>
          </cell>
          <cell r="P58">
            <v>0</v>
          </cell>
          <cell r="R58">
            <v>27.682986111111099</v>
          </cell>
          <cell r="S58">
            <v>14.6341666666666</v>
          </cell>
        </row>
        <row r="59">
          <cell r="C59" t="str">
            <v>UPA IBURA</v>
          </cell>
          <cell r="E59" t="str">
            <v>ADRIANA MENDES ALEIXO</v>
          </cell>
          <cell r="F59" t="str">
            <v>3 - Administrativo</v>
          </cell>
          <cell r="G59" t="str">
            <v>5143-20</v>
          </cell>
          <cell r="H59">
            <v>44136</v>
          </cell>
          <cell r="J59">
            <v>116.87</v>
          </cell>
          <cell r="L59">
            <v>132.95695035460901</v>
          </cell>
          <cell r="M59">
            <v>12.7125886524822</v>
          </cell>
          <cell r="O59">
            <v>3.7170138888888888</v>
          </cell>
          <cell r="P59">
            <v>0</v>
          </cell>
          <cell r="R59">
            <v>27.682986111111099</v>
          </cell>
          <cell r="S59">
            <v>14.6341666666666</v>
          </cell>
        </row>
        <row r="60">
          <cell r="C60" t="str">
            <v>UPA IBURA</v>
          </cell>
          <cell r="E60" t="str">
            <v>ALEXANDRA SILVA DOS SANTOS</v>
          </cell>
          <cell r="F60" t="str">
            <v>3 - Administrativo</v>
          </cell>
          <cell r="G60" t="str">
            <v>5143-20</v>
          </cell>
          <cell r="H60">
            <v>44136</v>
          </cell>
          <cell r="J60">
            <v>105.93</v>
          </cell>
          <cell r="L60">
            <v>132.95695035460901</v>
          </cell>
          <cell r="M60">
            <v>12.7125886524822</v>
          </cell>
          <cell r="O60">
            <v>3.7170138888888888</v>
          </cell>
          <cell r="P60">
            <v>0</v>
          </cell>
          <cell r="R60">
            <v>27.682986111111099</v>
          </cell>
          <cell r="S60">
            <v>14.6341666666666</v>
          </cell>
        </row>
        <row r="61">
          <cell r="C61" t="str">
            <v>UPA IBURA</v>
          </cell>
          <cell r="E61" t="str">
            <v>ALEXSANDRA MARIA DA SILVA</v>
          </cell>
          <cell r="F61" t="str">
            <v>3 - Administrativo</v>
          </cell>
          <cell r="G61" t="str">
            <v>5143-20</v>
          </cell>
          <cell r="H61">
            <v>44136</v>
          </cell>
          <cell r="J61">
            <v>105.92</v>
          </cell>
          <cell r="L61">
            <v>132.95695035460901</v>
          </cell>
          <cell r="M61">
            <v>12.7125886524822</v>
          </cell>
          <cell r="O61">
            <v>3.7170138888888888</v>
          </cell>
          <cell r="P61">
            <v>0</v>
          </cell>
          <cell r="R61">
            <v>27.682986111111099</v>
          </cell>
          <cell r="S61">
            <v>14.6341666666666</v>
          </cell>
        </row>
        <row r="62">
          <cell r="C62" t="str">
            <v>UPA IBURA</v>
          </cell>
          <cell r="E62" t="str">
            <v>AMARO LUIZ DA SILVA FILHO</v>
          </cell>
          <cell r="F62" t="str">
            <v>3 - Administrativo</v>
          </cell>
          <cell r="G62" t="str">
            <v>5143-20</v>
          </cell>
          <cell r="H62">
            <v>44136</v>
          </cell>
          <cell r="J62">
            <v>110.11</v>
          </cell>
          <cell r="L62">
            <v>132.95695035460901</v>
          </cell>
          <cell r="M62">
            <v>12.7125886524822</v>
          </cell>
          <cell r="O62">
            <v>3.7170138888888888</v>
          </cell>
          <cell r="P62">
            <v>0</v>
          </cell>
          <cell r="R62">
            <v>27.682986111111099</v>
          </cell>
          <cell r="S62">
            <v>14.6341666666666</v>
          </cell>
        </row>
        <row r="63">
          <cell r="C63" t="str">
            <v>UPA IBURA</v>
          </cell>
          <cell r="E63" t="str">
            <v>BENEDITA HERCULANO DA SILVA</v>
          </cell>
          <cell r="F63" t="str">
            <v>3 - Administrativo</v>
          </cell>
          <cell r="G63" t="str">
            <v>5143-20</v>
          </cell>
          <cell r="H63">
            <v>44136</v>
          </cell>
          <cell r="L63">
            <v>132.95695035460901</v>
          </cell>
          <cell r="M63">
            <v>12.7125886524822</v>
          </cell>
          <cell r="O63">
            <v>3.7170138888888888</v>
          </cell>
          <cell r="P63">
            <v>0</v>
          </cell>
          <cell r="R63">
            <v>27.682986111111099</v>
          </cell>
          <cell r="S63">
            <v>14.6341666666666</v>
          </cell>
        </row>
        <row r="64">
          <cell r="C64" t="str">
            <v>UPA IBURA</v>
          </cell>
          <cell r="E64" t="str">
            <v>BRUNO RICARDO DE OLIVEIRA SILVA</v>
          </cell>
          <cell r="F64" t="str">
            <v>3 - Administrativo</v>
          </cell>
          <cell r="G64" t="str">
            <v>5143-20</v>
          </cell>
          <cell r="H64">
            <v>44136</v>
          </cell>
          <cell r="J64">
            <v>105.93</v>
          </cell>
          <cell r="L64">
            <v>132.95695035460901</v>
          </cell>
          <cell r="M64">
            <v>12.7125886524822</v>
          </cell>
          <cell r="O64">
            <v>3.7170138888888888</v>
          </cell>
          <cell r="P64">
            <v>0</v>
          </cell>
          <cell r="R64">
            <v>27.682986111111099</v>
          </cell>
          <cell r="S64">
            <v>14.6341666666666</v>
          </cell>
        </row>
        <row r="65">
          <cell r="C65" t="str">
            <v>UPA IBURA</v>
          </cell>
          <cell r="E65" t="str">
            <v>CLEIDE JUDITE DO NASCIMENTO</v>
          </cell>
          <cell r="F65" t="str">
            <v>3 - Administrativo</v>
          </cell>
          <cell r="G65" t="str">
            <v>5143-20</v>
          </cell>
          <cell r="H65">
            <v>44136</v>
          </cell>
          <cell r="J65">
            <v>116.87</v>
          </cell>
          <cell r="L65">
            <v>132.95695035460901</v>
          </cell>
          <cell r="M65">
            <v>12.7125886524822</v>
          </cell>
          <cell r="O65">
            <v>3.7170138888888888</v>
          </cell>
          <cell r="P65">
            <v>0</v>
          </cell>
          <cell r="R65">
            <v>27.682986111111099</v>
          </cell>
          <cell r="S65">
            <v>14.6341666666666</v>
          </cell>
        </row>
        <row r="66">
          <cell r="C66" t="str">
            <v>UPA IBURA</v>
          </cell>
          <cell r="E66" t="str">
            <v>JORGE EDSON DOS SANTOS</v>
          </cell>
          <cell r="F66" t="str">
            <v>3 - Administrativo</v>
          </cell>
          <cell r="G66" t="str">
            <v>5143-20</v>
          </cell>
          <cell r="H66">
            <v>44136</v>
          </cell>
          <cell r="J66">
            <v>105.93</v>
          </cell>
          <cell r="L66">
            <v>132.95695035460901</v>
          </cell>
          <cell r="M66">
            <v>12.7125886524822</v>
          </cell>
          <cell r="O66">
            <v>3.7170138888888888</v>
          </cell>
          <cell r="P66">
            <v>0</v>
          </cell>
          <cell r="R66">
            <v>27.682986111111099</v>
          </cell>
          <cell r="S66">
            <v>14.6341666666666</v>
          </cell>
        </row>
        <row r="67">
          <cell r="C67" t="str">
            <v>UPA IBURA</v>
          </cell>
          <cell r="E67" t="str">
            <v>JOSINEIDE SANTANA DA SILVA GOMES</v>
          </cell>
          <cell r="F67" t="str">
            <v>3 - Administrativo</v>
          </cell>
          <cell r="G67" t="str">
            <v>5143-20</v>
          </cell>
          <cell r="H67">
            <v>44136</v>
          </cell>
          <cell r="J67">
            <v>105.93</v>
          </cell>
          <cell r="L67">
            <v>132.95695035460901</v>
          </cell>
          <cell r="M67">
            <v>12.7125886524822</v>
          </cell>
          <cell r="O67">
            <v>3.7170138888888888</v>
          </cell>
          <cell r="P67">
            <v>0</v>
          </cell>
          <cell r="R67">
            <v>27.682986111111099</v>
          </cell>
          <cell r="S67">
            <v>14.6341666666666</v>
          </cell>
        </row>
        <row r="68">
          <cell r="C68" t="str">
            <v>UPA IBURA</v>
          </cell>
          <cell r="E68" t="str">
            <v>LUCIMARIO JOÃO DA SILVA</v>
          </cell>
          <cell r="F68" t="str">
            <v>3 - Administrativo</v>
          </cell>
          <cell r="G68" t="str">
            <v>5143-20</v>
          </cell>
          <cell r="H68">
            <v>44136</v>
          </cell>
          <cell r="J68">
            <v>149.77000000000001</v>
          </cell>
          <cell r="L68">
            <v>132.95695035460901</v>
          </cell>
          <cell r="M68">
            <v>12.7125886524822</v>
          </cell>
          <cell r="O68">
            <v>3.7170138888888888</v>
          </cell>
          <cell r="P68">
            <v>0</v>
          </cell>
          <cell r="R68">
            <v>27.682986111111099</v>
          </cell>
          <cell r="S68">
            <v>14.6341666666666</v>
          </cell>
        </row>
        <row r="69">
          <cell r="C69" t="str">
            <v>UPA IBURA</v>
          </cell>
          <cell r="E69" t="str">
            <v>MARIA GRACILEIDE GURGEL FONSECA</v>
          </cell>
          <cell r="F69" t="str">
            <v>3 - Administrativo</v>
          </cell>
          <cell r="G69" t="str">
            <v>5143-20</v>
          </cell>
          <cell r="H69">
            <v>44136</v>
          </cell>
          <cell r="J69">
            <v>105.92</v>
          </cell>
          <cell r="L69">
            <v>132.95695035460901</v>
          </cell>
          <cell r="M69">
            <v>12.7125886524822</v>
          </cell>
          <cell r="O69">
            <v>3.7170138888888888</v>
          </cell>
          <cell r="P69">
            <v>0</v>
          </cell>
          <cell r="R69">
            <v>27.682986111111099</v>
          </cell>
          <cell r="S69">
            <v>14.6341666666666</v>
          </cell>
        </row>
        <row r="70">
          <cell r="C70" t="str">
            <v>UPA IBURA</v>
          </cell>
          <cell r="E70" t="str">
            <v>MARIA JOSE DE LIMA SILVA</v>
          </cell>
          <cell r="F70" t="str">
            <v>3 - Administrativo</v>
          </cell>
          <cell r="G70" t="str">
            <v>5143-20</v>
          </cell>
          <cell r="H70">
            <v>44136</v>
          </cell>
          <cell r="J70">
            <v>116.87</v>
          </cell>
          <cell r="L70">
            <v>132.95695035460901</v>
          </cell>
          <cell r="M70">
            <v>12.7125886524822</v>
          </cell>
          <cell r="O70">
            <v>3.7170138888888888</v>
          </cell>
          <cell r="P70">
            <v>0</v>
          </cell>
          <cell r="R70">
            <v>27.682986111111099</v>
          </cell>
          <cell r="S70">
            <v>14.6341666666666</v>
          </cell>
        </row>
        <row r="71">
          <cell r="C71" t="str">
            <v>UPA IBURA</v>
          </cell>
          <cell r="E71" t="str">
            <v>MARLUCE LOURENÇO DA SILVA</v>
          </cell>
          <cell r="F71" t="str">
            <v>3 - Administrativo</v>
          </cell>
          <cell r="G71" t="str">
            <v>5143-20</v>
          </cell>
          <cell r="H71">
            <v>44136</v>
          </cell>
          <cell r="J71">
            <v>116.86</v>
          </cell>
          <cell r="L71">
            <v>132.95695035460901</v>
          </cell>
          <cell r="M71">
            <v>12.7125886524822</v>
          </cell>
          <cell r="O71">
            <v>3.7170138888888888</v>
          </cell>
          <cell r="P71">
            <v>0</v>
          </cell>
          <cell r="R71">
            <v>27.682986111111099</v>
          </cell>
          <cell r="S71">
            <v>14.6341666666666</v>
          </cell>
        </row>
        <row r="72">
          <cell r="C72" t="str">
            <v>UPA IBURA</v>
          </cell>
          <cell r="E72" t="str">
            <v>RENATA DE LIMA SILVA ARAUJO</v>
          </cell>
          <cell r="F72" t="str">
            <v>3 - Administrativo</v>
          </cell>
          <cell r="G72" t="str">
            <v>5143-20</v>
          </cell>
          <cell r="H72">
            <v>44136</v>
          </cell>
          <cell r="J72">
            <v>258.88</v>
          </cell>
          <cell r="L72">
            <v>132.95695035460901</v>
          </cell>
          <cell r="M72">
            <v>12.7125886524822</v>
          </cell>
          <cell r="O72">
            <v>3.7170138888888888</v>
          </cell>
          <cell r="P72">
            <v>0</v>
          </cell>
          <cell r="R72">
            <v>27.682986111111099</v>
          </cell>
          <cell r="S72">
            <v>14.6341666666666</v>
          </cell>
        </row>
        <row r="73">
          <cell r="C73" t="str">
            <v>UPA IBURA</v>
          </cell>
          <cell r="E73" t="str">
            <v>RUDIMAR ANDRADE DA SILVA</v>
          </cell>
          <cell r="F73" t="str">
            <v>2 - Outros Profissionais da Saúde</v>
          </cell>
          <cell r="G73" t="str">
            <v>5143-20</v>
          </cell>
          <cell r="H73">
            <v>44136</v>
          </cell>
          <cell r="J73">
            <v>105.92</v>
          </cell>
          <cell r="L73">
            <v>132.95695035460901</v>
          </cell>
          <cell r="M73">
            <v>12.7125886524822</v>
          </cell>
          <cell r="O73">
            <v>3.7170138888888888</v>
          </cell>
          <cell r="P73">
            <v>0</v>
          </cell>
          <cell r="R73">
            <v>27.682986111111099</v>
          </cell>
          <cell r="S73">
            <v>14.6341666666666</v>
          </cell>
        </row>
        <row r="74">
          <cell r="C74" t="str">
            <v>UPA IBURA</v>
          </cell>
          <cell r="E74" t="str">
            <v>SOLANGE GOMES DA SILVA</v>
          </cell>
          <cell r="F74" t="str">
            <v>2 - Outros Profissionais da Saúde</v>
          </cell>
          <cell r="G74" t="str">
            <v>5143-20</v>
          </cell>
          <cell r="H74">
            <v>44136</v>
          </cell>
          <cell r="J74">
            <v>121.05</v>
          </cell>
          <cell r="L74">
            <v>132.95695035460901</v>
          </cell>
          <cell r="M74">
            <v>12.7125886524822</v>
          </cell>
          <cell r="O74">
            <v>3.7170138888888888</v>
          </cell>
          <cell r="P74">
            <v>0</v>
          </cell>
          <cell r="R74">
            <v>27.682986111111099</v>
          </cell>
          <cell r="S74">
            <v>14.6341666666666</v>
          </cell>
        </row>
        <row r="75">
          <cell r="C75" t="str">
            <v>UPA IBURA</v>
          </cell>
          <cell r="E75" t="str">
            <v>CARLOS ALBERTO FERREIRA DE ALCANTARA</v>
          </cell>
          <cell r="F75" t="str">
            <v>2 - Outros Profissionais da Saúde</v>
          </cell>
          <cell r="G75" t="str">
            <v>7823-20</v>
          </cell>
          <cell r="H75">
            <v>44136</v>
          </cell>
          <cell r="J75">
            <v>261.24</v>
          </cell>
          <cell r="L75">
            <v>132.95695035460901</v>
          </cell>
          <cell r="M75">
            <v>12.7125886524822</v>
          </cell>
          <cell r="O75">
            <v>3.7170138888888888</v>
          </cell>
          <cell r="P75">
            <v>0</v>
          </cell>
          <cell r="R75">
            <v>27.682986111111099</v>
          </cell>
          <cell r="S75">
            <v>14.6341666666666</v>
          </cell>
        </row>
        <row r="76">
          <cell r="C76" t="str">
            <v>UPA IBURA</v>
          </cell>
          <cell r="E76" t="str">
            <v>JAINEKSON MARIANO DA SILVA</v>
          </cell>
          <cell r="F76" t="str">
            <v>2 - Outros Profissionais da Saúde</v>
          </cell>
          <cell r="G76" t="str">
            <v>7823-20</v>
          </cell>
          <cell r="H76">
            <v>44136</v>
          </cell>
          <cell r="J76">
            <v>232.21</v>
          </cell>
          <cell r="L76">
            <v>132.95695035460901</v>
          </cell>
          <cell r="M76">
            <v>12.7125886524822</v>
          </cell>
          <cell r="O76">
            <v>3.7170138888888888</v>
          </cell>
          <cell r="P76">
            <v>0</v>
          </cell>
          <cell r="R76">
            <v>27.682986111111099</v>
          </cell>
          <cell r="S76">
            <v>14.6341666666666</v>
          </cell>
        </row>
        <row r="77">
          <cell r="C77" t="str">
            <v>UPA IBURA</v>
          </cell>
          <cell r="E77" t="str">
            <v>LEANDRO JOSE DA SILVA</v>
          </cell>
          <cell r="F77" t="str">
            <v>2 - Outros Profissionais da Saúde</v>
          </cell>
          <cell r="G77" t="str">
            <v>4101-05</v>
          </cell>
          <cell r="H77">
            <v>44136</v>
          </cell>
          <cell r="J77">
            <v>253.46</v>
          </cell>
          <cell r="L77">
            <v>132.95695035460901</v>
          </cell>
          <cell r="M77">
            <v>12.7125886524822</v>
          </cell>
          <cell r="O77">
            <v>3.7170138888888888</v>
          </cell>
          <cell r="P77">
            <v>0</v>
          </cell>
          <cell r="R77">
            <v>27.682986111111099</v>
          </cell>
          <cell r="S77">
            <v>14.6341666666666</v>
          </cell>
        </row>
        <row r="78">
          <cell r="C78" t="str">
            <v>UPA IBURA</v>
          </cell>
          <cell r="E78" t="str">
            <v>LEONILDO JOSE DA SILVA</v>
          </cell>
          <cell r="F78" t="str">
            <v>2 - Outros Profissionais da Saúde</v>
          </cell>
          <cell r="G78" t="str">
            <v>7823-20</v>
          </cell>
          <cell r="H78">
            <v>44136</v>
          </cell>
          <cell r="J78">
            <v>224.45</v>
          </cell>
          <cell r="L78">
            <v>132.95695035460901</v>
          </cell>
          <cell r="M78">
            <v>12.7125886524822</v>
          </cell>
          <cell r="O78">
            <v>3.7170138888888888</v>
          </cell>
          <cell r="P78">
            <v>0</v>
          </cell>
          <cell r="R78">
            <v>27.682986111111099</v>
          </cell>
          <cell r="S78">
            <v>14.6341666666666</v>
          </cell>
        </row>
        <row r="79">
          <cell r="C79" t="str">
            <v>UPA IBURA</v>
          </cell>
          <cell r="E79" t="str">
            <v>PAULO SILVA FILHO</v>
          </cell>
          <cell r="F79" t="str">
            <v>2 - Outros Profissionais da Saúde</v>
          </cell>
          <cell r="G79" t="str">
            <v>7823-20</v>
          </cell>
          <cell r="H79">
            <v>44136</v>
          </cell>
          <cell r="J79">
            <v>213.46</v>
          </cell>
          <cell r="L79">
            <v>132.95695035460901</v>
          </cell>
          <cell r="M79">
            <v>12.7125886524822</v>
          </cell>
          <cell r="O79">
            <v>3.7170138888888888</v>
          </cell>
          <cell r="P79">
            <v>0</v>
          </cell>
          <cell r="R79">
            <v>27.682986111111099</v>
          </cell>
          <cell r="S79">
            <v>14.6341666666666</v>
          </cell>
        </row>
        <row r="80">
          <cell r="C80" t="str">
            <v>UPA IBURA</v>
          </cell>
          <cell r="E80" t="str">
            <v>ALANA CARLA ALBUQUERQUE SARMENTO</v>
          </cell>
          <cell r="F80" t="str">
            <v>1 - Médico</v>
          </cell>
          <cell r="G80" t="str">
            <v>2251-25</v>
          </cell>
          <cell r="H80">
            <v>44136</v>
          </cell>
          <cell r="J80">
            <v>438.01</v>
          </cell>
          <cell r="L80">
            <v>132.95695035460901</v>
          </cell>
          <cell r="M80">
            <v>12.7125886524822</v>
          </cell>
          <cell r="O80">
            <v>3.7170138888888888</v>
          </cell>
          <cell r="P80">
            <v>1.2180582524271799</v>
          </cell>
          <cell r="R80">
            <v>27.682986111111099</v>
          </cell>
          <cell r="S80">
            <v>14.6341666666666</v>
          </cell>
        </row>
        <row r="81">
          <cell r="C81" t="str">
            <v>UPA IBURA</v>
          </cell>
          <cell r="E81" t="str">
            <v>ALEXANDRE TETSUO TAVARES MINORI</v>
          </cell>
          <cell r="F81" t="str">
            <v>1 - Médico</v>
          </cell>
          <cell r="G81" t="str">
            <v>2251-25</v>
          </cell>
          <cell r="H81">
            <v>44136</v>
          </cell>
          <cell r="J81">
            <v>320.17</v>
          </cell>
          <cell r="L81">
            <v>132.95695035460901</v>
          </cell>
          <cell r="M81">
            <v>12.7125886524822</v>
          </cell>
          <cell r="O81">
            <v>3.7170138888888888</v>
          </cell>
          <cell r="P81">
            <v>1.2180582524271799</v>
          </cell>
          <cell r="R81">
            <v>27.682986111111099</v>
          </cell>
          <cell r="S81">
            <v>14.6341666666666</v>
          </cell>
        </row>
        <row r="82">
          <cell r="C82" t="str">
            <v>UPA IBURA</v>
          </cell>
          <cell r="E82" t="str">
            <v>ALLAN MEDEIROS DE ARRUDA</v>
          </cell>
          <cell r="F82" t="str">
            <v>1 - Médico</v>
          </cell>
          <cell r="G82" t="str">
            <v>2251-25</v>
          </cell>
          <cell r="H82">
            <v>44136</v>
          </cell>
          <cell r="J82">
            <v>451.17</v>
          </cell>
          <cell r="L82">
            <v>132.95695035460901</v>
          </cell>
          <cell r="M82">
            <v>12.7125886524822</v>
          </cell>
          <cell r="O82">
            <v>3.7170138888888888</v>
          </cell>
          <cell r="P82">
            <v>1.2180582524271799</v>
          </cell>
          <cell r="R82">
            <v>27.682986111111099</v>
          </cell>
          <cell r="S82">
            <v>14.6341666666666</v>
          </cell>
        </row>
        <row r="83">
          <cell r="C83" t="str">
            <v>UPA IBURA</v>
          </cell>
          <cell r="E83" t="str">
            <v>ALLANO PEDRO FERREIRA DE SOUSA</v>
          </cell>
          <cell r="F83" t="str">
            <v>1 - Médico</v>
          </cell>
          <cell r="G83" t="str">
            <v>2251-25</v>
          </cell>
          <cell r="H83">
            <v>44136</v>
          </cell>
          <cell r="J83">
            <v>725.42</v>
          </cell>
          <cell r="L83">
            <v>132.95695035460901</v>
          </cell>
          <cell r="M83">
            <v>12.7125886524822</v>
          </cell>
          <cell r="O83">
            <v>3.7170138888888888</v>
          </cell>
          <cell r="P83">
            <v>1.2180582524271799</v>
          </cell>
          <cell r="R83">
            <v>27.682986111111099</v>
          </cell>
          <cell r="S83">
            <v>14.6341666666666</v>
          </cell>
        </row>
        <row r="84">
          <cell r="C84" t="str">
            <v>UPA IBURA</v>
          </cell>
          <cell r="E84" t="str">
            <v>AMELIA KARINE DE ALCANTARA MARTINS</v>
          </cell>
          <cell r="F84" t="str">
            <v>1 - Médico</v>
          </cell>
          <cell r="G84" t="str">
            <v>2251-25</v>
          </cell>
          <cell r="H84">
            <v>44136</v>
          </cell>
          <cell r="J84">
            <v>371.15</v>
          </cell>
          <cell r="L84">
            <v>132.95695035460901</v>
          </cell>
          <cell r="M84">
            <v>12.7125886524822</v>
          </cell>
          <cell r="O84">
            <v>3.7170138888888888</v>
          </cell>
          <cell r="P84">
            <v>1.2180582524271799</v>
          </cell>
          <cell r="R84">
            <v>27.682986111111099</v>
          </cell>
          <cell r="S84">
            <v>14.6341666666666</v>
          </cell>
        </row>
        <row r="85">
          <cell r="C85" t="str">
            <v>UPA IBURA</v>
          </cell>
          <cell r="E85" t="str">
            <v>ANA PRISCILA GOMES CAMPOS</v>
          </cell>
          <cell r="F85" t="str">
            <v>1 - Médico</v>
          </cell>
          <cell r="G85" t="str">
            <v>2251-25</v>
          </cell>
          <cell r="H85">
            <v>44136</v>
          </cell>
          <cell r="J85">
            <v>283.76</v>
          </cell>
          <cell r="L85">
            <v>132.95695035460901</v>
          </cell>
          <cell r="M85">
            <v>12.7125886524822</v>
          </cell>
          <cell r="O85">
            <v>3.7170138888888888</v>
          </cell>
          <cell r="P85">
            <v>1.2180582524271799</v>
          </cell>
          <cell r="R85">
            <v>27.682986111111099</v>
          </cell>
          <cell r="S85">
            <v>14.6341666666666</v>
          </cell>
        </row>
        <row r="86">
          <cell r="C86" t="str">
            <v>UPA IBURA</v>
          </cell>
          <cell r="E86" t="str">
            <v>ANDRE FELIPE DO NASCIMENTO SEABRA</v>
          </cell>
          <cell r="F86" t="str">
            <v>1 - Médico</v>
          </cell>
          <cell r="G86" t="str">
            <v>2251-25</v>
          </cell>
          <cell r="H86">
            <v>44136</v>
          </cell>
          <cell r="J86">
            <v>569</v>
          </cell>
          <cell r="L86">
            <v>132.95695035460901</v>
          </cell>
          <cell r="M86">
            <v>12.7125886524822</v>
          </cell>
          <cell r="O86">
            <v>3.7170138888888888</v>
          </cell>
          <cell r="P86">
            <v>1.2180582524271799</v>
          </cell>
          <cell r="R86">
            <v>27.682986111111099</v>
          </cell>
          <cell r="S86">
            <v>14.6341666666666</v>
          </cell>
        </row>
        <row r="87">
          <cell r="C87" t="str">
            <v>UPA IBURA</v>
          </cell>
          <cell r="E87" t="str">
            <v>ASSUERO TAVARES DE ARAUJO</v>
          </cell>
          <cell r="F87" t="str">
            <v>1 - Médico</v>
          </cell>
          <cell r="G87" t="str">
            <v>2251-25</v>
          </cell>
          <cell r="H87">
            <v>44136</v>
          </cell>
          <cell r="J87">
            <v>651.30999999999995</v>
          </cell>
          <cell r="L87">
            <v>132.95695035460901</v>
          </cell>
          <cell r="M87">
            <v>12.7125886524822</v>
          </cell>
          <cell r="O87">
            <v>3.7170138888888888</v>
          </cell>
          <cell r="P87">
            <v>1.2180582524271799</v>
          </cell>
          <cell r="R87">
            <v>27.682986111111099</v>
          </cell>
          <cell r="S87">
            <v>14.6341666666666</v>
          </cell>
        </row>
        <row r="88">
          <cell r="C88" t="str">
            <v>UPA IBURA</v>
          </cell>
          <cell r="E88" t="str">
            <v>BRENNO FRANKLYNN ALVES AS</v>
          </cell>
          <cell r="F88" t="str">
            <v>1 - Médico</v>
          </cell>
          <cell r="G88" t="str">
            <v>2251-25</v>
          </cell>
          <cell r="H88">
            <v>44136</v>
          </cell>
          <cell r="J88">
            <v>459.24</v>
          </cell>
          <cell r="L88">
            <v>132.95695035460901</v>
          </cell>
          <cell r="M88">
            <v>12.7125886524822</v>
          </cell>
          <cell r="O88">
            <v>3.7170138888888888</v>
          </cell>
          <cell r="P88">
            <v>1.2180582524271799</v>
          </cell>
          <cell r="R88">
            <v>27.682986111111099</v>
          </cell>
          <cell r="S88">
            <v>14.6341666666666</v>
          </cell>
        </row>
        <row r="89">
          <cell r="C89" t="str">
            <v>UPA IBURA</v>
          </cell>
          <cell r="E89" t="str">
            <v xml:space="preserve">BRUNA SAMPAIO DE S.A </v>
          </cell>
          <cell r="F89" t="str">
            <v>1 - Médico</v>
          </cell>
          <cell r="G89" t="str">
            <v>2251-25</v>
          </cell>
          <cell r="H89">
            <v>44136</v>
          </cell>
          <cell r="J89">
            <v>180.75</v>
          </cell>
          <cell r="L89">
            <v>132.95695035460901</v>
          </cell>
          <cell r="M89">
            <v>12.7125886524822</v>
          </cell>
          <cell r="O89">
            <v>3.7170138888888888</v>
          </cell>
          <cell r="P89">
            <v>1.2180582524271799</v>
          </cell>
          <cell r="R89">
            <v>27.682986111111099</v>
          </cell>
          <cell r="S89">
            <v>14.6341666666666</v>
          </cell>
        </row>
        <row r="90">
          <cell r="C90" t="str">
            <v>UPA IBURA</v>
          </cell>
          <cell r="E90" t="str">
            <v>BRUNO CESAR ALBUQUERQUE DE SOUZA</v>
          </cell>
          <cell r="F90" t="str">
            <v>1 - Médico</v>
          </cell>
          <cell r="G90" t="str">
            <v>2251-25</v>
          </cell>
          <cell r="H90">
            <v>44136</v>
          </cell>
          <cell r="J90">
            <v>331.15</v>
          </cell>
          <cell r="L90">
            <v>132.95695035460901</v>
          </cell>
          <cell r="M90">
            <v>12.7125886524822</v>
          </cell>
          <cell r="O90">
            <v>3.7170138888888888</v>
          </cell>
          <cell r="P90">
            <v>1.2180582524271799</v>
          </cell>
          <cell r="R90">
            <v>27.682986111111099</v>
          </cell>
          <cell r="S90">
            <v>14.6341666666666</v>
          </cell>
        </row>
        <row r="91">
          <cell r="C91" t="str">
            <v>UPA IBURA</v>
          </cell>
          <cell r="E91" t="str">
            <v>CARLOS WANDERLEY VAZ OLIVEIRA</v>
          </cell>
          <cell r="F91" t="str">
            <v>1 - Médico</v>
          </cell>
          <cell r="G91" t="str">
            <v>2251-25</v>
          </cell>
          <cell r="H91">
            <v>44136</v>
          </cell>
          <cell r="J91">
            <v>894.64</v>
          </cell>
          <cell r="L91">
            <v>132.95695035460901</v>
          </cell>
          <cell r="M91">
            <v>12.7125886524822</v>
          </cell>
          <cell r="O91">
            <v>3.7170138888888888</v>
          </cell>
          <cell r="P91">
            <v>1.2180582524271799</v>
          </cell>
          <cell r="R91">
            <v>27.682986111111099</v>
          </cell>
          <cell r="S91">
            <v>14.6341666666666</v>
          </cell>
        </row>
        <row r="92">
          <cell r="C92" t="str">
            <v>UPA IBURA</v>
          </cell>
          <cell r="E92" t="str">
            <v xml:space="preserve">CAROLINA MARTINS BARROS DE ALBUQUERQUE TENORIO </v>
          </cell>
          <cell r="F92" t="str">
            <v>1 - Médico</v>
          </cell>
          <cell r="G92" t="str">
            <v>2251-25</v>
          </cell>
          <cell r="H92">
            <v>44136</v>
          </cell>
          <cell r="J92">
            <v>360.19</v>
          </cell>
          <cell r="L92">
            <v>132.95695035460901</v>
          </cell>
          <cell r="M92">
            <v>12.7125886524822</v>
          </cell>
          <cell r="O92">
            <v>3.7170138888888888</v>
          </cell>
          <cell r="P92">
            <v>1.2180582524271799</v>
          </cell>
          <cell r="R92">
            <v>27.682986111111099</v>
          </cell>
          <cell r="S92">
            <v>14.6341666666666</v>
          </cell>
        </row>
        <row r="93">
          <cell r="C93" t="str">
            <v>UPA IBURA</v>
          </cell>
          <cell r="E93" t="str">
            <v>CLARISSA RAMOS LACERDA DE MELO</v>
          </cell>
          <cell r="F93" t="str">
            <v>1 - Médico</v>
          </cell>
          <cell r="G93" t="str">
            <v>2251-25</v>
          </cell>
          <cell r="H93">
            <v>44136</v>
          </cell>
          <cell r="J93">
            <v>328.48</v>
          </cell>
          <cell r="L93">
            <v>132.95695035460901</v>
          </cell>
          <cell r="M93">
            <v>12.7125886524822</v>
          </cell>
          <cell r="O93">
            <v>3.7170138888888888</v>
          </cell>
          <cell r="P93">
            <v>1.2180582524271799</v>
          </cell>
          <cell r="R93">
            <v>27.682986111111099</v>
          </cell>
          <cell r="S93">
            <v>14.6341666666666</v>
          </cell>
        </row>
        <row r="94">
          <cell r="C94" t="str">
            <v>UPA IBURA</v>
          </cell>
          <cell r="E94" t="str">
            <v>DENISE MUNIZ DA SILVA</v>
          </cell>
          <cell r="F94" t="str">
            <v>1 - Médico</v>
          </cell>
          <cell r="G94" t="str">
            <v>2251-25</v>
          </cell>
          <cell r="H94">
            <v>44136</v>
          </cell>
          <cell r="L94">
            <v>132.95695035460901</v>
          </cell>
          <cell r="M94">
            <v>12.7125886524822</v>
          </cell>
          <cell r="O94">
            <v>3.7170138888888888</v>
          </cell>
          <cell r="P94">
            <v>1.2180582524271799</v>
          </cell>
          <cell r="R94">
            <v>27.682986111111099</v>
          </cell>
          <cell r="S94">
            <v>14.6341666666666</v>
          </cell>
        </row>
        <row r="95">
          <cell r="C95" t="str">
            <v>UPA IBURA</v>
          </cell>
          <cell r="E95" t="str">
            <v>ELDER DE VASCONCELOS CARVALHO</v>
          </cell>
          <cell r="F95" t="str">
            <v>1 - Médico</v>
          </cell>
          <cell r="G95" t="str">
            <v>2251-25</v>
          </cell>
          <cell r="H95">
            <v>44136</v>
          </cell>
          <cell r="J95">
            <v>726.97</v>
          </cell>
          <cell r="L95">
            <v>132.95695035460901</v>
          </cell>
          <cell r="M95">
            <v>12.7125886524822</v>
          </cell>
          <cell r="O95">
            <v>3.7170138888888888</v>
          </cell>
          <cell r="P95">
            <v>1.2180582524271799</v>
          </cell>
          <cell r="R95">
            <v>27.682986111111099</v>
          </cell>
          <cell r="S95">
            <v>14.6341666666666</v>
          </cell>
        </row>
        <row r="96">
          <cell r="C96" t="str">
            <v>UPA IBURA</v>
          </cell>
          <cell r="E96" t="str">
            <v>FABIO AUGUSTO DA CUNHA RODRIGUES</v>
          </cell>
          <cell r="F96" t="str">
            <v>1 - Médico</v>
          </cell>
          <cell r="G96" t="str">
            <v>2251-25</v>
          </cell>
          <cell r="H96">
            <v>44136</v>
          </cell>
          <cell r="J96">
            <v>357.99</v>
          </cell>
          <cell r="L96">
            <v>132.95695035460901</v>
          </cell>
          <cell r="M96">
            <v>12.7125886524822</v>
          </cell>
          <cell r="O96">
            <v>3.7170138888888888</v>
          </cell>
          <cell r="P96">
            <v>1.2180582524271799</v>
          </cell>
          <cell r="R96">
            <v>27.682986111111099</v>
          </cell>
          <cell r="S96">
            <v>14.6341666666666</v>
          </cell>
        </row>
        <row r="97">
          <cell r="C97" t="str">
            <v>UPA IBURA</v>
          </cell>
          <cell r="E97" t="str">
            <v xml:space="preserve">FERNANDA DE ARAUJO CAZZOLI </v>
          </cell>
          <cell r="F97" t="str">
            <v>1 - Médico</v>
          </cell>
          <cell r="G97" t="str">
            <v>2251-25</v>
          </cell>
          <cell r="H97">
            <v>44136</v>
          </cell>
          <cell r="J97">
            <v>799.12</v>
          </cell>
          <cell r="L97">
            <v>132.95695035460901</v>
          </cell>
          <cell r="M97">
            <v>12.7125886524822</v>
          </cell>
          <cell r="O97">
            <v>3.7170138888888888</v>
          </cell>
          <cell r="P97">
            <v>1.2180582524271799</v>
          </cell>
          <cell r="R97">
            <v>27.682986111111099</v>
          </cell>
          <cell r="S97">
            <v>14.6341666666666</v>
          </cell>
        </row>
        <row r="98">
          <cell r="C98" t="str">
            <v>UPA IBURA</v>
          </cell>
          <cell r="E98" t="str">
            <v>FERNANDO ANTONIO ALVES DE OLIVEIRA</v>
          </cell>
          <cell r="F98" t="str">
            <v>1 - Médico</v>
          </cell>
          <cell r="G98" t="str">
            <v>2251-25</v>
          </cell>
          <cell r="H98">
            <v>44136</v>
          </cell>
          <cell r="J98">
            <v>747.84</v>
          </cell>
          <cell r="L98">
            <v>132.95695035460901</v>
          </cell>
          <cell r="M98">
            <v>12.7125886524822</v>
          </cell>
          <cell r="O98">
            <v>3.7170138888888888</v>
          </cell>
          <cell r="P98">
            <v>1.2180582524271799</v>
          </cell>
          <cell r="R98">
            <v>27.682986111111099</v>
          </cell>
          <cell r="S98">
            <v>14.6341666666666</v>
          </cell>
        </row>
        <row r="99">
          <cell r="C99" t="str">
            <v>UPA IBURA</v>
          </cell>
          <cell r="E99" t="str">
            <v>GABRIELA FARIAS ARAUJO SOUSA COSTA</v>
          </cell>
          <cell r="F99" t="str">
            <v>1 - Médico</v>
          </cell>
          <cell r="G99" t="str">
            <v>2251-25</v>
          </cell>
          <cell r="H99">
            <v>44136</v>
          </cell>
          <cell r="J99">
            <v>447.47</v>
          </cell>
          <cell r="L99">
            <v>132.95695035460901</v>
          </cell>
          <cell r="M99">
            <v>12.7125886524822</v>
          </cell>
          <cell r="O99">
            <v>3.7170138888888888</v>
          </cell>
          <cell r="P99">
            <v>1.2180582524271799</v>
          </cell>
          <cell r="R99">
            <v>27.682986111111099</v>
          </cell>
          <cell r="S99">
            <v>14.6341666666666</v>
          </cell>
        </row>
        <row r="100">
          <cell r="C100" t="str">
            <v>UPA IBURA</v>
          </cell>
          <cell r="E100" t="str">
            <v>HELOISE CAROLINE DE SOUZA LIMA</v>
          </cell>
          <cell r="F100" t="str">
            <v>1 - Médico</v>
          </cell>
          <cell r="G100" t="str">
            <v>2251-25</v>
          </cell>
          <cell r="H100">
            <v>44136</v>
          </cell>
          <cell r="J100">
            <v>408.96</v>
          </cell>
          <cell r="L100">
            <v>132.95695035460901</v>
          </cell>
          <cell r="M100">
            <v>12.7125886524822</v>
          </cell>
          <cell r="O100">
            <v>3.7170138888888888</v>
          </cell>
          <cell r="P100">
            <v>1.2180582524271799</v>
          </cell>
          <cell r="R100">
            <v>27.682986111111099</v>
          </cell>
          <cell r="S100">
            <v>14.6341666666666</v>
          </cell>
        </row>
        <row r="101">
          <cell r="C101" t="str">
            <v>UPA IBURA</v>
          </cell>
          <cell r="E101" t="str">
            <v>JOAO PAULO SILVA DE SIQUEIRA</v>
          </cell>
          <cell r="F101" t="str">
            <v>1 - Médico</v>
          </cell>
          <cell r="G101" t="str">
            <v>2251-25</v>
          </cell>
          <cell r="H101">
            <v>44136</v>
          </cell>
          <cell r="J101">
            <v>376</v>
          </cell>
          <cell r="L101">
            <v>132.95695035460901</v>
          </cell>
          <cell r="M101">
            <v>12.7125886524822</v>
          </cell>
          <cell r="O101">
            <v>3.7170138888888888</v>
          </cell>
          <cell r="R101">
            <v>27.682986111111099</v>
          </cell>
          <cell r="S101">
            <v>14.6341666666666</v>
          </cell>
        </row>
        <row r="102">
          <cell r="C102" t="str">
            <v>UPA IBURA</v>
          </cell>
          <cell r="E102" t="str">
            <v>JOSE ADOLFO URT ALMEIDA DE MORAES</v>
          </cell>
          <cell r="F102" t="str">
            <v>1 - Médico</v>
          </cell>
          <cell r="G102" t="str">
            <v>2251-25</v>
          </cell>
          <cell r="H102">
            <v>44136</v>
          </cell>
          <cell r="J102">
            <v>320.18</v>
          </cell>
          <cell r="L102">
            <v>132.95695035460901</v>
          </cell>
          <cell r="M102">
            <v>12.7125886524822</v>
          </cell>
          <cell r="O102">
            <v>3.7170138888888888</v>
          </cell>
          <cell r="P102">
            <v>1.2180582524271799</v>
          </cell>
          <cell r="R102">
            <v>27.682986111111099</v>
          </cell>
          <cell r="S102">
            <v>14.6341666666666</v>
          </cell>
        </row>
        <row r="103">
          <cell r="C103" t="str">
            <v>UPA IBURA</v>
          </cell>
          <cell r="E103" t="str">
            <v>JULIA NERY DA FONSECA</v>
          </cell>
          <cell r="F103" t="str">
            <v>1 - Médico</v>
          </cell>
          <cell r="G103" t="str">
            <v>2251-25</v>
          </cell>
          <cell r="H103">
            <v>44136</v>
          </cell>
          <cell r="J103">
            <v>234.55</v>
          </cell>
          <cell r="L103">
            <v>132.95695035460901</v>
          </cell>
          <cell r="M103">
            <v>12.7125886524822</v>
          </cell>
          <cell r="O103">
            <v>3.7170138888888888</v>
          </cell>
          <cell r="P103">
            <v>1.2180582524271799</v>
          </cell>
          <cell r="R103">
            <v>27.682986111111099</v>
          </cell>
          <cell r="S103">
            <v>14.6341666666666</v>
          </cell>
        </row>
        <row r="104">
          <cell r="C104" t="str">
            <v>UPA IBURA</v>
          </cell>
          <cell r="E104" t="str">
            <v>JULIANA DE FRANÇA NAVARRO SILVA</v>
          </cell>
          <cell r="F104" t="str">
            <v>1 - Médico</v>
          </cell>
          <cell r="G104" t="str">
            <v>2251-25</v>
          </cell>
          <cell r="H104">
            <v>44136</v>
          </cell>
          <cell r="J104">
            <v>418.63</v>
          </cell>
          <cell r="L104">
            <v>132.95695035460901</v>
          </cell>
          <cell r="M104">
            <v>12.7125886524822</v>
          </cell>
          <cell r="O104">
            <v>3.7170138888888888</v>
          </cell>
          <cell r="P104">
            <v>1.2180582524271799</v>
          </cell>
          <cell r="R104">
            <v>27.682986111111099</v>
          </cell>
          <cell r="S104">
            <v>14.6341666666666</v>
          </cell>
        </row>
        <row r="105">
          <cell r="C105" t="str">
            <v>UPA IBURA</v>
          </cell>
          <cell r="E105" t="str">
            <v>JULIANE DE PONTES SILVA MACHADO</v>
          </cell>
          <cell r="F105" t="str">
            <v>1 - Médico</v>
          </cell>
          <cell r="G105" t="str">
            <v>2251-25</v>
          </cell>
          <cell r="H105">
            <v>44136</v>
          </cell>
          <cell r="J105">
            <v>736.42</v>
          </cell>
          <cell r="L105">
            <v>132.95695035460901</v>
          </cell>
          <cell r="M105">
            <v>12.7125886524822</v>
          </cell>
          <cell r="O105">
            <v>3.7170138888888888</v>
          </cell>
          <cell r="P105">
            <v>1.2180582524271799</v>
          </cell>
          <cell r="R105">
            <v>27.682986111111099</v>
          </cell>
          <cell r="S105">
            <v>14.6341666666666</v>
          </cell>
        </row>
        <row r="106">
          <cell r="C106" t="str">
            <v>UPA IBURA</v>
          </cell>
          <cell r="E106" t="str">
            <v xml:space="preserve">LARISSA ALMEIDA BARP SANTOS </v>
          </cell>
          <cell r="F106" t="str">
            <v>1 - Médico</v>
          </cell>
          <cell r="G106" t="str">
            <v>2251-25</v>
          </cell>
          <cell r="H106">
            <v>44136</v>
          </cell>
          <cell r="J106">
            <v>766.94</v>
          </cell>
          <cell r="L106">
            <v>132.95695035460901</v>
          </cell>
          <cell r="M106">
            <v>12.7125886524822</v>
          </cell>
          <cell r="O106">
            <v>3.7170138888888888</v>
          </cell>
          <cell r="P106">
            <v>1.2180582524271799</v>
          </cell>
          <cell r="R106">
            <v>27.682986111111099</v>
          </cell>
          <cell r="S106">
            <v>14.6341666666666</v>
          </cell>
        </row>
        <row r="107">
          <cell r="C107" t="str">
            <v>UPA IBURA</v>
          </cell>
          <cell r="E107" t="str">
            <v xml:space="preserve">LINDEMBERG ISAQUE DE MACEDO NETO </v>
          </cell>
          <cell r="F107" t="str">
            <v>1 - Médico</v>
          </cell>
          <cell r="G107" t="str">
            <v>2251-25</v>
          </cell>
          <cell r="H107">
            <v>44136</v>
          </cell>
          <cell r="J107">
            <v>0</v>
          </cell>
          <cell r="L107">
            <v>132.95695035460901</v>
          </cell>
          <cell r="M107">
            <v>12.7125886524822</v>
          </cell>
          <cell r="O107">
            <v>3.7170138888888888</v>
          </cell>
          <cell r="R107">
            <v>27.682986111111099</v>
          </cell>
          <cell r="S107">
            <v>14.6341666666666</v>
          </cell>
        </row>
        <row r="108">
          <cell r="C108" t="str">
            <v>UPA IBURA</v>
          </cell>
          <cell r="E108" t="str">
            <v>LUCAS JORGE RAMOS DA SILVA</v>
          </cell>
          <cell r="F108" t="str">
            <v>1 - Médico</v>
          </cell>
          <cell r="G108" t="str">
            <v>2251-25</v>
          </cell>
          <cell r="H108">
            <v>44136</v>
          </cell>
          <cell r="J108">
            <v>761.87</v>
          </cell>
          <cell r="L108">
            <v>132.95695035460901</v>
          </cell>
          <cell r="M108">
            <v>12.7125886524822</v>
          </cell>
          <cell r="O108">
            <v>3.7170138888888888</v>
          </cell>
          <cell r="P108">
            <v>1.2180582524271799</v>
          </cell>
          <cell r="R108">
            <v>27.682986111111099</v>
          </cell>
          <cell r="S108">
            <v>14.6341666666666</v>
          </cell>
        </row>
        <row r="109">
          <cell r="C109" t="str">
            <v>UPA IBURA</v>
          </cell>
          <cell r="E109" t="str">
            <v>LUCIANO FONTES CEZAR FILHO</v>
          </cell>
          <cell r="F109" t="str">
            <v>1 - Médico</v>
          </cell>
          <cell r="G109" t="str">
            <v>2251-25</v>
          </cell>
          <cell r="H109">
            <v>44136</v>
          </cell>
          <cell r="J109">
            <v>0</v>
          </cell>
          <cell r="L109">
            <v>132.95695035460901</v>
          </cell>
          <cell r="M109">
            <v>12.7125886524822</v>
          </cell>
          <cell r="O109">
            <v>3.7170138888888888</v>
          </cell>
          <cell r="P109">
            <v>1.2180582524271799</v>
          </cell>
          <cell r="R109">
            <v>27.682986111111099</v>
          </cell>
          <cell r="S109">
            <v>14.6341666666666</v>
          </cell>
        </row>
        <row r="110">
          <cell r="C110" t="str">
            <v>UPA IBURA</v>
          </cell>
          <cell r="E110" t="str">
            <v>MAESILLY LIMA DA SILVA</v>
          </cell>
          <cell r="F110" t="str">
            <v>1 - Médico</v>
          </cell>
          <cell r="G110" t="str">
            <v>2251-25</v>
          </cell>
          <cell r="H110">
            <v>44136</v>
          </cell>
          <cell r="J110">
            <v>320.17</v>
          </cell>
          <cell r="L110">
            <v>132.95695035460901</v>
          </cell>
          <cell r="M110">
            <v>12.7125886524822</v>
          </cell>
          <cell r="O110">
            <v>3.7170138888888888</v>
          </cell>
          <cell r="P110">
            <v>1.2180582524271799</v>
          </cell>
          <cell r="R110">
            <v>27.682986111111099</v>
          </cell>
          <cell r="S110">
            <v>14.6341666666666</v>
          </cell>
        </row>
        <row r="111">
          <cell r="C111" t="str">
            <v>UPA IBURA</v>
          </cell>
          <cell r="E111" t="str">
            <v>MAISA FREITAS DA COSTA</v>
          </cell>
          <cell r="F111" t="str">
            <v>1 - Médico</v>
          </cell>
          <cell r="G111" t="str">
            <v>2251-25</v>
          </cell>
          <cell r="H111">
            <v>44136</v>
          </cell>
          <cell r="J111">
            <v>367.44</v>
          </cell>
          <cell r="L111">
            <v>132.95695035460901</v>
          </cell>
          <cell r="M111">
            <v>12.7125886524822</v>
          </cell>
          <cell r="O111">
            <v>3.7170138888888888</v>
          </cell>
          <cell r="P111">
            <v>1.2180582524271799</v>
          </cell>
          <cell r="R111">
            <v>27.682986111111099</v>
          </cell>
          <cell r="S111">
            <v>14.6341666666666</v>
          </cell>
        </row>
        <row r="112">
          <cell r="C112" t="str">
            <v>UPA IBURA</v>
          </cell>
          <cell r="E112" t="str">
            <v>MARCO ANTONIO DE PAULA LINS</v>
          </cell>
          <cell r="F112" t="str">
            <v>1 - Médico</v>
          </cell>
          <cell r="G112" t="str">
            <v>2251-25</v>
          </cell>
          <cell r="H112">
            <v>44136</v>
          </cell>
          <cell r="J112">
            <v>602.69000000000005</v>
          </cell>
          <cell r="L112">
            <v>132.95695035460901</v>
          </cell>
          <cell r="M112">
            <v>12.7125886524822</v>
          </cell>
          <cell r="O112">
            <v>3.7170138888888888</v>
          </cell>
          <cell r="P112">
            <v>1.2180582524271799</v>
          </cell>
          <cell r="R112">
            <v>27.682986111111099</v>
          </cell>
          <cell r="S112">
            <v>14.6341666666666</v>
          </cell>
        </row>
        <row r="113">
          <cell r="C113" t="str">
            <v>UPA IBURA</v>
          </cell>
          <cell r="E113" t="str">
            <v>MARCO DIEGO ANTUNES DE MACEDO</v>
          </cell>
          <cell r="F113" t="str">
            <v>1 - Médico</v>
          </cell>
          <cell r="G113" t="str">
            <v>2251-25</v>
          </cell>
          <cell r="H113">
            <v>44136</v>
          </cell>
          <cell r="J113">
            <v>372.29</v>
          </cell>
          <cell r="L113">
            <v>132.95695035460901</v>
          </cell>
          <cell r="M113">
            <v>12.7125886524822</v>
          </cell>
          <cell r="O113">
            <v>3.7170138888888888</v>
          </cell>
          <cell r="P113">
            <v>1.2180582524271799</v>
          </cell>
          <cell r="R113">
            <v>27.682986111111099</v>
          </cell>
          <cell r="S113">
            <v>14.6341666666666</v>
          </cell>
        </row>
        <row r="114">
          <cell r="C114" t="str">
            <v>UPA IBURA</v>
          </cell>
          <cell r="E114" t="str">
            <v>MARIA DO Ó REIS DE SÁ CAVALCANTI DE ALBUQUERQUE BISNETA</v>
          </cell>
          <cell r="F114" t="str">
            <v>1 - Médico</v>
          </cell>
          <cell r="G114" t="str">
            <v>2251-25</v>
          </cell>
          <cell r="H114">
            <v>44136</v>
          </cell>
          <cell r="J114">
            <v>900.08</v>
          </cell>
          <cell r="L114">
            <v>132.95695035460901</v>
          </cell>
          <cell r="M114">
            <v>12.7125886524822</v>
          </cell>
          <cell r="O114">
            <v>3.7170138888888888</v>
          </cell>
          <cell r="P114">
            <v>1.2180582524271799</v>
          </cell>
          <cell r="R114">
            <v>27.682986111111099</v>
          </cell>
          <cell r="S114">
            <v>14.6341666666666</v>
          </cell>
        </row>
        <row r="115">
          <cell r="C115" t="str">
            <v>UPA IBURA</v>
          </cell>
          <cell r="E115" t="str">
            <v>MARIA JULIA DO AMARAL BRASILEIRO</v>
          </cell>
          <cell r="F115" t="str">
            <v>1 - Médico</v>
          </cell>
          <cell r="G115" t="str">
            <v>2251-25</v>
          </cell>
          <cell r="H115">
            <v>44136</v>
          </cell>
          <cell r="J115">
            <v>353.54</v>
          </cell>
          <cell r="L115">
            <v>132.95695035460901</v>
          </cell>
          <cell r="M115">
            <v>12.7125886524822</v>
          </cell>
          <cell r="O115">
            <v>3.7170138888888888</v>
          </cell>
          <cell r="P115">
            <v>1.2180582524271799</v>
          </cell>
          <cell r="R115">
            <v>27.682986111111099</v>
          </cell>
          <cell r="S115">
            <v>14.6341666666666</v>
          </cell>
        </row>
        <row r="116">
          <cell r="C116" t="str">
            <v>UPA IBURA</v>
          </cell>
          <cell r="E116" t="str">
            <v>MARIANI KARLA DE OLIVEIRA</v>
          </cell>
          <cell r="F116" t="str">
            <v>1 - Médico</v>
          </cell>
          <cell r="G116" t="str">
            <v>2251-25</v>
          </cell>
          <cell r="H116">
            <v>44136</v>
          </cell>
          <cell r="J116">
            <v>272.38</v>
          </cell>
          <cell r="L116">
            <v>132.95695035460901</v>
          </cell>
          <cell r="M116">
            <v>12.7125886524822</v>
          </cell>
          <cell r="O116">
            <v>3.7170138888888888</v>
          </cell>
          <cell r="P116">
            <v>1.2180582524271799</v>
          </cell>
          <cell r="R116">
            <v>27.682986111111099</v>
          </cell>
          <cell r="S116">
            <v>14.6341666666666</v>
          </cell>
        </row>
        <row r="117">
          <cell r="C117" t="str">
            <v>UPA IBURA</v>
          </cell>
          <cell r="E117" t="str">
            <v xml:space="preserve">NAIZA MOREIRA BRASIL </v>
          </cell>
          <cell r="F117" t="str">
            <v>1 - Médico</v>
          </cell>
          <cell r="G117" t="str">
            <v>2251-25</v>
          </cell>
          <cell r="H117">
            <v>44136</v>
          </cell>
          <cell r="J117">
            <v>443.05</v>
          </cell>
          <cell r="L117">
            <v>132.95695035460901</v>
          </cell>
          <cell r="M117">
            <v>12.7125886524822</v>
          </cell>
          <cell r="O117">
            <v>3.7170138888888888</v>
          </cell>
          <cell r="P117">
            <v>1.2180582524271799</v>
          </cell>
          <cell r="R117">
            <v>27.682986111111099</v>
          </cell>
          <cell r="S117">
            <v>14.6341666666666</v>
          </cell>
        </row>
        <row r="118">
          <cell r="C118" t="str">
            <v>UPA IBURA</v>
          </cell>
          <cell r="E118" t="str">
            <v>NATHALIA ROBERTA ALVES DE SOUZA NEVES</v>
          </cell>
          <cell r="F118" t="str">
            <v>1 - Médico</v>
          </cell>
          <cell r="G118" t="str">
            <v>2251-25</v>
          </cell>
          <cell r="H118">
            <v>44136</v>
          </cell>
          <cell r="J118">
            <v>736.36</v>
          </cell>
          <cell r="L118">
            <v>132.95695035460901</v>
          </cell>
          <cell r="M118">
            <v>12.7125886524822</v>
          </cell>
          <cell r="O118">
            <v>3.7170138888888888</v>
          </cell>
          <cell r="P118">
            <v>1.2180582524271799</v>
          </cell>
          <cell r="R118">
            <v>27.682986111111099</v>
          </cell>
          <cell r="S118">
            <v>14.6341666666666</v>
          </cell>
        </row>
        <row r="119">
          <cell r="C119" t="str">
            <v>UPA IBURA</v>
          </cell>
          <cell r="E119" t="str">
            <v xml:space="preserve">POLLYANA ROBERTA ALVES DE SOUZA NEVES </v>
          </cell>
          <cell r="F119" t="str">
            <v>1 - Médico</v>
          </cell>
          <cell r="G119" t="str">
            <v>2251-25</v>
          </cell>
          <cell r="H119">
            <v>44136</v>
          </cell>
          <cell r="J119">
            <v>571.79</v>
          </cell>
          <cell r="L119">
            <v>132.95695035460901</v>
          </cell>
          <cell r="M119">
            <v>12.7125886524822</v>
          </cell>
          <cell r="O119">
            <v>3.7170138888888888</v>
          </cell>
          <cell r="P119">
            <v>1.2180582524271799</v>
          </cell>
          <cell r="R119">
            <v>27.682986111111099</v>
          </cell>
          <cell r="S119">
            <v>14.6341666666666</v>
          </cell>
        </row>
        <row r="120">
          <cell r="C120" t="str">
            <v>UPA IBURA</v>
          </cell>
          <cell r="E120" t="str">
            <v xml:space="preserve">PRISCILA CRISTINA DE SOUSA BATISTA </v>
          </cell>
          <cell r="F120" t="str">
            <v>1 - Médico</v>
          </cell>
          <cell r="G120" t="str">
            <v>2251-25</v>
          </cell>
          <cell r="H120">
            <v>44136</v>
          </cell>
          <cell r="J120">
            <v>320.18</v>
          </cell>
          <cell r="L120">
            <v>132.95695035460901</v>
          </cell>
          <cell r="M120">
            <v>12.7125886524822</v>
          </cell>
          <cell r="O120">
            <v>3.7170138888888888</v>
          </cell>
          <cell r="P120">
            <v>1.2180582524271799</v>
          </cell>
          <cell r="R120">
            <v>27.682986111111099</v>
          </cell>
          <cell r="S120">
            <v>14.6341666666666</v>
          </cell>
        </row>
        <row r="121">
          <cell r="C121" t="str">
            <v>UPA IBURA</v>
          </cell>
          <cell r="E121" t="str">
            <v>RAFAELL AUGUSTO VIANA RODRIGUES</v>
          </cell>
          <cell r="F121" t="str">
            <v>1 - Médico</v>
          </cell>
          <cell r="G121" t="str">
            <v>2251-25</v>
          </cell>
          <cell r="H121">
            <v>44136</v>
          </cell>
          <cell r="J121">
            <v>337.93</v>
          </cell>
          <cell r="L121">
            <v>132.95695035460901</v>
          </cell>
          <cell r="M121">
            <v>12.7125886524822</v>
          </cell>
          <cell r="O121">
            <v>3.7170138888888888</v>
          </cell>
          <cell r="P121">
            <v>1.2180582524271799</v>
          </cell>
          <cell r="R121">
            <v>27.682986111111099</v>
          </cell>
          <cell r="S121">
            <v>14.6341666666666</v>
          </cell>
        </row>
        <row r="122">
          <cell r="C122" t="str">
            <v>UPA IBURA</v>
          </cell>
          <cell r="E122" t="str">
            <v>REBECA GALDINO ARRUDA SANTOS</v>
          </cell>
          <cell r="F122" t="str">
            <v>1 - Médico</v>
          </cell>
          <cell r="G122" t="str">
            <v>2251-25</v>
          </cell>
          <cell r="H122">
            <v>44136</v>
          </cell>
          <cell r="J122">
            <v>357.99</v>
          </cell>
          <cell r="L122">
            <v>132.95695035460901</v>
          </cell>
          <cell r="M122">
            <v>12.7125886524822</v>
          </cell>
          <cell r="O122">
            <v>3.7170138888888888</v>
          </cell>
          <cell r="P122">
            <v>1.2180582524271799</v>
          </cell>
          <cell r="R122">
            <v>27.682986111111099</v>
          </cell>
          <cell r="S122">
            <v>14.6341666666666</v>
          </cell>
        </row>
        <row r="123">
          <cell r="C123" t="str">
            <v>UPA IBURA</v>
          </cell>
          <cell r="E123" t="str">
            <v>ROGERIO COELHO NUNES FERRAZ</v>
          </cell>
          <cell r="F123" t="str">
            <v>1 - Médico</v>
          </cell>
          <cell r="G123" t="str">
            <v>2251-25</v>
          </cell>
          <cell r="H123">
            <v>44136</v>
          </cell>
          <cell r="J123">
            <v>331.15</v>
          </cell>
          <cell r="L123">
            <v>132.95695035460901</v>
          </cell>
          <cell r="M123">
            <v>12.7125886524822</v>
          </cell>
          <cell r="O123">
            <v>3.7170138888888888</v>
          </cell>
          <cell r="P123">
            <v>1.2180582524271799</v>
          </cell>
          <cell r="R123">
            <v>27.682986111111099</v>
          </cell>
          <cell r="S123">
            <v>14.6341666666666</v>
          </cell>
        </row>
        <row r="124">
          <cell r="C124" t="str">
            <v>UPA IBURA</v>
          </cell>
          <cell r="E124" t="str">
            <v>THAISA ULISSES RIBEIRO LEITE</v>
          </cell>
          <cell r="F124" t="str">
            <v>1 - Médico</v>
          </cell>
          <cell r="G124" t="str">
            <v>2251-25</v>
          </cell>
          <cell r="H124">
            <v>44136</v>
          </cell>
          <cell r="J124">
            <v>488.99</v>
          </cell>
          <cell r="L124">
            <v>132.95695035460901</v>
          </cell>
          <cell r="M124">
            <v>12.7125886524822</v>
          </cell>
          <cell r="O124">
            <v>3.7170138888888888</v>
          </cell>
          <cell r="P124">
            <v>1.2180582524271799</v>
          </cell>
          <cell r="R124">
            <v>27.682986111111099</v>
          </cell>
          <cell r="S124">
            <v>14.6341666666666</v>
          </cell>
        </row>
        <row r="125">
          <cell r="C125" t="str">
            <v>UPA IBURA</v>
          </cell>
          <cell r="E125" t="str">
            <v>VANESSA DA SILVA NOGUEIRA</v>
          </cell>
          <cell r="F125" t="str">
            <v>1 - Médico</v>
          </cell>
          <cell r="G125" t="str">
            <v>2251-25</v>
          </cell>
          <cell r="H125">
            <v>44136</v>
          </cell>
          <cell r="J125">
            <v>320.17</v>
          </cell>
          <cell r="L125">
            <v>132.95695035460901</v>
          </cell>
          <cell r="M125">
            <v>12.7125886524822</v>
          </cell>
          <cell r="O125">
            <v>3.7170138888888888</v>
          </cell>
          <cell r="P125">
            <v>1.2180582524271799</v>
          </cell>
          <cell r="R125">
            <v>27.682986111111099</v>
          </cell>
          <cell r="S125">
            <v>14.6341666666666</v>
          </cell>
        </row>
        <row r="126">
          <cell r="C126" t="str">
            <v>UPA IBURA</v>
          </cell>
          <cell r="E126" t="str">
            <v>VICTOR ALEX MONTENEGRO MARINHO</v>
          </cell>
          <cell r="F126" t="str">
            <v>1 - Médico</v>
          </cell>
          <cell r="G126" t="str">
            <v>2251-25</v>
          </cell>
          <cell r="H126">
            <v>44136</v>
          </cell>
          <cell r="J126">
            <v>320.17</v>
          </cell>
          <cell r="L126">
            <v>132.95695035460901</v>
          </cell>
          <cell r="M126">
            <v>12.7125886524822</v>
          </cell>
          <cell r="O126">
            <v>3.7170138888888888</v>
          </cell>
          <cell r="P126">
            <v>1.2180582524271799</v>
          </cell>
          <cell r="R126">
            <v>27.682986111111099</v>
          </cell>
          <cell r="S126">
            <v>14.6341666666666</v>
          </cell>
        </row>
        <row r="127">
          <cell r="C127" t="str">
            <v>UPA IBURA</v>
          </cell>
          <cell r="E127" t="str">
            <v>ANA PAULA TELES SILVEIRA</v>
          </cell>
          <cell r="F127" t="str">
            <v>1 - Médico</v>
          </cell>
          <cell r="G127" t="str">
            <v>2252-65</v>
          </cell>
          <cell r="H127">
            <v>44136</v>
          </cell>
          <cell r="J127">
            <v>373.5</v>
          </cell>
          <cell r="L127">
            <v>132.95695035460901</v>
          </cell>
          <cell r="M127">
            <v>12.7125886524822</v>
          </cell>
          <cell r="O127">
            <v>3.7170138888888888</v>
          </cell>
          <cell r="P127">
            <v>1.2180582524271799</v>
          </cell>
          <cell r="R127">
            <v>27.682986111111099</v>
          </cell>
          <cell r="S127">
            <v>14.6341666666666</v>
          </cell>
        </row>
        <row r="128">
          <cell r="C128" t="str">
            <v>UPA IBURA</v>
          </cell>
          <cell r="E128" t="str">
            <v>ANALINE LINS DE MEDEIROS</v>
          </cell>
          <cell r="F128" t="str">
            <v>1 - Médico</v>
          </cell>
          <cell r="G128" t="str">
            <v>2252-65</v>
          </cell>
          <cell r="H128">
            <v>44136</v>
          </cell>
          <cell r="J128">
            <v>345.69</v>
          </cell>
          <cell r="L128">
            <v>132.95695035460901</v>
          </cell>
          <cell r="M128">
            <v>12.7125886524822</v>
          </cell>
          <cell r="O128">
            <v>3.7170138888888888</v>
          </cell>
          <cell r="P128">
            <v>1.2180582524271799</v>
          </cell>
          <cell r="R128">
            <v>27.682986111111099</v>
          </cell>
          <cell r="S128">
            <v>14.6341666666666</v>
          </cell>
        </row>
        <row r="129">
          <cell r="C129" t="str">
            <v>UPA IBURA</v>
          </cell>
          <cell r="E129" t="str">
            <v>ANDRE LUIZ DE ARAUJO MENDES</v>
          </cell>
          <cell r="F129" t="str">
            <v>1 - Médico</v>
          </cell>
          <cell r="G129" t="str">
            <v>2252-65</v>
          </cell>
          <cell r="H129">
            <v>44136</v>
          </cell>
          <cell r="J129">
            <v>703.47</v>
          </cell>
          <cell r="L129">
            <v>132.95695035460901</v>
          </cell>
          <cell r="M129">
            <v>12.7125886524822</v>
          </cell>
          <cell r="O129">
            <v>3.7170138888888888</v>
          </cell>
          <cell r="P129">
            <v>1.2180582524271799</v>
          </cell>
          <cell r="R129">
            <v>27.682986111111099</v>
          </cell>
          <cell r="S129">
            <v>14.6341666666666</v>
          </cell>
        </row>
        <row r="130">
          <cell r="C130" t="str">
            <v>UPA IBURA</v>
          </cell>
          <cell r="E130" t="str">
            <v>BARBARA DE CARVALHO FREIRE SANTOS MOURA</v>
          </cell>
          <cell r="F130" t="str">
            <v>1 - Médico</v>
          </cell>
          <cell r="G130" t="str">
            <v>2252-65</v>
          </cell>
          <cell r="H130">
            <v>44136</v>
          </cell>
          <cell r="J130">
            <v>718.38</v>
          </cell>
          <cell r="L130">
            <v>132.95695035460901</v>
          </cell>
          <cell r="M130">
            <v>12.7125886524822</v>
          </cell>
          <cell r="O130">
            <v>3.7170138888888888</v>
          </cell>
          <cell r="P130">
            <v>1.2180582524271799</v>
          </cell>
          <cell r="R130">
            <v>27.682986111111099</v>
          </cell>
          <cell r="S130">
            <v>14.6341666666666</v>
          </cell>
        </row>
        <row r="131">
          <cell r="C131" t="str">
            <v>UPA IBURA</v>
          </cell>
          <cell r="E131" t="str">
            <v>BRUNA BORBA DE AZEVEDO RAMOS</v>
          </cell>
          <cell r="F131" t="str">
            <v>1 - Médico</v>
          </cell>
          <cell r="G131" t="str">
            <v>2252-65</v>
          </cell>
          <cell r="H131">
            <v>44136</v>
          </cell>
          <cell r="J131">
            <v>473.91</v>
          </cell>
          <cell r="L131">
            <v>132.95695035460901</v>
          </cell>
          <cell r="M131">
            <v>12.7125886524822</v>
          </cell>
          <cell r="O131">
            <v>3.7170138888888888</v>
          </cell>
          <cell r="P131">
            <v>1.2180582524271799</v>
          </cell>
          <cell r="R131">
            <v>27.682986111111099</v>
          </cell>
          <cell r="S131">
            <v>14.6341666666666</v>
          </cell>
        </row>
        <row r="132">
          <cell r="C132" t="str">
            <v>UPA IBURA</v>
          </cell>
          <cell r="E132" t="str">
            <v>BRUNNA CARVALHO DE QUEIROZ</v>
          </cell>
          <cell r="F132" t="str">
            <v>1 - Médico</v>
          </cell>
          <cell r="G132" t="str">
            <v>2252-65</v>
          </cell>
          <cell r="H132">
            <v>44136</v>
          </cell>
          <cell r="J132">
            <v>519.52</v>
          </cell>
          <cell r="L132">
            <v>132.95695035460901</v>
          </cell>
          <cell r="M132">
            <v>12.7125886524822</v>
          </cell>
          <cell r="O132">
            <v>3.7170138888888888</v>
          </cell>
          <cell r="P132">
            <v>1.2180582524271799</v>
          </cell>
          <cell r="R132">
            <v>27.682986111111099</v>
          </cell>
          <cell r="S132">
            <v>14.6341666666666</v>
          </cell>
        </row>
        <row r="133">
          <cell r="C133" t="str">
            <v>UPA IBURA</v>
          </cell>
          <cell r="E133" t="str">
            <v>CAIO RODRIGO DE OLIVEIRA MELO</v>
          </cell>
          <cell r="F133" t="str">
            <v>1 - Médico</v>
          </cell>
          <cell r="G133" t="str">
            <v>2252-65</v>
          </cell>
          <cell r="H133">
            <v>44136</v>
          </cell>
          <cell r="J133">
            <v>251.24</v>
          </cell>
          <cell r="L133">
            <v>132.95695035460901</v>
          </cell>
          <cell r="M133">
            <v>12.7125886524822</v>
          </cell>
          <cell r="O133">
            <v>3.7170138888888888</v>
          </cell>
          <cell r="P133">
            <v>1.2180582524271799</v>
          </cell>
          <cell r="R133">
            <v>27.682986111111099</v>
          </cell>
          <cell r="S133">
            <v>14.6341666666666</v>
          </cell>
        </row>
        <row r="134">
          <cell r="C134" t="str">
            <v>UPA IBURA</v>
          </cell>
          <cell r="E134" t="str">
            <v>CAROLINA FALCAO LESSA</v>
          </cell>
          <cell r="F134" t="str">
            <v>1 - Médico</v>
          </cell>
          <cell r="G134" t="str">
            <v>2252-65</v>
          </cell>
          <cell r="H134">
            <v>44136</v>
          </cell>
          <cell r="J134">
            <v>489.63</v>
          </cell>
          <cell r="L134">
            <v>132.95695035460901</v>
          </cell>
          <cell r="M134">
            <v>12.7125886524822</v>
          </cell>
          <cell r="O134">
            <v>3.7170138888888888</v>
          </cell>
          <cell r="P134">
            <v>1.2180582524271799</v>
          </cell>
          <cell r="R134">
            <v>27.682986111111099</v>
          </cell>
          <cell r="S134">
            <v>14.6341666666666</v>
          </cell>
        </row>
        <row r="135">
          <cell r="C135" t="str">
            <v>UPA IBURA</v>
          </cell>
          <cell r="E135" t="str">
            <v>CATARINA CAVALCANTI CALLOU DE LUCENA</v>
          </cell>
          <cell r="F135" t="str">
            <v>1 - Médico</v>
          </cell>
          <cell r="G135" t="str">
            <v>2252-65</v>
          </cell>
          <cell r="H135">
            <v>44136</v>
          </cell>
          <cell r="J135">
            <v>354.56</v>
          </cell>
          <cell r="L135">
            <v>132.95695035460901</v>
          </cell>
          <cell r="M135">
            <v>12.7125886524822</v>
          </cell>
          <cell r="O135">
            <v>3.7170138888888888</v>
          </cell>
          <cell r="P135">
            <v>1.2180582524271799</v>
          </cell>
          <cell r="R135">
            <v>27.682986111111099</v>
          </cell>
          <cell r="S135">
            <v>14.6341666666666</v>
          </cell>
        </row>
        <row r="136">
          <cell r="C136" t="str">
            <v>UPA IBURA</v>
          </cell>
          <cell r="E136" t="str">
            <v>CLARA SARMENTO MAIA DA MATA</v>
          </cell>
          <cell r="F136" t="str">
            <v>1 - Médico</v>
          </cell>
          <cell r="G136" t="str">
            <v>2252-65</v>
          </cell>
          <cell r="H136">
            <v>44136</v>
          </cell>
          <cell r="J136">
            <v>490.57</v>
          </cell>
          <cell r="L136">
            <v>132.95695035460901</v>
          </cell>
          <cell r="M136">
            <v>12.7125886524822</v>
          </cell>
          <cell r="O136">
            <v>3.7170138888888888</v>
          </cell>
          <cell r="P136">
            <v>1.2180582524271799</v>
          </cell>
          <cell r="R136">
            <v>27.682986111111099</v>
          </cell>
          <cell r="S136">
            <v>14.6341666666666</v>
          </cell>
        </row>
        <row r="137">
          <cell r="C137" t="str">
            <v>UPA IBURA</v>
          </cell>
          <cell r="E137" t="str">
            <v xml:space="preserve">ERICA SIQUEIRA VALADARES </v>
          </cell>
          <cell r="F137" t="str">
            <v>1 - Médico</v>
          </cell>
          <cell r="G137" t="str">
            <v>2252-65</v>
          </cell>
          <cell r="H137">
            <v>44136</v>
          </cell>
          <cell r="J137">
            <v>426.44</v>
          </cell>
          <cell r="L137">
            <v>132.95695035460901</v>
          </cell>
          <cell r="M137">
            <v>12.7125886524822</v>
          </cell>
          <cell r="O137">
            <v>3.7170138888888888</v>
          </cell>
          <cell r="P137">
            <v>1.2180582524271799</v>
          </cell>
          <cell r="R137">
            <v>27.682986111111099</v>
          </cell>
          <cell r="S137">
            <v>14.6341666666666</v>
          </cell>
          <cell r="U137">
            <v>64</v>
          </cell>
          <cell r="X137" t="str">
            <v>AUX CRECHE I</v>
          </cell>
        </row>
        <row r="138">
          <cell r="C138" t="str">
            <v>UPA IBURA</v>
          </cell>
          <cell r="E138" t="str">
            <v>FERNANDA SILVESTRE RIBEIRO DA COSTA GOMES</v>
          </cell>
          <cell r="F138" t="str">
            <v>1 - Médico</v>
          </cell>
          <cell r="G138" t="str">
            <v>2252-65</v>
          </cell>
          <cell r="H138">
            <v>44136</v>
          </cell>
          <cell r="J138">
            <v>464.05</v>
          </cell>
          <cell r="L138">
            <v>132.95695035460901</v>
          </cell>
          <cell r="M138">
            <v>12.7125886524822</v>
          </cell>
          <cell r="O138">
            <v>3.7170138888888888</v>
          </cell>
          <cell r="P138">
            <v>1.2180582524271799</v>
          </cell>
          <cell r="R138">
            <v>27.682986111111099</v>
          </cell>
          <cell r="S138">
            <v>14.6341666666666</v>
          </cell>
        </row>
        <row r="139">
          <cell r="C139" t="str">
            <v>UPA IBURA</v>
          </cell>
          <cell r="E139" t="str">
            <v>GABRIEL SALES LIMA DE CARVALHO</v>
          </cell>
          <cell r="F139" t="str">
            <v>1 - Médico</v>
          </cell>
          <cell r="G139" t="str">
            <v>2252-65</v>
          </cell>
          <cell r="H139">
            <v>44136</v>
          </cell>
          <cell r="J139">
            <v>440.19</v>
          </cell>
          <cell r="L139">
            <v>132.95695035460901</v>
          </cell>
          <cell r="M139">
            <v>12.7125886524822</v>
          </cell>
          <cell r="O139">
            <v>3.7170138888888888</v>
          </cell>
          <cell r="P139">
            <v>1.2180582524271799</v>
          </cell>
          <cell r="R139">
            <v>27.682986111111099</v>
          </cell>
          <cell r="S139">
            <v>14.6341666666666</v>
          </cell>
        </row>
        <row r="140">
          <cell r="C140" t="str">
            <v>UPA IBURA</v>
          </cell>
          <cell r="E140" t="str">
            <v>HILANA MARIA OLIVEIRA TORRES</v>
          </cell>
          <cell r="F140" t="str">
            <v>1 - Médico</v>
          </cell>
          <cell r="G140" t="str">
            <v>2252-65</v>
          </cell>
          <cell r="H140">
            <v>44136</v>
          </cell>
          <cell r="J140">
            <v>455.76</v>
          </cell>
          <cell r="L140">
            <v>132.95695035460901</v>
          </cell>
          <cell r="M140">
            <v>12.7125886524822</v>
          </cell>
          <cell r="O140">
            <v>3.7170138888888888</v>
          </cell>
          <cell r="P140">
            <v>1.2180582524271799</v>
          </cell>
          <cell r="R140">
            <v>27.682986111111099</v>
          </cell>
          <cell r="S140">
            <v>14.6341666666666</v>
          </cell>
        </row>
        <row r="141">
          <cell r="C141" t="str">
            <v>UPA IBURA</v>
          </cell>
          <cell r="E141" t="str">
            <v xml:space="preserve">IOMARA MARIA OLIVEIRA SILVA </v>
          </cell>
          <cell r="F141" t="str">
            <v>1 - Médico</v>
          </cell>
          <cell r="G141" t="str">
            <v>2252-65</v>
          </cell>
          <cell r="H141">
            <v>44136</v>
          </cell>
          <cell r="J141">
            <v>212.94</v>
          </cell>
          <cell r="L141">
            <v>132.95695035460901</v>
          </cell>
          <cell r="M141">
            <v>12.7125886524822</v>
          </cell>
          <cell r="O141">
            <v>3.7170138888888888</v>
          </cell>
          <cell r="P141">
            <v>1.2180582524271799</v>
          </cell>
          <cell r="R141">
            <v>27.682986111111099</v>
          </cell>
          <cell r="S141">
            <v>14.6341666666666</v>
          </cell>
        </row>
        <row r="142">
          <cell r="C142" t="str">
            <v>UPA IBURA</v>
          </cell>
          <cell r="E142" t="str">
            <v>JOAO GUILHERME SOBREIRA MACHADO SALES</v>
          </cell>
          <cell r="F142" t="str">
            <v>1 - Médico</v>
          </cell>
          <cell r="G142" t="str">
            <v>2252-65</v>
          </cell>
          <cell r="H142">
            <v>44136</v>
          </cell>
          <cell r="J142">
            <v>400.17</v>
          </cell>
          <cell r="L142">
            <v>132.95695035460901</v>
          </cell>
          <cell r="M142">
            <v>12.7125886524822</v>
          </cell>
          <cell r="O142">
            <v>3.7170138888888888</v>
          </cell>
          <cell r="P142">
            <v>1.2180582524271799</v>
          </cell>
          <cell r="R142">
            <v>27.682986111111099</v>
          </cell>
          <cell r="S142">
            <v>14.6341666666666</v>
          </cell>
        </row>
        <row r="143">
          <cell r="C143" t="str">
            <v>UPA IBURA</v>
          </cell>
          <cell r="E143" t="str">
            <v>JULLYANNA FREITAS ANDRADE TENORIO DE GODOY</v>
          </cell>
          <cell r="F143" t="str">
            <v>1 - Médico</v>
          </cell>
          <cell r="G143" t="str">
            <v>2252-65</v>
          </cell>
          <cell r="H143">
            <v>44136</v>
          </cell>
          <cell r="J143">
            <v>447.45</v>
          </cell>
          <cell r="L143">
            <v>132.95695035460901</v>
          </cell>
          <cell r="M143">
            <v>12.7125886524822</v>
          </cell>
          <cell r="O143">
            <v>3.7170138888888888</v>
          </cell>
          <cell r="P143">
            <v>1.2180582524271799</v>
          </cell>
          <cell r="R143">
            <v>27.682986111111099</v>
          </cell>
          <cell r="S143">
            <v>14.6341666666666</v>
          </cell>
        </row>
        <row r="144">
          <cell r="C144" t="str">
            <v>UPA IBURA</v>
          </cell>
          <cell r="E144" t="str">
            <v xml:space="preserve">LAIS LOPES DANTAS </v>
          </cell>
          <cell r="F144" t="str">
            <v>1 - Médico</v>
          </cell>
          <cell r="G144" t="str">
            <v>2252-65</v>
          </cell>
          <cell r="H144">
            <v>44136</v>
          </cell>
          <cell r="J144">
            <v>604.63</v>
          </cell>
          <cell r="L144">
            <v>132.95695035460901</v>
          </cell>
          <cell r="M144">
            <v>12.7125886524822</v>
          </cell>
          <cell r="O144">
            <v>3.7170138888888888</v>
          </cell>
          <cell r="P144">
            <v>1.2180582524271799</v>
          </cell>
          <cell r="R144">
            <v>27.682986111111099</v>
          </cell>
          <cell r="S144">
            <v>14.6341666666666</v>
          </cell>
        </row>
        <row r="145">
          <cell r="C145" t="str">
            <v>UPA IBURA</v>
          </cell>
          <cell r="E145" t="str">
            <v>LARISSA ROCHA DE ANDRADE SABINO</v>
          </cell>
          <cell r="F145" t="str">
            <v>1 - Médico</v>
          </cell>
          <cell r="G145" t="str">
            <v>2252-65</v>
          </cell>
          <cell r="H145">
            <v>44136</v>
          </cell>
          <cell r="J145">
            <v>343.03</v>
          </cell>
          <cell r="L145">
            <v>132.95695035460901</v>
          </cell>
          <cell r="M145">
            <v>12.7125886524822</v>
          </cell>
          <cell r="O145">
            <v>3.7170138888888888</v>
          </cell>
          <cell r="P145">
            <v>1.2180582524271799</v>
          </cell>
          <cell r="R145">
            <v>27.682986111111099</v>
          </cell>
          <cell r="S145">
            <v>14.6341666666666</v>
          </cell>
        </row>
        <row r="146">
          <cell r="C146" t="str">
            <v>UPA IBURA</v>
          </cell>
          <cell r="E146" t="str">
            <v>LIVIA RANGEL MENDONCA</v>
          </cell>
          <cell r="F146" t="str">
            <v>1 - Médico</v>
          </cell>
          <cell r="G146" t="str">
            <v>2252-65</v>
          </cell>
          <cell r="H146">
            <v>44136</v>
          </cell>
          <cell r="J146">
            <v>162.47</v>
          </cell>
          <cell r="L146">
            <v>132.95695035460901</v>
          </cell>
          <cell r="M146">
            <v>12.7125886524822</v>
          </cell>
          <cell r="O146">
            <v>3.7170138888888888</v>
          </cell>
          <cell r="R146">
            <v>27.682986111111099</v>
          </cell>
          <cell r="S146">
            <v>14.6341666666666</v>
          </cell>
        </row>
        <row r="147">
          <cell r="C147" t="str">
            <v>UPA IBURA</v>
          </cell>
          <cell r="E147" t="str">
            <v>LUAN FELLIPE BISPO ALMEIDA</v>
          </cell>
          <cell r="F147" t="str">
            <v>1 - Médico</v>
          </cell>
          <cell r="G147" t="str">
            <v>2252-65</v>
          </cell>
          <cell r="H147">
            <v>44136</v>
          </cell>
          <cell r="J147">
            <v>531.15</v>
          </cell>
          <cell r="L147">
            <v>132.95695035460901</v>
          </cell>
          <cell r="M147">
            <v>12.7125886524822</v>
          </cell>
          <cell r="O147">
            <v>3.7170138888888888</v>
          </cell>
          <cell r="P147">
            <v>1.2180582524271799</v>
          </cell>
          <cell r="R147">
            <v>27.682986111111099</v>
          </cell>
          <cell r="S147">
            <v>14.6341666666666</v>
          </cell>
        </row>
        <row r="148">
          <cell r="C148" t="str">
            <v>UPA IBURA</v>
          </cell>
          <cell r="E148" t="str">
            <v>LYGIA MESQUITA REIS</v>
          </cell>
          <cell r="F148" t="str">
            <v>1 - Médico</v>
          </cell>
          <cell r="G148" t="str">
            <v>2252-65</v>
          </cell>
          <cell r="H148">
            <v>44136</v>
          </cell>
          <cell r="J148">
            <v>400.17</v>
          </cell>
          <cell r="L148">
            <v>132.95695035460901</v>
          </cell>
          <cell r="M148">
            <v>12.7125886524822</v>
          </cell>
          <cell r="O148">
            <v>3.7170138888888888</v>
          </cell>
          <cell r="P148">
            <v>1.2180582524271799</v>
          </cell>
          <cell r="R148">
            <v>27.682986111111099</v>
          </cell>
          <cell r="S148">
            <v>14.6341666666666</v>
          </cell>
        </row>
        <row r="149">
          <cell r="C149" t="str">
            <v>UPA IBURA</v>
          </cell>
          <cell r="E149" t="str">
            <v xml:space="preserve">MARIA DE LOUDERS GUERRA DE ARAUJO SILVA FILHA </v>
          </cell>
          <cell r="F149" t="str">
            <v>1 - Médico</v>
          </cell>
          <cell r="G149" t="str">
            <v>2252-65</v>
          </cell>
          <cell r="H149">
            <v>44136</v>
          </cell>
          <cell r="J149">
            <v>811.72</v>
          </cell>
          <cell r="L149">
            <v>132.95695035460901</v>
          </cell>
          <cell r="M149">
            <v>12.7125886524822</v>
          </cell>
          <cell r="O149">
            <v>3.7170138888888888</v>
          </cell>
          <cell r="P149">
            <v>1.2180582524271799</v>
          </cell>
          <cell r="R149">
            <v>27.682986111111099</v>
          </cell>
          <cell r="S149">
            <v>14.6341666666666</v>
          </cell>
        </row>
        <row r="150">
          <cell r="C150" t="str">
            <v>UPA IBURA</v>
          </cell>
          <cell r="E150" t="str">
            <v>TELMA SAMILA CAVALCANTI DAMASCENO DE FREITAS</v>
          </cell>
          <cell r="F150" t="str">
            <v>1 - Médico</v>
          </cell>
          <cell r="G150" t="str">
            <v>2252-65</v>
          </cell>
          <cell r="H150">
            <v>44136</v>
          </cell>
          <cell r="J150">
            <v>479.52</v>
          </cell>
          <cell r="L150">
            <v>132.95695035460901</v>
          </cell>
          <cell r="M150">
            <v>12.7125886524822</v>
          </cell>
          <cell r="O150">
            <v>3.7170138888888888</v>
          </cell>
          <cell r="P150">
            <v>1.2180582524271799</v>
          </cell>
          <cell r="R150">
            <v>27.682986111111099</v>
          </cell>
          <cell r="S150">
            <v>14.6341666666666</v>
          </cell>
        </row>
        <row r="151">
          <cell r="C151" t="str">
            <v>UPA IBURA</v>
          </cell>
          <cell r="E151" t="str">
            <v xml:space="preserve">VIVIANE GOMES CARNEIRO </v>
          </cell>
          <cell r="F151" t="str">
            <v>1 - Médico</v>
          </cell>
          <cell r="G151" t="str">
            <v>2252-65</v>
          </cell>
          <cell r="H151">
            <v>44136</v>
          </cell>
          <cell r="J151">
            <v>449.53</v>
          </cell>
          <cell r="L151">
            <v>132.95695035460901</v>
          </cell>
          <cell r="M151">
            <v>12.7125886524822</v>
          </cell>
          <cell r="O151">
            <v>3.7170138888888888</v>
          </cell>
          <cell r="P151">
            <v>1.2180582524271799</v>
          </cell>
          <cell r="R151">
            <v>27.682986111111099</v>
          </cell>
          <cell r="S151">
            <v>14.6341666666666</v>
          </cell>
        </row>
        <row r="152">
          <cell r="C152" t="str">
            <v>UPA IBURA</v>
          </cell>
          <cell r="E152" t="str">
            <v xml:space="preserve">ADRIA LINS GONCALVES </v>
          </cell>
          <cell r="F152" t="str">
            <v>1 - Médico</v>
          </cell>
          <cell r="G152" t="str">
            <v>2251-24</v>
          </cell>
          <cell r="H152">
            <v>44136</v>
          </cell>
          <cell r="J152">
            <v>438.01</v>
          </cell>
          <cell r="L152">
            <v>132.95695035460901</v>
          </cell>
          <cell r="M152">
            <v>12.7125886524822</v>
          </cell>
          <cell r="O152">
            <v>3.7170138888888888</v>
          </cell>
          <cell r="P152">
            <v>1.2180582524271799</v>
          </cell>
          <cell r="R152">
            <v>27.682986111111099</v>
          </cell>
          <cell r="S152">
            <v>14.6341666666666</v>
          </cell>
        </row>
        <row r="153">
          <cell r="C153" t="str">
            <v>UPA IBURA</v>
          </cell>
          <cell r="E153" t="str">
            <v>ALCIRA CINNTHIA MONTEIRO DE FRANCA LIMA</v>
          </cell>
          <cell r="F153" t="str">
            <v>1 - Médico</v>
          </cell>
          <cell r="G153" t="str">
            <v>2251-24</v>
          </cell>
          <cell r="H153">
            <v>44136</v>
          </cell>
          <cell r="J153">
            <v>329</v>
          </cell>
          <cell r="L153">
            <v>132.95695035460901</v>
          </cell>
          <cell r="M153">
            <v>12.7125886524822</v>
          </cell>
          <cell r="O153">
            <v>3.7170138888888888</v>
          </cell>
          <cell r="R153">
            <v>27.682986111111099</v>
          </cell>
          <cell r="S153">
            <v>14.6341666666666</v>
          </cell>
        </row>
        <row r="154">
          <cell r="C154" t="str">
            <v>UPA IBURA</v>
          </cell>
          <cell r="E154" t="str">
            <v>AMALIA MAPURUNGA ALMEIDA</v>
          </cell>
          <cell r="F154" t="str">
            <v>1 - Médico</v>
          </cell>
          <cell r="G154" t="str">
            <v>2251-24</v>
          </cell>
          <cell r="H154">
            <v>44136</v>
          </cell>
          <cell r="J154">
            <v>355.32</v>
          </cell>
          <cell r="L154">
            <v>132.95695035460901</v>
          </cell>
          <cell r="M154">
            <v>12.7125886524822</v>
          </cell>
          <cell r="O154">
            <v>3.7170138888888888</v>
          </cell>
          <cell r="P154">
            <v>1.2180582524271799</v>
          </cell>
          <cell r="R154">
            <v>27.682986111111099</v>
          </cell>
          <cell r="S154">
            <v>14.6341666666666</v>
          </cell>
        </row>
        <row r="155">
          <cell r="C155" t="str">
            <v>UPA IBURA</v>
          </cell>
          <cell r="E155" t="str">
            <v>AMANDA CAROLINE SILVA LINS</v>
          </cell>
          <cell r="F155" t="str">
            <v>1 - Médico</v>
          </cell>
          <cell r="G155" t="str">
            <v>2251-24</v>
          </cell>
          <cell r="H155">
            <v>44136</v>
          </cell>
          <cell r="J155">
            <v>262.92</v>
          </cell>
          <cell r="L155">
            <v>132.95695035460901</v>
          </cell>
          <cell r="M155">
            <v>12.7125886524822</v>
          </cell>
          <cell r="O155">
            <v>3.7170138888888888</v>
          </cell>
          <cell r="P155">
            <v>1.2180582524271799</v>
          </cell>
          <cell r="R155">
            <v>27.682986111111099</v>
          </cell>
          <cell r="S155">
            <v>14.6341666666666</v>
          </cell>
        </row>
        <row r="156">
          <cell r="C156" t="str">
            <v>UPA IBURA</v>
          </cell>
          <cell r="E156" t="str">
            <v>ANDREA OLIVEIRA BASTO</v>
          </cell>
          <cell r="F156" t="str">
            <v>1 - Médico</v>
          </cell>
          <cell r="G156" t="str">
            <v>2251-24</v>
          </cell>
          <cell r="H156">
            <v>44136</v>
          </cell>
          <cell r="J156">
            <v>361.7</v>
          </cell>
          <cell r="L156">
            <v>132.95695035460901</v>
          </cell>
          <cell r="M156">
            <v>12.7125886524822</v>
          </cell>
          <cell r="O156">
            <v>3.7170138888888888</v>
          </cell>
          <cell r="P156">
            <v>1.2180582524271799</v>
          </cell>
          <cell r="R156">
            <v>27.682986111111099</v>
          </cell>
          <cell r="S156">
            <v>14.6341666666666</v>
          </cell>
        </row>
        <row r="157">
          <cell r="C157" t="str">
            <v>UPA IBURA</v>
          </cell>
          <cell r="E157" t="str">
            <v>BARBARA ELAINE PAIVA FELIZARDO</v>
          </cell>
          <cell r="F157" t="str">
            <v>1 - Médico</v>
          </cell>
          <cell r="G157" t="str">
            <v>2251-24</v>
          </cell>
          <cell r="H157">
            <v>44136</v>
          </cell>
          <cell r="J157">
            <v>447.47</v>
          </cell>
          <cell r="L157">
            <v>132.95695035460901</v>
          </cell>
          <cell r="M157">
            <v>12.7125886524822</v>
          </cell>
          <cell r="O157">
            <v>3.7170138888888888</v>
          </cell>
          <cell r="P157">
            <v>1.2180582524271799</v>
          </cell>
          <cell r="R157">
            <v>27.682986111111099</v>
          </cell>
          <cell r="S157">
            <v>14.6341666666666</v>
          </cell>
        </row>
        <row r="158">
          <cell r="C158" t="str">
            <v>UPA IBURA</v>
          </cell>
          <cell r="E158" t="str">
            <v>BRUNO LEONARDO MICELI</v>
          </cell>
          <cell r="F158" t="str">
            <v>1 - Médico</v>
          </cell>
          <cell r="G158" t="str">
            <v>2251-24</v>
          </cell>
          <cell r="H158">
            <v>44136</v>
          </cell>
          <cell r="J158">
            <v>320.17</v>
          </cell>
          <cell r="L158">
            <v>132.95695035460901</v>
          </cell>
          <cell r="M158">
            <v>12.7125886524822</v>
          </cell>
          <cell r="O158">
            <v>3.7170138888888888</v>
          </cell>
          <cell r="P158">
            <v>1.2180582524271799</v>
          </cell>
          <cell r="R158">
            <v>27.682986111111099</v>
          </cell>
          <cell r="S158">
            <v>14.6341666666666</v>
          </cell>
        </row>
        <row r="159">
          <cell r="C159" t="str">
            <v>UPA IBURA</v>
          </cell>
          <cell r="E159" t="str">
            <v>CARLOS MAURICIO ALVES DE SOUZA</v>
          </cell>
          <cell r="F159" t="str">
            <v>1 - Médico</v>
          </cell>
          <cell r="G159" t="str">
            <v>2251-24</v>
          </cell>
          <cell r="H159">
            <v>44136</v>
          </cell>
          <cell r="L159">
            <v>132.95695035460901</v>
          </cell>
          <cell r="M159">
            <v>12.7125886524822</v>
          </cell>
          <cell r="O159">
            <v>3.7170138888888888</v>
          </cell>
          <cell r="P159">
            <v>1.2180582524271799</v>
          </cell>
          <cell r="R159">
            <v>27.682986111111099</v>
          </cell>
          <cell r="S159">
            <v>14.6341666666666</v>
          </cell>
        </row>
        <row r="160">
          <cell r="C160" t="str">
            <v>UPA IBURA</v>
          </cell>
          <cell r="E160" t="str">
            <v>CAROLINE FELICIANO BRITO DOS SANTOS</v>
          </cell>
          <cell r="F160" t="str">
            <v>1 - Médico</v>
          </cell>
          <cell r="G160" t="str">
            <v>2251-24</v>
          </cell>
          <cell r="H160">
            <v>44136</v>
          </cell>
          <cell r="J160">
            <v>528.33000000000004</v>
          </cell>
          <cell r="L160">
            <v>132.95695035460901</v>
          </cell>
          <cell r="M160">
            <v>12.7125886524822</v>
          </cell>
          <cell r="O160">
            <v>3.7170138888888888</v>
          </cell>
          <cell r="P160">
            <v>1.2180582524271799</v>
          </cell>
          <cell r="R160">
            <v>27.682986111111099</v>
          </cell>
          <cell r="S160">
            <v>14.6341666666666</v>
          </cell>
        </row>
        <row r="161">
          <cell r="C161" t="str">
            <v>UPA IBURA</v>
          </cell>
          <cell r="E161" t="str">
            <v>CASSIA CRISTINA CESAR COSTA DE CAMPOS</v>
          </cell>
          <cell r="F161" t="str">
            <v>1 - Médico</v>
          </cell>
          <cell r="G161" t="str">
            <v>2251-24</v>
          </cell>
          <cell r="H161">
            <v>44136</v>
          </cell>
          <cell r="J161">
            <v>1347.29</v>
          </cell>
          <cell r="L161">
            <v>132.95695035460901</v>
          </cell>
          <cell r="M161">
            <v>12.7125886524822</v>
          </cell>
          <cell r="O161">
            <v>3.7170138888888888</v>
          </cell>
          <cell r="P161">
            <v>1.2180582524271799</v>
          </cell>
          <cell r="R161">
            <v>27.682986111111099</v>
          </cell>
          <cell r="S161">
            <v>14.6341666666666</v>
          </cell>
        </row>
        <row r="162">
          <cell r="C162" t="str">
            <v>UPA IBURA</v>
          </cell>
          <cell r="E162" t="str">
            <v>CECILIA FRANCA DE BRITTO LEITE</v>
          </cell>
          <cell r="F162" t="str">
            <v>1 - Médico</v>
          </cell>
          <cell r="G162" t="str">
            <v>2251-24</v>
          </cell>
          <cell r="H162">
            <v>44136</v>
          </cell>
          <cell r="J162">
            <v>357.99</v>
          </cell>
          <cell r="L162">
            <v>132.95695035460901</v>
          </cell>
          <cell r="M162">
            <v>12.7125886524822</v>
          </cell>
          <cell r="O162">
            <v>3.7170138888888888</v>
          </cell>
          <cell r="P162">
            <v>1.2180582524271799</v>
          </cell>
          <cell r="R162">
            <v>27.682986111111099</v>
          </cell>
          <cell r="S162">
            <v>14.6341666666666</v>
          </cell>
        </row>
        <row r="163">
          <cell r="C163" t="str">
            <v>UPA IBURA</v>
          </cell>
          <cell r="E163" t="str">
            <v>CELIO DE SOUZA RIBEIRO</v>
          </cell>
          <cell r="F163" t="str">
            <v>1 - Médico</v>
          </cell>
          <cell r="G163" t="str">
            <v>2251-24</v>
          </cell>
          <cell r="H163">
            <v>44136</v>
          </cell>
          <cell r="J163">
            <v>331.16</v>
          </cell>
          <cell r="L163">
            <v>132.95695035460901</v>
          </cell>
          <cell r="M163">
            <v>12.7125886524822</v>
          </cell>
          <cell r="O163">
            <v>3.7170138888888888</v>
          </cell>
          <cell r="P163">
            <v>1.2180582524271799</v>
          </cell>
          <cell r="R163">
            <v>27.682986111111099</v>
          </cell>
          <cell r="S163">
            <v>14.6341666666666</v>
          </cell>
        </row>
        <row r="164">
          <cell r="C164" t="str">
            <v>UPA IBURA</v>
          </cell>
          <cell r="E164" t="str">
            <v>CIBELE GUERRA BELEM DOS SANTOS</v>
          </cell>
          <cell r="F164" t="str">
            <v>1 - Médico</v>
          </cell>
          <cell r="G164" t="str">
            <v>2251-24</v>
          </cell>
          <cell r="H164">
            <v>44136</v>
          </cell>
          <cell r="J164">
            <v>706.12</v>
          </cell>
          <cell r="L164">
            <v>132.95695035460901</v>
          </cell>
          <cell r="M164">
            <v>12.7125886524822</v>
          </cell>
          <cell r="O164">
            <v>3.7170138888888888</v>
          </cell>
          <cell r="P164">
            <v>1.2180582524271799</v>
          </cell>
          <cell r="R164">
            <v>27.682986111111099</v>
          </cell>
          <cell r="S164">
            <v>14.6341666666666</v>
          </cell>
        </row>
        <row r="165">
          <cell r="C165" t="str">
            <v>UPA IBURA</v>
          </cell>
          <cell r="E165" t="str">
            <v>FABIO JOSE BARBOSA RANGEL</v>
          </cell>
          <cell r="F165" t="str">
            <v>1 - Médico</v>
          </cell>
          <cell r="G165" t="str">
            <v>2251-24</v>
          </cell>
          <cell r="H165">
            <v>44136</v>
          </cell>
          <cell r="J165">
            <v>639.65</v>
          </cell>
          <cell r="L165">
            <v>132.95695035460901</v>
          </cell>
          <cell r="M165">
            <v>12.7125886524822</v>
          </cell>
          <cell r="O165">
            <v>3.7170138888888888</v>
          </cell>
          <cell r="P165">
            <v>1.2180582524271799</v>
          </cell>
          <cell r="R165">
            <v>27.682986111111099</v>
          </cell>
          <cell r="S165">
            <v>14.6341666666666</v>
          </cell>
        </row>
        <row r="166">
          <cell r="C166" t="str">
            <v>UPA IBURA</v>
          </cell>
          <cell r="E166" t="str">
            <v>GABRIELA FLAESCHEN CARIBE</v>
          </cell>
          <cell r="F166" t="str">
            <v>1 - Médico</v>
          </cell>
          <cell r="G166" t="str">
            <v>2251-24</v>
          </cell>
          <cell r="H166">
            <v>44136</v>
          </cell>
          <cell r="J166">
            <v>729.8</v>
          </cell>
          <cell r="L166">
            <v>132.95695035460901</v>
          </cell>
          <cell r="M166">
            <v>12.7125886524822</v>
          </cell>
          <cell r="O166">
            <v>3.7170138888888888</v>
          </cell>
          <cell r="P166">
            <v>1.2180582524271799</v>
          </cell>
          <cell r="R166">
            <v>27.682986111111099</v>
          </cell>
          <cell r="S166">
            <v>14.6341666666666</v>
          </cell>
        </row>
        <row r="167">
          <cell r="C167" t="str">
            <v>UPA IBURA</v>
          </cell>
          <cell r="E167" t="str">
            <v xml:space="preserve">GABRIELA FONSECA PEZZINI </v>
          </cell>
          <cell r="F167" t="str">
            <v>1 - Médico</v>
          </cell>
          <cell r="G167" t="str">
            <v>2251-24</v>
          </cell>
          <cell r="H167">
            <v>44136</v>
          </cell>
          <cell r="J167">
            <v>391.84</v>
          </cell>
          <cell r="L167">
            <v>132.95695035460901</v>
          </cell>
          <cell r="M167">
            <v>12.7125886524822</v>
          </cell>
          <cell r="O167">
            <v>3.7170138888888888</v>
          </cell>
          <cell r="P167">
            <v>1.2180582524271799</v>
          </cell>
          <cell r="R167">
            <v>27.682986111111099</v>
          </cell>
          <cell r="S167">
            <v>14.6341666666666</v>
          </cell>
        </row>
        <row r="168">
          <cell r="C168" t="str">
            <v>UPA IBURA</v>
          </cell>
          <cell r="E168" t="str">
            <v>GEORGIA LEAL CESAR DE ALBUQUERQUE</v>
          </cell>
          <cell r="F168" t="str">
            <v>1 - Médico</v>
          </cell>
          <cell r="G168" t="str">
            <v>2251-24</v>
          </cell>
          <cell r="H168">
            <v>44136</v>
          </cell>
          <cell r="J168">
            <v>361.69</v>
          </cell>
          <cell r="L168">
            <v>132.95695035460901</v>
          </cell>
          <cell r="M168">
            <v>12.7125886524822</v>
          </cell>
          <cell r="O168">
            <v>3.7170138888888888</v>
          </cell>
          <cell r="P168">
            <v>1.2180582524271799</v>
          </cell>
          <cell r="R168">
            <v>27.682986111111099</v>
          </cell>
          <cell r="S168">
            <v>14.6341666666666</v>
          </cell>
        </row>
        <row r="169">
          <cell r="C169" t="str">
            <v>UPA IBURA</v>
          </cell>
          <cell r="E169" t="str">
            <v>GESSIANNI CLAIRE ALVES DE SOUZA</v>
          </cell>
          <cell r="F169" t="str">
            <v>1 - Médico</v>
          </cell>
          <cell r="G169" t="str">
            <v>2251-24</v>
          </cell>
          <cell r="H169">
            <v>44136</v>
          </cell>
          <cell r="J169">
            <v>313.89</v>
          </cell>
          <cell r="L169">
            <v>132.95695035460901</v>
          </cell>
          <cell r="M169">
            <v>12.7125886524822</v>
          </cell>
          <cell r="O169">
            <v>3.7170138888888888</v>
          </cell>
          <cell r="P169">
            <v>1.2180582524271799</v>
          </cell>
          <cell r="R169">
            <v>27.682986111111099</v>
          </cell>
          <cell r="S169">
            <v>14.6341666666666</v>
          </cell>
        </row>
        <row r="170">
          <cell r="C170" t="str">
            <v>UPA IBURA</v>
          </cell>
          <cell r="E170" t="str">
            <v>HYARLE DIAS NOBREGA LOUIT</v>
          </cell>
          <cell r="F170" t="str">
            <v>1 - Médico</v>
          </cell>
          <cell r="G170" t="str">
            <v>2251-24</v>
          </cell>
          <cell r="H170">
            <v>44136</v>
          </cell>
          <cell r="J170">
            <v>738.28</v>
          </cell>
          <cell r="L170">
            <v>132.95695035460901</v>
          </cell>
          <cell r="M170">
            <v>12.7125886524822</v>
          </cell>
          <cell r="O170">
            <v>3.7170138888888888</v>
          </cell>
          <cell r="P170">
            <v>1.2180582524271799</v>
          </cell>
          <cell r="R170">
            <v>27.682986111111099</v>
          </cell>
          <cell r="S170">
            <v>14.6341666666666</v>
          </cell>
        </row>
        <row r="171">
          <cell r="C171" t="str">
            <v>UPA IBURA</v>
          </cell>
          <cell r="E171" t="str">
            <v>LETICIA GOES BEZERRA</v>
          </cell>
          <cell r="F171" t="str">
            <v>1 - Médico</v>
          </cell>
          <cell r="G171" t="str">
            <v>2251-24</v>
          </cell>
          <cell r="H171">
            <v>44136</v>
          </cell>
          <cell r="J171">
            <v>320.17</v>
          </cell>
          <cell r="L171">
            <v>132.95695035460901</v>
          </cell>
          <cell r="M171">
            <v>12.7125886524822</v>
          </cell>
          <cell r="O171">
            <v>3.7170138888888888</v>
          </cell>
          <cell r="P171">
            <v>1.2180582524271799</v>
          </cell>
          <cell r="R171">
            <v>27.682986111111099</v>
          </cell>
          <cell r="S171">
            <v>14.6341666666666</v>
          </cell>
        </row>
        <row r="172">
          <cell r="C172" t="str">
            <v>UPA IBURA</v>
          </cell>
          <cell r="E172" t="str">
            <v xml:space="preserve">MARIA NATHALIA DE BRITO PEREIRA </v>
          </cell>
          <cell r="F172" t="str">
            <v>1 - Médico</v>
          </cell>
          <cell r="G172" t="str">
            <v>2251-24</v>
          </cell>
          <cell r="H172">
            <v>44136</v>
          </cell>
          <cell r="J172">
            <v>240.77</v>
          </cell>
          <cell r="L172">
            <v>132.95695035460901</v>
          </cell>
          <cell r="M172">
            <v>12.7125886524822</v>
          </cell>
          <cell r="O172">
            <v>3.7170138888888888</v>
          </cell>
          <cell r="P172">
            <v>1.2180582524271799</v>
          </cell>
          <cell r="R172">
            <v>27.682986111111099</v>
          </cell>
          <cell r="S172">
            <v>14.6341666666666</v>
          </cell>
        </row>
        <row r="173">
          <cell r="C173" t="str">
            <v>UPA IBURA</v>
          </cell>
          <cell r="E173" t="str">
            <v xml:space="preserve">MARTA WANDERLEY DALBUQUERQUE </v>
          </cell>
          <cell r="F173" t="str">
            <v>1 - Médico</v>
          </cell>
          <cell r="G173" t="str">
            <v>2251-24</v>
          </cell>
          <cell r="H173">
            <v>44136</v>
          </cell>
          <cell r="J173">
            <v>120.51</v>
          </cell>
          <cell r="L173">
            <v>132.95695035460901</v>
          </cell>
          <cell r="M173">
            <v>12.7125886524822</v>
          </cell>
          <cell r="O173">
            <v>3.7170138888888888</v>
          </cell>
          <cell r="P173">
            <v>1.2180582524271799</v>
          </cell>
          <cell r="R173">
            <v>27.682986111111099</v>
          </cell>
          <cell r="S173">
            <v>14.6341666666666</v>
          </cell>
        </row>
        <row r="174">
          <cell r="C174" t="str">
            <v>UPA IBURA</v>
          </cell>
          <cell r="E174" t="str">
            <v>MILLENA KAREN DO NASCIMENTO OLIVEIRA</v>
          </cell>
          <cell r="F174" t="str">
            <v>1 - Médico</v>
          </cell>
          <cell r="G174" t="str">
            <v>2251-24</v>
          </cell>
          <cell r="H174">
            <v>44136</v>
          </cell>
          <cell r="J174">
            <v>399.52</v>
          </cell>
          <cell r="L174">
            <v>132.95695035460901</v>
          </cell>
          <cell r="M174">
            <v>12.7125886524822</v>
          </cell>
          <cell r="O174">
            <v>3.7170138888888888</v>
          </cell>
          <cell r="P174">
            <v>1.2180582524271799</v>
          </cell>
          <cell r="R174">
            <v>27.682986111111099</v>
          </cell>
          <cell r="S174">
            <v>14.6341666666666</v>
          </cell>
        </row>
        <row r="175">
          <cell r="C175" t="str">
            <v>UPA IBURA</v>
          </cell>
          <cell r="E175" t="str">
            <v>REBECA FALCAO BARBOSA</v>
          </cell>
          <cell r="F175" t="str">
            <v>1 - Médico</v>
          </cell>
          <cell r="G175" t="str">
            <v>2251-24</v>
          </cell>
          <cell r="H175">
            <v>44136</v>
          </cell>
          <cell r="J175">
            <v>640.33000000000004</v>
          </cell>
          <cell r="L175">
            <v>132.95695035460901</v>
          </cell>
          <cell r="M175">
            <v>12.7125886524822</v>
          </cell>
          <cell r="O175">
            <v>3.7170138888888888</v>
          </cell>
          <cell r="P175">
            <v>1.2180582524271799</v>
          </cell>
          <cell r="R175">
            <v>27.682986111111099</v>
          </cell>
          <cell r="S175">
            <v>14.6341666666666</v>
          </cell>
        </row>
        <row r="176">
          <cell r="C176" t="str">
            <v>UPA IBURA</v>
          </cell>
          <cell r="E176" t="str">
            <v>REBEKA MARIA BARRETO CABRAL DUARTE</v>
          </cell>
          <cell r="F176" t="str">
            <v>1 - Médico</v>
          </cell>
          <cell r="G176" t="str">
            <v>2251-24</v>
          </cell>
          <cell r="H176">
            <v>44136</v>
          </cell>
          <cell r="J176">
            <v>936.25</v>
          </cell>
          <cell r="L176">
            <v>132.95695035460901</v>
          </cell>
          <cell r="M176">
            <v>12.7125886524822</v>
          </cell>
          <cell r="O176">
            <v>3.7170138888888888</v>
          </cell>
          <cell r="P176">
            <v>1.2180582524271799</v>
          </cell>
          <cell r="R176">
            <v>27.682986111111099</v>
          </cell>
          <cell r="S176">
            <v>14.6341666666666</v>
          </cell>
        </row>
        <row r="177">
          <cell r="C177" t="str">
            <v>UPA IBURA</v>
          </cell>
          <cell r="E177" t="str">
            <v>SARA IDALINA GOMES FIGUEIREDO</v>
          </cell>
          <cell r="F177" t="str">
            <v>1 - Médico</v>
          </cell>
          <cell r="G177" t="str">
            <v>2251-24</v>
          </cell>
          <cell r="H177">
            <v>44136</v>
          </cell>
          <cell r="J177">
            <v>917.47</v>
          </cell>
          <cell r="L177">
            <v>132.95695035460901</v>
          </cell>
          <cell r="M177">
            <v>12.7125886524822</v>
          </cell>
          <cell r="O177">
            <v>3.7170138888888888</v>
          </cell>
          <cell r="P177">
            <v>1.2180582524271799</v>
          </cell>
          <cell r="R177">
            <v>27.682986111111099</v>
          </cell>
          <cell r="S177">
            <v>14.6341666666666</v>
          </cell>
        </row>
        <row r="178">
          <cell r="C178" t="str">
            <v>UPA IBURA</v>
          </cell>
          <cell r="E178" t="str">
            <v>VIRGINIA LINS DE AGUIAR SARINHO</v>
          </cell>
          <cell r="F178" t="str">
            <v>1 - Médico</v>
          </cell>
          <cell r="G178" t="str">
            <v>2251-24</v>
          </cell>
          <cell r="H178">
            <v>44136</v>
          </cell>
          <cell r="J178">
            <v>155.87</v>
          </cell>
          <cell r="L178">
            <v>132.95695035460901</v>
          </cell>
          <cell r="M178">
            <v>12.7125886524822</v>
          </cell>
          <cell r="O178">
            <v>3.7170138888888888</v>
          </cell>
          <cell r="P178">
            <v>1.2180582524271799</v>
          </cell>
          <cell r="R178">
            <v>27.682986111111099</v>
          </cell>
          <cell r="S178">
            <v>14.6341666666666</v>
          </cell>
        </row>
        <row r="179">
          <cell r="C179" t="str">
            <v>UPA IBURA</v>
          </cell>
          <cell r="E179" t="str">
            <v xml:space="preserve">YNGRA BATISTA MESQUITA MINORA DE ALMEIDA </v>
          </cell>
          <cell r="F179" t="str">
            <v>1 - Médico</v>
          </cell>
          <cell r="G179" t="str">
            <v>2251-24</v>
          </cell>
          <cell r="H179">
            <v>44136</v>
          </cell>
          <cell r="J179">
            <v>67.91</v>
          </cell>
          <cell r="L179">
            <v>132.95695035460901</v>
          </cell>
          <cell r="M179">
            <v>12.7125886524822</v>
          </cell>
          <cell r="O179">
            <v>3.7170138888888888</v>
          </cell>
          <cell r="P179">
            <v>1.2180582524271799</v>
          </cell>
          <cell r="R179">
            <v>27.682986111111099</v>
          </cell>
          <cell r="S179">
            <v>14.6341666666666</v>
          </cell>
        </row>
        <row r="180">
          <cell r="C180" t="str">
            <v>UPA IBURA</v>
          </cell>
          <cell r="E180" t="str">
            <v>AIRLLAN WILLAMES MATIAS ALVES SILVA</v>
          </cell>
          <cell r="F180" t="str">
            <v>1 - Médico</v>
          </cell>
          <cell r="G180" t="str">
            <v>2252-70</v>
          </cell>
          <cell r="H180">
            <v>44136</v>
          </cell>
          <cell r="J180">
            <v>496.84</v>
          </cell>
          <cell r="L180">
            <v>132.95695035460901</v>
          </cell>
          <cell r="M180">
            <v>12.7125886524822</v>
          </cell>
          <cell r="O180">
            <v>3.7170138888888888</v>
          </cell>
          <cell r="P180">
            <v>1.2180582524271799</v>
          </cell>
          <cell r="R180">
            <v>27.682986111111099</v>
          </cell>
          <cell r="S180">
            <v>14.6341666666666</v>
          </cell>
        </row>
        <row r="181">
          <cell r="C181" t="str">
            <v>UPA IBURA</v>
          </cell>
          <cell r="E181" t="str">
            <v>EMANUEL COSTA DE SOUSA SILVA</v>
          </cell>
          <cell r="F181" t="str">
            <v>1 - Médico</v>
          </cell>
          <cell r="G181" t="str">
            <v>2252-70</v>
          </cell>
          <cell r="H181">
            <v>44136</v>
          </cell>
          <cell r="L181">
            <v>132.95695035460901</v>
          </cell>
          <cell r="M181">
            <v>12.7125886524822</v>
          </cell>
          <cell r="O181">
            <v>3.7170138888888888</v>
          </cell>
          <cell r="R181">
            <v>27.682986111111099</v>
          </cell>
          <cell r="S181">
            <v>14.6341666666666</v>
          </cell>
        </row>
        <row r="182">
          <cell r="C182" t="str">
            <v>UPA IBURA</v>
          </cell>
          <cell r="E182" t="str">
            <v>LEONARDO FRANSCISCO DE SOUSA SILVA</v>
          </cell>
          <cell r="F182" t="str">
            <v>1 - Médico</v>
          </cell>
          <cell r="G182" t="str">
            <v>2252-70</v>
          </cell>
          <cell r="H182">
            <v>44136</v>
          </cell>
          <cell r="J182">
            <v>1446.97</v>
          </cell>
          <cell r="L182">
            <v>132.95695035460901</v>
          </cell>
          <cell r="M182">
            <v>12.7125886524822</v>
          </cell>
          <cell r="O182">
            <v>3.7170138888888888</v>
          </cell>
          <cell r="P182">
            <v>1.2180582524271799</v>
          </cell>
          <cell r="R182">
            <v>27.682986111111099</v>
          </cell>
          <cell r="S182">
            <v>14.6341666666666</v>
          </cell>
        </row>
        <row r="183">
          <cell r="C183" t="str">
            <v>UPA IBURA</v>
          </cell>
          <cell r="E183" t="str">
            <v>PAULO HENRIQUE GIRAO DE SOUSA</v>
          </cell>
          <cell r="F183" t="str">
            <v>1 - Médico</v>
          </cell>
          <cell r="G183" t="str">
            <v>2252-70</v>
          </cell>
          <cell r="H183">
            <v>44136</v>
          </cell>
          <cell r="J183">
            <v>567.83000000000004</v>
          </cell>
          <cell r="L183">
            <v>132.95695035460901</v>
          </cell>
          <cell r="M183">
            <v>12.7125886524822</v>
          </cell>
          <cell r="O183">
            <v>3.7170138888888888</v>
          </cell>
          <cell r="P183">
            <v>1.2180582524271799</v>
          </cell>
          <cell r="R183">
            <v>27.682986111111099</v>
          </cell>
          <cell r="S183">
            <v>14.6341666666666</v>
          </cell>
        </row>
        <row r="184">
          <cell r="C184" t="str">
            <v>UPA IBURA</v>
          </cell>
          <cell r="E184" t="str">
            <v>PAULO MARCELO CHAVES DE LIMA</v>
          </cell>
          <cell r="F184" t="str">
            <v>1 - Médico</v>
          </cell>
          <cell r="G184" t="str">
            <v>2252-70</v>
          </cell>
          <cell r="H184">
            <v>44136</v>
          </cell>
          <cell r="J184">
            <v>507.84</v>
          </cell>
          <cell r="L184">
            <v>132.95695035460901</v>
          </cell>
          <cell r="M184">
            <v>12.7125886524822</v>
          </cell>
          <cell r="O184">
            <v>3.7170138888888888</v>
          </cell>
          <cell r="P184">
            <v>1.2180582524271799</v>
          </cell>
          <cell r="R184">
            <v>27.682986111111099</v>
          </cell>
          <cell r="S184">
            <v>14.6341666666666</v>
          </cell>
        </row>
        <row r="185">
          <cell r="C185" t="str">
            <v>UPA IBURA</v>
          </cell>
          <cell r="E185" t="str">
            <v>PEDRO PAULO PITT DE LIMA</v>
          </cell>
          <cell r="F185" t="str">
            <v>1 - Médico</v>
          </cell>
          <cell r="G185" t="str">
            <v>2252-70</v>
          </cell>
          <cell r="H185">
            <v>44136</v>
          </cell>
          <cell r="J185">
            <v>496.85</v>
          </cell>
          <cell r="L185">
            <v>132.95695035460901</v>
          </cell>
          <cell r="M185">
            <v>12.7125886524822</v>
          </cell>
          <cell r="O185">
            <v>3.7170138888888888</v>
          </cell>
          <cell r="P185">
            <v>1.2180582524271799</v>
          </cell>
          <cell r="R185">
            <v>27.682986111111099</v>
          </cell>
          <cell r="S185">
            <v>14.6341666666666</v>
          </cell>
        </row>
        <row r="186">
          <cell r="C186" t="str">
            <v>UPA IBURA</v>
          </cell>
          <cell r="E186" t="str">
            <v>THIAGO OLIVEIRA DE ALMEIDA</v>
          </cell>
          <cell r="F186" t="str">
            <v>3 - Médico</v>
          </cell>
          <cell r="G186" t="str">
            <v>2252-70</v>
          </cell>
          <cell r="H186">
            <v>44136</v>
          </cell>
          <cell r="J186">
            <v>440.12</v>
          </cell>
          <cell r="L186">
            <v>132.95695035460901</v>
          </cell>
          <cell r="M186">
            <v>12.7125886524822</v>
          </cell>
          <cell r="O186">
            <v>3.7170138888888888</v>
          </cell>
          <cell r="P186">
            <v>1.2180582524271799</v>
          </cell>
          <cell r="R186">
            <v>27.682986111111099</v>
          </cell>
          <cell r="S186">
            <v>14.6341666666666</v>
          </cell>
        </row>
        <row r="187">
          <cell r="C187" t="str">
            <v>UPA IBURA</v>
          </cell>
          <cell r="E187" t="str">
            <v xml:space="preserve">VINICIUS GUEIROS BUENOS AIRES </v>
          </cell>
          <cell r="F187" t="str">
            <v>1 - Médico</v>
          </cell>
          <cell r="G187" t="str">
            <v>2252-70</v>
          </cell>
          <cell r="H187">
            <v>44136</v>
          </cell>
          <cell r="J187">
            <v>292.98</v>
          </cell>
          <cell r="L187">
            <v>132.95695035460901</v>
          </cell>
          <cell r="M187">
            <v>12.7125886524822</v>
          </cell>
          <cell r="O187">
            <v>3.7170138888888888</v>
          </cell>
          <cell r="P187">
            <v>1.2180582524271799</v>
          </cell>
          <cell r="R187">
            <v>27.682986111111099</v>
          </cell>
          <cell r="S187">
            <v>14.6341666666666</v>
          </cell>
        </row>
        <row r="188">
          <cell r="C188" t="str">
            <v>UPA IBURA</v>
          </cell>
          <cell r="E188" t="str">
            <v>ALEXANDRA DA SILVA BALBINO GOMES</v>
          </cell>
          <cell r="F188" t="str">
            <v>2 - Outros Profissionais da Saúde</v>
          </cell>
          <cell r="G188" t="str">
            <v>3222-05</v>
          </cell>
          <cell r="H188">
            <v>44136</v>
          </cell>
          <cell r="J188">
            <v>130.88999999999999</v>
          </cell>
          <cell r="L188">
            <v>132.95695035460901</v>
          </cell>
          <cell r="M188">
            <v>12.7125886524822</v>
          </cell>
          <cell r="O188">
            <v>3.7170138888888888</v>
          </cell>
          <cell r="R188">
            <v>27.682986111111099</v>
          </cell>
          <cell r="S188">
            <v>14.6341666666666</v>
          </cell>
        </row>
        <row r="189">
          <cell r="C189" t="str">
            <v>UPA IBURA</v>
          </cell>
          <cell r="E189" t="str">
            <v>ALEXANDRINA KELLY DA SILVA BARROS</v>
          </cell>
          <cell r="F189" t="str">
            <v>2 - Outros Profissionais da Saúde</v>
          </cell>
          <cell r="G189" t="str">
            <v>3222-05</v>
          </cell>
          <cell r="H189">
            <v>44136</v>
          </cell>
          <cell r="J189">
            <v>124.17</v>
          </cell>
          <cell r="L189">
            <v>132.95695035460901</v>
          </cell>
          <cell r="M189">
            <v>12.7125886524822</v>
          </cell>
          <cell r="O189">
            <v>3.7170138888888888</v>
          </cell>
          <cell r="R189">
            <v>27.682986111111099</v>
          </cell>
          <cell r="S189">
            <v>14.6341666666666</v>
          </cell>
          <cell r="U189">
            <v>66.11</v>
          </cell>
          <cell r="X189" t="str">
            <v>AUX CRECHE I</v>
          </cell>
        </row>
        <row r="190">
          <cell r="C190" t="str">
            <v>UPA IBURA</v>
          </cell>
          <cell r="E190" t="str">
            <v>AMANDA CRISTINA SILVA DOS PRAZERES</v>
          </cell>
          <cell r="F190" t="str">
            <v>2 - Outros Profissionais da Saúde</v>
          </cell>
          <cell r="G190" t="str">
            <v>3222-05</v>
          </cell>
          <cell r="H190">
            <v>44136</v>
          </cell>
          <cell r="J190">
            <v>120.13</v>
          </cell>
          <cell r="L190">
            <v>132.95695035460901</v>
          </cell>
          <cell r="M190">
            <v>12.7125886524822</v>
          </cell>
          <cell r="O190">
            <v>3.7170138888888888</v>
          </cell>
          <cell r="R190">
            <v>27.682986111111099</v>
          </cell>
          <cell r="S190">
            <v>14.6341666666666</v>
          </cell>
        </row>
        <row r="191">
          <cell r="C191" t="str">
            <v>UPA IBURA</v>
          </cell>
          <cell r="E191" t="str">
            <v>AMANDA FERREIRA LUNA DE ARAUJO</v>
          </cell>
          <cell r="F191" t="str">
            <v>2 - Outros Profissionais da Saúde</v>
          </cell>
          <cell r="G191" t="str">
            <v>2235-05</v>
          </cell>
          <cell r="H191">
            <v>44136</v>
          </cell>
          <cell r="J191">
            <v>361.83</v>
          </cell>
          <cell r="L191">
            <v>132.95695035460901</v>
          </cell>
          <cell r="M191">
            <v>12.7125886524822</v>
          </cell>
          <cell r="O191">
            <v>3.7170138888888888</v>
          </cell>
          <cell r="R191">
            <v>27.682986111111099</v>
          </cell>
          <cell r="S191">
            <v>14.6341666666666</v>
          </cell>
        </row>
        <row r="192">
          <cell r="C192" t="str">
            <v>UPA IBURA</v>
          </cell>
          <cell r="E192" t="str">
            <v>AMARA MARIA CABRAL DA SILVA RODRIGUES</v>
          </cell>
          <cell r="F192" t="str">
            <v>2 - Outros Profissionais da Saúde</v>
          </cell>
          <cell r="G192" t="str">
            <v>3222-05</v>
          </cell>
          <cell r="H192">
            <v>44136</v>
          </cell>
          <cell r="J192">
            <v>125.81</v>
          </cell>
          <cell r="L192">
            <v>132.95695035460901</v>
          </cell>
          <cell r="M192">
            <v>12.7125886524822</v>
          </cell>
          <cell r="O192">
            <v>3.7170138888888888</v>
          </cell>
          <cell r="R192">
            <v>27.682986111111099</v>
          </cell>
          <cell r="S192">
            <v>14.6341666666666</v>
          </cell>
        </row>
        <row r="193">
          <cell r="C193" t="str">
            <v>UPA IBURA</v>
          </cell>
          <cell r="E193" t="str">
            <v>ANA PAULA BARBOSA DA SILVA</v>
          </cell>
          <cell r="F193" t="str">
            <v>2 - Outros Profissionais da Saúde</v>
          </cell>
          <cell r="G193" t="str">
            <v>2235-05</v>
          </cell>
          <cell r="H193">
            <v>44136</v>
          </cell>
          <cell r="L193">
            <v>132.95695035460901</v>
          </cell>
          <cell r="M193">
            <v>12.7125886524822</v>
          </cell>
          <cell r="O193">
            <v>3.7170138888888888</v>
          </cell>
          <cell r="R193">
            <v>27.682986111111099</v>
          </cell>
          <cell r="S193">
            <v>14.6341666666666</v>
          </cell>
        </row>
        <row r="194">
          <cell r="C194" t="str">
            <v>UPA IBURA</v>
          </cell>
          <cell r="E194" t="str">
            <v>ANA PAULA DO NASCIMENTO PINTO</v>
          </cell>
          <cell r="F194" t="str">
            <v>2 - Outros Profissionais da Saúde</v>
          </cell>
          <cell r="G194" t="str">
            <v>3222-05</v>
          </cell>
          <cell r="H194">
            <v>44136</v>
          </cell>
          <cell r="J194">
            <v>135.74</v>
          </cell>
          <cell r="L194">
            <v>132.95695035460901</v>
          </cell>
          <cell r="M194">
            <v>12.7125886524822</v>
          </cell>
          <cell r="O194">
            <v>3.7170138888888888</v>
          </cell>
          <cell r="R194">
            <v>27.682986111111099</v>
          </cell>
          <cell r="S194">
            <v>14.6341666666666</v>
          </cell>
        </row>
        <row r="195">
          <cell r="C195" t="str">
            <v>UPA IBURA</v>
          </cell>
          <cell r="E195" t="str">
            <v>ANDREINA RODRIGUES SANTOS</v>
          </cell>
          <cell r="F195" t="str">
            <v>2 - Outros Profissionais da Saúde</v>
          </cell>
          <cell r="G195" t="str">
            <v>2235-05</v>
          </cell>
          <cell r="H195">
            <v>44136</v>
          </cell>
          <cell r="L195">
            <v>132.95695035460901</v>
          </cell>
          <cell r="M195">
            <v>12.7125886524822</v>
          </cell>
          <cell r="O195">
            <v>3.7170138888888888</v>
          </cell>
          <cell r="R195">
            <v>27.682986111111099</v>
          </cell>
          <cell r="S195">
            <v>14.6341666666666</v>
          </cell>
        </row>
        <row r="196">
          <cell r="C196" t="str">
            <v>UPA IBURA</v>
          </cell>
          <cell r="E196" t="str">
            <v>ANDREZA MUIRIEL DE ARAUJO</v>
          </cell>
          <cell r="F196" t="str">
            <v>2 - Outros Profissionais da Saúde</v>
          </cell>
          <cell r="G196" t="str">
            <v>3222-05</v>
          </cell>
          <cell r="H196">
            <v>44136</v>
          </cell>
          <cell r="J196">
            <v>124.17</v>
          </cell>
          <cell r="L196">
            <v>132.95695035460901</v>
          </cell>
          <cell r="M196">
            <v>12.7125886524822</v>
          </cell>
          <cell r="O196">
            <v>3.7170138888888888</v>
          </cell>
          <cell r="R196">
            <v>27.682986111111099</v>
          </cell>
          <cell r="S196">
            <v>14.6341666666666</v>
          </cell>
        </row>
        <row r="197">
          <cell r="C197" t="str">
            <v>UPA IBURA</v>
          </cell>
          <cell r="E197" t="str">
            <v>ANGELA CLAUDIA BATISTA DASILVA</v>
          </cell>
          <cell r="F197" t="str">
            <v>2 - Outros Profissionais da Saúde</v>
          </cell>
          <cell r="G197" t="str">
            <v>3222-05</v>
          </cell>
          <cell r="H197">
            <v>44136</v>
          </cell>
          <cell r="J197">
            <v>135.72999999999999</v>
          </cell>
          <cell r="L197">
            <v>132.95695035460901</v>
          </cell>
          <cell r="M197">
            <v>12.7125886524822</v>
          </cell>
          <cell r="O197">
            <v>3.7170138888888888</v>
          </cell>
          <cell r="R197">
            <v>27.682986111111099</v>
          </cell>
          <cell r="S197">
            <v>14.6341666666666</v>
          </cell>
        </row>
        <row r="198">
          <cell r="C198" t="str">
            <v>UPA IBURA</v>
          </cell>
          <cell r="E198" t="str">
            <v>ARDALE SANTOS DA COSTA</v>
          </cell>
          <cell r="F198" t="str">
            <v>2 - Outros Profissionais da Saúde</v>
          </cell>
          <cell r="G198" t="str">
            <v>1312-10</v>
          </cell>
          <cell r="H198">
            <v>44136</v>
          </cell>
          <cell r="J198">
            <v>534.49</v>
          </cell>
          <cell r="L198">
            <v>132.95695035460901</v>
          </cell>
          <cell r="M198">
            <v>12.7125886524822</v>
          </cell>
          <cell r="O198">
            <v>3.7170138888888888</v>
          </cell>
          <cell r="R198">
            <v>27.682986111111099</v>
          </cell>
          <cell r="S198">
            <v>14.6341666666666</v>
          </cell>
        </row>
        <row r="199">
          <cell r="C199" t="str">
            <v>UPA IBURA</v>
          </cell>
          <cell r="E199" t="str">
            <v>BRUNA RENATTA BANDEIRA DA SILVA</v>
          </cell>
          <cell r="F199" t="str">
            <v>2 - Outros Profissionais da Saúde</v>
          </cell>
          <cell r="G199" t="str">
            <v>3222-05</v>
          </cell>
          <cell r="H199">
            <v>44136</v>
          </cell>
          <cell r="J199">
            <v>127.59</v>
          </cell>
          <cell r="L199">
            <v>132.95695035460901</v>
          </cell>
          <cell r="M199">
            <v>12.7125886524822</v>
          </cell>
          <cell r="O199">
            <v>3.7170138888888888</v>
          </cell>
          <cell r="R199">
            <v>27.682986111111099</v>
          </cell>
          <cell r="S199">
            <v>14.6341666666666</v>
          </cell>
        </row>
        <row r="200">
          <cell r="C200" t="str">
            <v>UPA IBURA</v>
          </cell>
          <cell r="E200" t="str">
            <v>CARLA GREICE OLIVEIRA DA SILVA CUNHA</v>
          </cell>
          <cell r="F200" t="str">
            <v>2 - Outros Profissionais da Saúde</v>
          </cell>
          <cell r="G200" t="str">
            <v>3222-05</v>
          </cell>
          <cell r="H200">
            <v>44136</v>
          </cell>
          <cell r="J200">
            <v>124.16</v>
          </cell>
          <cell r="L200">
            <v>132.95695035460901</v>
          </cell>
          <cell r="M200">
            <v>12.7125886524822</v>
          </cell>
          <cell r="O200">
            <v>3.7170138888888888</v>
          </cell>
          <cell r="R200">
            <v>27.682986111111099</v>
          </cell>
          <cell r="S200">
            <v>14.6341666666666</v>
          </cell>
          <cell r="U200">
            <v>66.11</v>
          </cell>
          <cell r="X200" t="str">
            <v>AUX CRECHE I</v>
          </cell>
        </row>
        <row r="201">
          <cell r="C201" t="str">
            <v>UPA IBURA</v>
          </cell>
          <cell r="E201" t="str">
            <v>CIBELE DA SILVA CRUZ</v>
          </cell>
          <cell r="F201" t="str">
            <v>2 - Outros Profissionais da Saúde</v>
          </cell>
          <cell r="G201" t="str">
            <v>3222-05</v>
          </cell>
          <cell r="H201">
            <v>44136</v>
          </cell>
          <cell r="J201">
            <v>124.17</v>
          </cell>
          <cell r="L201">
            <v>132.95695035460901</v>
          </cell>
          <cell r="M201">
            <v>12.7125886524822</v>
          </cell>
          <cell r="O201">
            <v>3.7170138888888888</v>
          </cell>
          <cell r="R201">
            <v>27.682986111111099</v>
          </cell>
          <cell r="S201">
            <v>14.6341666666666</v>
          </cell>
        </row>
        <row r="202">
          <cell r="C202" t="str">
            <v>UPA IBURA</v>
          </cell>
          <cell r="E202" t="str">
            <v>CIBELE LETICIA DE ALCANTARA</v>
          </cell>
          <cell r="F202" t="str">
            <v>2 - Outros Profissionais da Saúde</v>
          </cell>
          <cell r="G202" t="str">
            <v>2235-05</v>
          </cell>
          <cell r="H202">
            <v>44136</v>
          </cell>
          <cell r="J202">
            <v>202.67</v>
          </cell>
          <cell r="L202">
            <v>132.95695035460901</v>
          </cell>
          <cell r="M202">
            <v>12.7125886524822</v>
          </cell>
          <cell r="O202">
            <v>3.7170138888888888</v>
          </cell>
          <cell r="R202">
            <v>27.682986111111099</v>
          </cell>
          <cell r="S202">
            <v>14.6341666666666</v>
          </cell>
        </row>
        <row r="203">
          <cell r="C203" t="str">
            <v>UPA IBURA</v>
          </cell>
          <cell r="E203" t="str">
            <v>CLAUDIA CRISTINA VERISSIMO F DOS SANTOS</v>
          </cell>
          <cell r="F203" t="str">
            <v>2 - Outros Profissionais da Saúde</v>
          </cell>
          <cell r="G203" t="str">
            <v>2235-05</v>
          </cell>
          <cell r="H203">
            <v>44136</v>
          </cell>
          <cell r="J203">
            <v>422.31</v>
          </cell>
          <cell r="L203">
            <v>132.95695035460901</v>
          </cell>
          <cell r="M203">
            <v>12.7125886524822</v>
          </cell>
          <cell r="O203">
            <v>3.7170138888888888</v>
          </cell>
          <cell r="R203">
            <v>27.682986111111099</v>
          </cell>
          <cell r="S203">
            <v>14.6341666666666</v>
          </cell>
        </row>
        <row r="204">
          <cell r="C204" t="str">
            <v>UPA IBURA</v>
          </cell>
          <cell r="E204" t="str">
            <v>DAYANE DE MOURA SANTANA</v>
          </cell>
          <cell r="F204" t="str">
            <v>2 - Outros Profissionais da Saúde</v>
          </cell>
          <cell r="G204" t="str">
            <v>2235-05</v>
          </cell>
          <cell r="H204">
            <v>44136</v>
          </cell>
          <cell r="J204">
            <v>308.44</v>
          </cell>
          <cell r="L204">
            <v>132.95695035460901</v>
          </cell>
          <cell r="M204">
            <v>12.7125886524822</v>
          </cell>
          <cell r="O204">
            <v>3.7170138888888888</v>
          </cell>
          <cell r="R204">
            <v>27.682986111111099</v>
          </cell>
          <cell r="S204">
            <v>14.6341666666666</v>
          </cell>
          <cell r="U204">
            <v>103.28</v>
          </cell>
          <cell r="X204" t="str">
            <v>AUX CRECHE II</v>
          </cell>
        </row>
        <row r="205">
          <cell r="C205" t="str">
            <v>UPA IBURA</v>
          </cell>
          <cell r="E205" t="str">
            <v>DIUNIZIA MARIA DE OLIVEIRA SOBRAL</v>
          </cell>
          <cell r="F205" t="str">
            <v>2 - Outros Profissionais da Saúde</v>
          </cell>
          <cell r="G205" t="str">
            <v>3222-05</v>
          </cell>
          <cell r="H205">
            <v>44136</v>
          </cell>
          <cell r="J205">
            <v>177.36</v>
          </cell>
          <cell r="L205">
            <v>132.95695035460901</v>
          </cell>
          <cell r="M205">
            <v>12.7125886524822</v>
          </cell>
          <cell r="O205">
            <v>3.7170138888888888</v>
          </cell>
          <cell r="R205">
            <v>27.682986111111099</v>
          </cell>
          <cell r="S205">
            <v>14.6341666666666</v>
          </cell>
        </row>
        <row r="206">
          <cell r="C206" t="str">
            <v>UPA IBURA</v>
          </cell>
          <cell r="E206" t="str">
            <v>DOMINICK LAIS DE OLIVEIRA SOBRAL</v>
          </cell>
          <cell r="F206" t="str">
            <v>2 - Outros Profissionais da Saúde</v>
          </cell>
          <cell r="G206" t="str">
            <v>3222-05</v>
          </cell>
          <cell r="H206">
            <v>44136</v>
          </cell>
          <cell r="J206">
            <v>130.88</v>
          </cell>
          <cell r="L206">
            <v>132.95695035460901</v>
          </cell>
          <cell r="M206">
            <v>12.7125886524822</v>
          </cell>
          <cell r="O206">
            <v>3.7170138888888888</v>
          </cell>
          <cell r="R206">
            <v>27.682986111111099</v>
          </cell>
          <cell r="S206">
            <v>14.6341666666666</v>
          </cell>
        </row>
        <row r="207">
          <cell r="C207" t="str">
            <v>UPA IBURA</v>
          </cell>
          <cell r="E207" t="str">
            <v>EDILSA SOARES DA SILVA</v>
          </cell>
          <cell r="F207" t="str">
            <v>2 - Outros Profissionais da Saúde</v>
          </cell>
          <cell r="G207" t="str">
            <v>3222-05</v>
          </cell>
          <cell r="H207">
            <v>44136</v>
          </cell>
          <cell r="J207">
            <v>124.99</v>
          </cell>
          <cell r="L207">
            <v>132.95695035460901</v>
          </cell>
          <cell r="M207">
            <v>12.7125886524822</v>
          </cell>
          <cell r="O207">
            <v>3.7170138888888888</v>
          </cell>
          <cell r="R207">
            <v>27.682986111111099</v>
          </cell>
          <cell r="S207">
            <v>14.6341666666666</v>
          </cell>
        </row>
        <row r="208">
          <cell r="C208" t="str">
            <v>UPA IBURA</v>
          </cell>
          <cell r="E208" t="str">
            <v>ELIANA CRISTINA BORGES DA SILVA</v>
          </cell>
          <cell r="F208" t="str">
            <v>2 - Outros Profissionais da Saúde</v>
          </cell>
          <cell r="G208" t="str">
            <v>3222-05</v>
          </cell>
          <cell r="H208">
            <v>44136</v>
          </cell>
          <cell r="J208">
            <v>124.99</v>
          </cell>
          <cell r="L208">
            <v>132.95695035460901</v>
          </cell>
          <cell r="M208">
            <v>12.7125886524822</v>
          </cell>
          <cell r="O208">
            <v>3.7170138888888888</v>
          </cell>
          <cell r="R208">
            <v>27.682986111111099</v>
          </cell>
          <cell r="S208">
            <v>14.6341666666666</v>
          </cell>
        </row>
        <row r="209">
          <cell r="C209" t="str">
            <v>UPA IBURA</v>
          </cell>
          <cell r="E209" t="str">
            <v xml:space="preserve">ELISA PINHEIRO DE LIMA </v>
          </cell>
          <cell r="F209" t="str">
            <v>2 - Outros Profissionais da Saúde</v>
          </cell>
          <cell r="G209" t="str">
            <v>3222-05</v>
          </cell>
          <cell r="H209">
            <v>44136</v>
          </cell>
          <cell r="J209">
            <v>168.14</v>
          </cell>
          <cell r="L209">
            <v>132.95695035460901</v>
          </cell>
          <cell r="M209">
            <v>12.7125886524822</v>
          </cell>
          <cell r="O209">
            <v>3.7170138888888888</v>
          </cell>
          <cell r="R209">
            <v>27.682986111111099</v>
          </cell>
          <cell r="S209">
            <v>14.6341666666666</v>
          </cell>
        </row>
        <row r="210">
          <cell r="C210" t="str">
            <v>UPA IBURA</v>
          </cell>
          <cell r="E210" t="str">
            <v>ELISANGELA LESSA DA SILVA</v>
          </cell>
          <cell r="F210" t="str">
            <v>2 - Outros Profissionais da Saúde</v>
          </cell>
          <cell r="G210" t="str">
            <v>2235-05</v>
          </cell>
          <cell r="H210">
            <v>44136</v>
          </cell>
          <cell r="J210">
            <v>319.43</v>
          </cell>
          <cell r="L210">
            <v>132.95695035460901</v>
          </cell>
          <cell r="M210">
            <v>12.7125886524822</v>
          </cell>
          <cell r="O210">
            <v>3.7170138888888888</v>
          </cell>
          <cell r="R210">
            <v>27.682986111111099</v>
          </cell>
          <cell r="S210">
            <v>14.6341666666666</v>
          </cell>
        </row>
        <row r="211">
          <cell r="C211" t="str">
            <v>UPA IBURA</v>
          </cell>
          <cell r="E211" t="str">
            <v>ELIZABETH REVOREDO DO NASCIMENTO</v>
          </cell>
          <cell r="F211" t="str">
            <v>2 - Outros Profissionais da Saúde</v>
          </cell>
          <cell r="G211" t="str">
            <v>3222-05</v>
          </cell>
          <cell r="H211">
            <v>44136</v>
          </cell>
          <cell r="J211">
            <v>82.78</v>
          </cell>
          <cell r="L211">
            <v>132.95695035460901</v>
          </cell>
          <cell r="M211">
            <v>12.7125886524822</v>
          </cell>
          <cell r="O211">
            <v>3.7170138888888888</v>
          </cell>
          <cell r="R211">
            <v>27.682986111111099</v>
          </cell>
          <cell r="S211">
            <v>14.6341666666666</v>
          </cell>
          <cell r="U211">
            <v>44.07</v>
          </cell>
          <cell r="X211" t="str">
            <v>AUX CRECHE I</v>
          </cell>
        </row>
        <row r="212">
          <cell r="C212" t="str">
            <v>UPA IBURA</v>
          </cell>
          <cell r="E212" t="str">
            <v>ELIZAMA VIEIRA DA SILVA</v>
          </cell>
          <cell r="F212" t="str">
            <v>2 - Outros Profissionais da Saúde</v>
          </cell>
          <cell r="G212" t="str">
            <v>3222-05</v>
          </cell>
          <cell r="H212">
            <v>44136</v>
          </cell>
          <cell r="J212">
            <v>121.79</v>
          </cell>
          <cell r="L212">
            <v>132.95695035460901</v>
          </cell>
          <cell r="M212">
            <v>12.7125886524822</v>
          </cell>
          <cell r="O212">
            <v>3.7170138888888888</v>
          </cell>
          <cell r="R212">
            <v>27.682986111111099</v>
          </cell>
          <cell r="S212">
            <v>14.6341666666666</v>
          </cell>
        </row>
        <row r="213">
          <cell r="C213" t="str">
            <v>UPA IBURA</v>
          </cell>
          <cell r="E213" t="str">
            <v>ELIZANGELA MARTINS DE OLIVEIRA</v>
          </cell>
          <cell r="F213" t="str">
            <v>2 - Outros Profissionais da Saúde</v>
          </cell>
          <cell r="G213" t="str">
            <v>3222-05</v>
          </cell>
          <cell r="H213">
            <v>44136</v>
          </cell>
          <cell r="J213">
            <v>131.72</v>
          </cell>
          <cell r="L213">
            <v>132.95695035460901</v>
          </cell>
          <cell r="M213">
            <v>12.7125886524822</v>
          </cell>
          <cell r="O213">
            <v>3.7170138888888888</v>
          </cell>
          <cell r="R213">
            <v>27.682986111111099</v>
          </cell>
          <cell r="S213">
            <v>14.6341666666666</v>
          </cell>
        </row>
        <row r="214">
          <cell r="C214" t="str">
            <v>UPA IBURA</v>
          </cell>
          <cell r="E214" t="str">
            <v xml:space="preserve">ELISANGELA PEREIRA DA SILVA </v>
          </cell>
          <cell r="F214" t="str">
            <v>2 - Outros Profissionais da Saúde</v>
          </cell>
          <cell r="G214" t="str">
            <v>3222-05</v>
          </cell>
          <cell r="H214">
            <v>44136</v>
          </cell>
          <cell r="J214">
            <v>124.99</v>
          </cell>
          <cell r="L214">
            <v>132.95695035460901</v>
          </cell>
          <cell r="M214">
            <v>12.7125886524822</v>
          </cell>
          <cell r="O214">
            <v>3.7170138888888888</v>
          </cell>
          <cell r="R214">
            <v>27.682986111111099</v>
          </cell>
          <cell r="S214">
            <v>14.6341666666666</v>
          </cell>
        </row>
        <row r="215">
          <cell r="C215" t="str">
            <v>UPA IBURA</v>
          </cell>
          <cell r="E215" t="str">
            <v>ERIKA MARIA DOS NASCIMENTO</v>
          </cell>
          <cell r="F215" t="str">
            <v>2 - Outros Profissionais da Saúde</v>
          </cell>
          <cell r="G215" t="str">
            <v>3222-05</v>
          </cell>
          <cell r="H215">
            <v>44136</v>
          </cell>
          <cell r="J215">
            <v>131.71</v>
          </cell>
          <cell r="L215">
            <v>132.95695035460901</v>
          </cell>
          <cell r="M215">
            <v>12.7125886524822</v>
          </cell>
          <cell r="O215">
            <v>3.7170138888888888</v>
          </cell>
          <cell r="R215">
            <v>27.682986111111099</v>
          </cell>
          <cell r="S215">
            <v>14.6341666666666</v>
          </cell>
        </row>
        <row r="216">
          <cell r="C216" t="str">
            <v>UPA IBURA</v>
          </cell>
          <cell r="E216" t="str">
            <v>ESTEFANY DOS SANTOS DA SILVA</v>
          </cell>
          <cell r="F216" t="str">
            <v>2 - Outros Profissionais da Saúde</v>
          </cell>
          <cell r="G216" t="str">
            <v>3222-05</v>
          </cell>
          <cell r="H216">
            <v>44136</v>
          </cell>
          <cell r="J216">
            <v>125.81</v>
          </cell>
          <cell r="L216">
            <v>132.95695035460901</v>
          </cell>
          <cell r="M216">
            <v>12.7125886524822</v>
          </cell>
          <cell r="O216">
            <v>3.7170138888888888</v>
          </cell>
          <cell r="R216">
            <v>27.682986111111099</v>
          </cell>
          <cell r="S216">
            <v>14.6341666666666</v>
          </cell>
        </row>
        <row r="217">
          <cell r="C217" t="str">
            <v>UPA IBURA</v>
          </cell>
          <cell r="E217" t="str">
            <v>FABIANA CRISTINA BANDEIRA DA SILVA</v>
          </cell>
          <cell r="F217" t="str">
            <v>2 - Outros Profissionais da Saúde</v>
          </cell>
          <cell r="G217" t="str">
            <v>3222-05</v>
          </cell>
          <cell r="H217">
            <v>44136</v>
          </cell>
          <cell r="J217">
            <v>119.32</v>
          </cell>
          <cell r="L217">
            <v>132.95695035460901</v>
          </cell>
          <cell r="M217">
            <v>12.7125886524822</v>
          </cell>
          <cell r="O217">
            <v>3.7170138888888888</v>
          </cell>
          <cell r="R217">
            <v>27.682986111111099</v>
          </cell>
          <cell r="S217">
            <v>14.6341666666666</v>
          </cell>
        </row>
        <row r="218">
          <cell r="C218" t="str">
            <v>UPA IBURA</v>
          </cell>
          <cell r="E218" t="str">
            <v xml:space="preserve">FREDERICO JOSE DA GRANJA DOS SANTOS </v>
          </cell>
          <cell r="F218" t="str">
            <v>2 - Outros Profissionais da Saúde</v>
          </cell>
          <cell r="G218" t="str">
            <v>4101-05</v>
          </cell>
          <cell r="H218">
            <v>44136</v>
          </cell>
          <cell r="L218">
            <v>132.95695035460901</v>
          </cell>
          <cell r="M218">
            <v>12.7125886524822</v>
          </cell>
          <cell r="O218">
            <v>3.7170138888888888</v>
          </cell>
          <cell r="R218">
            <v>27.682986111111099</v>
          </cell>
          <cell r="S218">
            <v>14.6341666666666</v>
          </cell>
        </row>
        <row r="219">
          <cell r="C219" t="str">
            <v>UPA IBURA</v>
          </cell>
          <cell r="E219" t="str">
            <v xml:space="preserve">GLEISON LUCAS SANTOS DO NASCIMENTO </v>
          </cell>
          <cell r="F219" t="str">
            <v>2 - Outros Profissionais da Saúde</v>
          </cell>
          <cell r="G219" t="str">
            <v>2235-05</v>
          </cell>
          <cell r="H219">
            <v>44136</v>
          </cell>
          <cell r="J219">
            <v>254.24</v>
          </cell>
          <cell r="L219">
            <v>132.95695035460901</v>
          </cell>
          <cell r="M219">
            <v>12.7125886524822</v>
          </cell>
          <cell r="O219">
            <v>3.7170138888888888</v>
          </cell>
          <cell r="R219">
            <v>27.682986111111099</v>
          </cell>
          <cell r="S219">
            <v>14.6341666666666</v>
          </cell>
        </row>
        <row r="220">
          <cell r="C220" t="str">
            <v>UPA IBURA</v>
          </cell>
          <cell r="E220" t="str">
            <v xml:space="preserve">GLEIZE BATISTA SILVEIRA </v>
          </cell>
          <cell r="F220" t="str">
            <v>2 - Outros Profissionais da Saúde</v>
          </cell>
          <cell r="G220" t="str">
            <v>3222-05</v>
          </cell>
          <cell r="H220">
            <v>44136</v>
          </cell>
          <cell r="J220">
            <v>136.57</v>
          </cell>
          <cell r="L220">
            <v>132.95695035460901</v>
          </cell>
          <cell r="M220">
            <v>12.7125886524822</v>
          </cell>
          <cell r="O220">
            <v>3.7170138888888888</v>
          </cell>
          <cell r="R220">
            <v>27.682986111111099</v>
          </cell>
          <cell r="S220">
            <v>14.6341666666666</v>
          </cell>
        </row>
        <row r="221">
          <cell r="C221" t="str">
            <v>UPA IBURA</v>
          </cell>
          <cell r="E221" t="str">
            <v xml:space="preserve">HERICA  MARIA DA SILVA CARNEIRO </v>
          </cell>
          <cell r="F221" t="str">
            <v>2 - Outros Profissionais da Saúde</v>
          </cell>
          <cell r="G221" t="str">
            <v>3222-05</v>
          </cell>
          <cell r="H221">
            <v>44136</v>
          </cell>
          <cell r="J221">
            <v>119.32</v>
          </cell>
          <cell r="L221">
            <v>132.95695035460901</v>
          </cell>
          <cell r="M221">
            <v>12.7125886524822</v>
          </cell>
          <cell r="O221">
            <v>3.7170138888888888</v>
          </cell>
          <cell r="R221">
            <v>27.682986111111099</v>
          </cell>
          <cell r="S221">
            <v>14.6341666666666</v>
          </cell>
        </row>
        <row r="222">
          <cell r="C222" t="str">
            <v>UPA IBURA</v>
          </cell>
          <cell r="E222" t="str">
            <v>INGRID MARIA COSTA BEZERRA</v>
          </cell>
          <cell r="F222" t="str">
            <v>2 - Outros Profissionais da Saúde</v>
          </cell>
          <cell r="G222" t="str">
            <v>2235-05</v>
          </cell>
          <cell r="H222">
            <v>44136</v>
          </cell>
          <cell r="J222">
            <v>278.76</v>
          </cell>
          <cell r="L222">
            <v>132.95695035460901</v>
          </cell>
          <cell r="M222">
            <v>12.7125886524822</v>
          </cell>
          <cell r="O222">
            <v>3.7170138888888888</v>
          </cell>
          <cell r="R222">
            <v>27.682986111111099</v>
          </cell>
          <cell r="S222">
            <v>14.6341666666666</v>
          </cell>
        </row>
        <row r="223">
          <cell r="C223" t="str">
            <v>UPA IBURA</v>
          </cell>
          <cell r="E223" t="str">
            <v>ISABELLA BORBA  DE BARROS MOLA</v>
          </cell>
          <cell r="F223" t="str">
            <v>2 - Outros Profissionais da Saúde</v>
          </cell>
          <cell r="G223" t="str">
            <v>2235-05</v>
          </cell>
          <cell r="H223">
            <v>44136</v>
          </cell>
          <cell r="J223">
            <v>345.02</v>
          </cell>
          <cell r="L223">
            <v>132.95695035460901</v>
          </cell>
          <cell r="M223">
            <v>12.7125886524822</v>
          </cell>
          <cell r="O223">
            <v>3.7170138888888888</v>
          </cell>
          <cell r="R223">
            <v>27.682986111111099</v>
          </cell>
          <cell r="S223">
            <v>14.6341666666666</v>
          </cell>
          <cell r="U223">
            <v>103.28</v>
          </cell>
          <cell r="X223" t="str">
            <v>AUX CRECHE I</v>
          </cell>
        </row>
        <row r="224">
          <cell r="C224" t="str">
            <v>UPA IBURA</v>
          </cell>
          <cell r="E224" t="str">
            <v>JANAINA  DE SIQUEIRA GOMES</v>
          </cell>
          <cell r="F224" t="str">
            <v>2 - Outros Profissionais da Saúde</v>
          </cell>
          <cell r="G224" t="str">
            <v>2235-05</v>
          </cell>
          <cell r="H224">
            <v>44136</v>
          </cell>
          <cell r="J224">
            <v>136.57</v>
          </cell>
          <cell r="L224">
            <v>132.95695035460901</v>
          </cell>
          <cell r="M224">
            <v>12.7125886524822</v>
          </cell>
          <cell r="O224">
            <v>3.7170138888888888</v>
          </cell>
          <cell r="R224">
            <v>27.682986111111099</v>
          </cell>
          <cell r="S224">
            <v>14.6341666666666</v>
          </cell>
        </row>
        <row r="225">
          <cell r="C225" t="str">
            <v>UPA IBURA</v>
          </cell>
          <cell r="E225" t="str">
            <v>JANAINA TAVARES LOPES</v>
          </cell>
          <cell r="F225" t="str">
            <v>2 - Outros Profissionais da Saúde</v>
          </cell>
          <cell r="G225" t="str">
            <v>2235-05</v>
          </cell>
          <cell r="H225">
            <v>44136</v>
          </cell>
          <cell r="J225">
            <v>409.17</v>
          </cell>
          <cell r="L225">
            <v>132.95695035460901</v>
          </cell>
          <cell r="M225">
            <v>12.7125886524822</v>
          </cell>
          <cell r="O225">
            <v>3.7170138888888888</v>
          </cell>
          <cell r="R225">
            <v>27.682986111111099</v>
          </cell>
          <cell r="S225">
            <v>14.6341666666666</v>
          </cell>
        </row>
        <row r="226">
          <cell r="C226" t="str">
            <v>UPA IBURA</v>
          </cell>
          <cell r="E226" t="str">
            <v>JAQUEANNY BARBOSA DOS SANTOS</v>
          </cell>
          <cell r="F226" t="str">
            <v>2 - Outros Profissionais da Saúde</v>
          </cell>
          <cell r="G226" t="str">
            <v>3222-05</v>
          </cell>
          <cell r="H226">
            <v>44136</v>
          </cell>
          <cell r="J226">
            <v>166.03</v>
          </cell>
          <cell r="K226">
            <v>2199.89</v>
          </cell>
          <cell r="L226">
            <v>132.95695035460901</v>
          </cell>
          <cell r="M226">
            <v>12.7125886524822</v>
          </cell>
          <cell r="O226">
            <v>3.7170138888888888</v>
          </cell>
          <cell r="R226">
            <v>27.682986111111099</v>
          </cell>
          <cell r="S226">
            <v>14.6341666666666</v>
          </cell>
        </row>
        <row r="227">
          <cell r="C227" t="str">
            <v>UPA IBURA</v>
          </cell>
          <cell r="E227" t="str">
            <v>JEANE CARLA ANCELMO DA SILVA</v>
          </cell>
          <cell r="F227" t="str">
            <v>2 - Outros Profissionais da Saúde</v>
          </cell>
          <cell r="G227" t="str">
            <v>2235-05</v>
          </cell>
          <cell r="H227">
            <v>44136</v>
          </cell>
          <cell r="J227">
            <v>284.8</v>
          </cell>
          <cell r="L227">
            <v>132.95695035460901</v>
          </cell>
          <cell r="M227">
            <v>12.7125886524822</v>
          </cell>
          <cell r="O227">
            <v>3.7170138888888888</v>
          </cell>
          <cell r="R227">
            <v>27.682986111111099</v>
          </cell>
          <cell r="S227">
            <v>14.6341666666666</v>
          </cell>
        </row>
        <row r="228">
          <cell r="C228" t="str">
            <v>UPA IBURA</v>
          </cell>
          <cell r="E228" t="str">
            <v>JOANELMA MARQUES DA SILVA  SANTOS</v>
          </cell>
          <cell r="F228" t="str">
            <v>2 - Outros Profissionais da Saúde</v>
          </cell>
          <cell r="G228" t="str">
            <v>3222-05</v>
          </cell>
          <cell r="H228">
            <v>44136</v>
          </cell>
          <cell r="J228">
            <v>120.13</v>
          </cell>
          <cell r="L228">
            <v>132.95695035460901</v>
          </cell>
          <cell r="M228">
            <v>12.7125886524822</v>
          </cell>
          <cell r="O228">
            <v>3.7170138888888888</v>
          </cell>
          <cell r="R228">
            <v>27.682986111111099</v>
          </cell>
          <cell r="S228">
            <v>14.6341666666666</v>
          </cell>
        </row>
        <row r="229">
          <cell r="C229" t="str">
            <v>UPA IBURA</v>
          </cell>
          <cell r="E229" t="str">
            <v>JULIANA GONÇALVES  DE ASSIS</v>
          </cell>
          <cell r="F229" t="str">
            <v>2 - Outros Profissionais da Saúde</v>
          </cell>
          <cell r="G229" t="str">
            <v>3222-05</v>
          </cell>
          <cell r="H229">
            <v>44136</v>
          </cell>
          <cell r="J229">
            <v>130.88</v>
          </cell>
          <cell r="L229">
            <v>132.95695035460901</v>
          </cell>
          <cell r="M229">
            <v>12.7125886524822</v>
          </cell>
          <cell r="O229">
            <v>3.7170138888888888</v>
          </cell>
          <cell r="R229">
            <v>27.682986111111099</v>
          </cell>
          <cell r="S229">
            <v>14.6341666666666</v>
          </cell>
        </row>
        <row r="230">
          <cell r="C230" t="str">
            <v>UPA IBURA</v>
          </cell>
          <cell r="E230" t="str">
            <v>KALINE VALQUIRIA DE PAULA BARBOSA</v>
          </cell>
          <cell r="F230" t="str">
            <v>2 - Outros Profissionais da Saúde</v>
          </cell>
          <cell r="G230" t="str">
            <v>3222-05</v>
          </cell>
          <cell r="H230">
            <v>44136</v>
          </cell>
          <cell r="J230">
            <v>136.57</v>
          </cell>
          <cell r="L230">
            <v>132.95695035460901</v>
          </cell>
          <cell r="M230">
            <v>12.7125886524822</v>
          </cell>
          <cell r="O230">
            <v>3.7170138888888888</v>
          </cell>
          <cell r="R230">
            <v>27.682986111111099</v>
          </cell>
          <cell r="S230">
            <v>14.6341666666666</v>
          </cell>
        </row>
        <row r="231">
          <cell r="C231" t="str">
            <v>UPA IBURA</v>
          </cell>
          <cell r="E231" t="str">
            <v xml:space="preserve">KECIANNY BATISTA DE FIGUEIREDO </v>
          </cell>
          <cell r="F231" t="str">
            <v>2 - Outros Profissionais da Saúde</v>
          </cell>
          <cell r="G231" t="str">
            <v>2235-05</v>
          </cell>
          <cell r="H231">
            <v>44136</v>
          </cell>
          <cell r="J231">
            <v>391.5</v>
          </cell>
          <cell r="L231">
            <v>132.95695035460901</v>
          </cell>
          <cell r="M231">
            <v>12.7125886524822</v>
          </cell>
          <cell r="O231">
            <v>3.7170138888888888</v>
          </cell>
          <cell r="R231">
            <v>27.682986111111099</v>
          </cell>
          <cell r="S231">
            <v>14.6341666666666</v>
          </cell>
          <cell r="U231">
            <v>103.28</v>
          </cell>
          <cell r="X231" t="str">
            <v>AUX CRECHE I</v>
          </cell>
        </row>
        <row r="232">
          <cell r="C232" t="str">
            <v>UPA IBURA</v>
          </cell>
          <cell r="E232" t="str">
            <v>KLISNEY FLAVIA FERNANDES DE BRITO</v>
          </cell>
          <cell r="F232" t="str">
            <v>2 - Outros Profissionais da Saúde</v>
          </cell>
          <cell r="G232" t="str">
            <v>2235-05</v>
          </cell>
          <cell r="H232">
            <v>44136</v>
          </cell>
          <cell r="J232">
            <v>271.10000000000002</v>
          </cell>
          <cell r="L232">
            <v>132.95695035460901</v>
          </cell>
          <cell r="M232">
            <v>12.7125886524822</v>
          </cell>
          <cell r="O232">
            <v>3.7170138888888888</v>
          </cell>
          <cell r="R232">
            <v>27.682986111111099</v>
          </cell>
          <cell r="S232">
            <v>14.6341666666666</v>
          </cell>
          <cell r="U232">
            <v>103.28</v>
          </cell>
          <cell r="X232" t="str">
            <v>AUX CRECHE I</v>
          </cell>
        </row>
        <row r="233">
          <cell r="C233" t="str">
            <v>UPA IBURA</v>
          </cell>
          <cell r="E233" t="str">
            <v>LEDA CRISTINA AFONSO FERREIRA TAVARES</v>
          </cell>
          <cell r="F233" t="str">
            <v>2 - Outros Profissionais da Saúde</v>
          </cell>
          <cell r="G233" t="str">
            <v>2235-05</v>
          </cell>
          <cell r="H233">
            <v>44136</v>
          </cell>
          <cell r="L233">
            <v>132.95695035460901</v>
          </cell>
          <cell r="M233">
            <v>12.7125886524822</v>
          </cell>
          <cell r="O233">
            <v>3.7170138888888888</v>
          </cell>
          <cell r="R233">
            <v>27.682986111111099</v>
          </cell>
          <cell r="S233">
            <v>14.6341666666666</v>
          </cell>
        </row>
        <row r="234">
          <cell r="C234" t="str">
            <v>UPA IBURA</v>
          </cell>
          <cell r="E234" t="str">
            <v>LIVIA PEREIRA DOS SANTOS</v>
          </cell>
          <cell r="F234" t="str">
            <v>2 - Outros Profissionais da Saúde</v>
          </cell>
          <cell r="G234" t="str">
            <v>3222-05</v>
          </cell>
          <cell r="H234">
            <v>44136</v>
          </cell>
          <cell r="J234">
            <v>119.31</v>
          </cell>
          <cell r="L234">
            <v>132.95695035460901</v>
          </cell>
          <cell r="M234">
            <v>12.7125886524822</v>
          </cell>
          <cell r="O234">
            <v>3.7170138888888888</v>
          </cell>
          <cell r="R234">
            <v>27.682986111111099</v>
          </cell>
          <cell r="S234">
            <v>14.6341666666666</v>
          </cell>
          <cell r="U234">
            <v>66.11</v>
          </cell>
          <cell r="X234" t="str">
            <v>AUX CRECHE I</v>
          </cell>
        </row>
        <row r="235">
          <cell r="C235" t="str">
            <v>UPA IBURA</v>
          </cell>
          <cell r="E235" t="str">
            <v>LUANA ALICE VIEIRA DA SILVA</v>
          </cell>
          <cell r="F235" t="str">
            <v>2 - Outros Profissionais da Saúde</v>
          </cell>
          <cell r="G235" t="str">
            <v>3222-05</v>
          </cell>
          <cell r="H235">
            <v>44136</v>
          </cell>
          <cell r="J235">
            <v>120.13</v>
          </cell>
          <cell r="L235">
            <v>132.95695035460901</v>
          </cell>
          <cell r="M235">
            <v>12.7125886524822</v>
          </cell>
          <cell r="O235">
            <v>3.7170138888888888</v>
          </cell>
          <cell r="R235">
            <v>27.682986111111099</v>
          </cell>
          <cell r="S235">
            <v>14.6341666666666</v>
          </cell>
          <cell r="U235">
            <v>66.11</v>
          </cell>
          <cell r="X235" t="str">
            <v>AUC CRECHE I</v>
          </cell>
        </row>
        <row r="236">
          <cell r="C236" t="str">
            <v>UPA IBURA</v>
          </cell>
          <cell r="E236" t="str">
            <v>LUANA CARINE CORREIA DA SILVA</v>
          </cell>
          <cell r="F236" t="str">
            <v>2 - Outros Profissionais da Saúde</v>
          </cell>
          <cell r="G236" t="str">
            <v>2235-05</v>
          </cell>
          <cell r="H236">
            <v>44136</v>
          </cell>
          <cell r="J236">
            <v>202.67</v>
          </cell>
          <cell r="L236">
            <v>132.95695035460901</v>
          </cell>
          <cell r="M236">
            <v>12.7125886524822</v>
          </cell>
          <cell r="O236">
            <v>3.7170138888888888</v>
          </cell>
          <cell r="R236">
            <v>27.682986111111099</v>
          </cell>
          <cell r="S236">
            <v>14.6341666666666</v>
          </cell>
        </row>
        <row r="237">
          <cell r="C237" t="str">
            <v>UPA IBURA</v>
          </cell>
          <cell r="E237" t="str">
            <v>LUCIANA ALVES SANTOS COCINA</v>
          </cell>
          <cell r="F237" t="str">
            <v>2 - Outros Profissionais da Saúde</v>
          </cell>
          <cell r="G237" t="str">
            <v>2235-05</v>
          </cell>
          <cell r="H237">
            <v>44136</v>
          </cell>
          <cell r="J237">
            <v>0</v>
          </cell>
          <cell r="L237">
            <v>132.95695035460901</v>
          </cell>
          <cell r="M237">
            <v>12.7125886524822</v>
          </cell>
          <cell r="O237">
            <v>3.7170138888888888</v>
          </cell>
          <cell r="R237">
            <v>27.682986111111099</v>
          </cell>
          <cell r="S237">
            <v>14.6341666666666</v>
          </cell>
        </row>
        <row r="238">
          <cell r="C238" t="str">
            <v>UPA IBURA</v>
          </cell>
          <cell r="E238" t="str">
            <v>MARCIELLE SOFIA DOS SANTOS NASCIMENTO</v>
          </cell>
          <cell r="F238" t="str">
            <v>2 - Outros Profissionais da Saúde</v>
          </cell>
          <cell r="G238" t="str">
            <v>3222-05</v>
          </cell>
          <cell r="H238">
            <v>44136</v>
          </cell>
          <cell r="J238">
            <v>119.31</v>
          </cell>
          <cell r="L238">
            <v>132.95695035460901</v>
          </cell>
          <cell r="M238">
            <v>12.7125886524822</v>
          </cell>
          <cell r="O238">
            <v>3.7170138888888888</v>
          </cell>
          <cell r="R238">
            <v>27.682986111111099</v>
          </cell>
          <cell r="S238">
            <v>14.6341666666666</v>
          </cell>
        </row>
        <row r="239">
          <cell r="C239" t="str">
            <v>UPA IBURA</v>
          </cell>
          <cell r="E239" t="str">
            <v>MARIA APARECIDA PESSOA</v>
          </cell>
          <cell r="F239" t="str">
            <v>2 - Outros Profissionais da Saúde</v>
          </cell>
          <cell r="G239" t="str">
            <v>3222-05</v>
          </cell>
          <cell r="H239">
            <v>44136</v>
          </cell>
          <cell r="J239">
            <v>135.72999999999999</v>
          </cell>
          <cell r="L239">
            <v>132.95695035460901</v>
          </cell>
          <cell r="M239">
            <v>12.7125886524822</v>
          </cell>
          <cell r="O239">
            <v>3.7170138888888888</v>
          </cell>
          <cell r="R239">
            <v>27.682986111111099</v>
          </cell>
          <cell r="S239">
            <v>14.6341666666666</v>
          </cell>
        </row>
        <row r="240">
          <cell r="C240" t="str">
            <v>UPA IBURA</v>
          </cell>
          <cell r="E240" t="str">
            <v xml:space="preserve">MARIA ELOISA SIMOES BEJAMIN </v>
          </cell>
          <cell r="F240" t="str">
            <v>2 - Outros Profissionais da Saúde</v>
          </cell>
          <cell r="G240" t="str">
            <v>3222-05</v>
          </cell>
          <cell r="H240">
            <v>44136</v>
          </cell>
          <cell r="J240">
            <v>119.32</v>
          </cell>
          <cell r="L240">
            <v>132.95695035460901</v>
          </cell>
          <cell r="M240">
            <v>12.7125886524822</v>
          </cell>
          <cell r="O240">
            <v>3.7170138888888888</v>
          </cell>
          <cell r="R240">
            <v>27.682986111111099</v>
          </cell>
          <cell r="S240">
            <v>14.6341666666666</v>
          </cell>
        </row>
        <row r="241">
          <cell r="C241" t="str">
            <v>UPA IBURA</v>
          </cell>
          <cell r="E241" t="str">
            <v>MARIA JUCILEIDE DA SILVA RICARDO</v>
          </cell>
          <cell r="F241" t="str">
            <v>2 - Outros Profissionais da Saúde</v>
          </cell>
          <cell r="G241" t="str">
            <v>3222-05</v>
          </cell>
          <cell r="H241">
            <v>44136</v>
          </cell>
          <cell r="J241">
            <v>133.26</v>
          </cell>
          <cell r="L241">
            <v>132.95695035460901</v>
          </cell>
          <cell r="M241">
            <v>12.7125886524822</v>
          </cell>
          <cell r="O241">
            <v>3.7170138888888888</v>
          </cell>
          <cell r="R241">
            <v>27.682986111111099</v>
          </cell>
          <cell r="S241">
            <v>14.6341666666666</v>
          </cell>
        </row>
        <row r="242">
          <cell r="C242" t="str">
            <v>UPA IBURA</v>
          </cell>
          <cell r="E242" t="str">
            <v xml:space="preserve">MARIANA VERONICA DA SILVA </v>
          </cell>
          <cell r="F242" t="str">
            <v>2 - Outros Profissionais da Saúde</v>
          </cell>
          <cell r="G242" t="str">
            <v>2235-05</v>
          </cell>
          <cell r="H242">
            <v>44136</v>
          </cell>
          <cell r="L242">
            <v>132.95695035460901</v>
          </cell>
          <cell r="M242">
            <v>12.7125886524822</v>
          </cell>
          <cell r="O242">
            <v>3.7170138888888888</v>
          </cell>
          <cell r="R242">
            <v>27.682986111111099</v>
          </cell>
          <cell r="S242">
            <v>14.6341666666666</v>
          </cell>
        </row>
        <row r="243">
          <cell r="C243" t="str">
            <v>UPA IBURA</v>
          </cell>
          <cell r="E243" t="str">
            <v>MARTA HELENA  DA SILVA RICARDO</v>
          </cell>
          <cell r="F243" t="str">
            <v>2 - Outros Profissionais da Saúde</v>
          </cell>
          <cell r="G243" t="str">
            <v>3222-05</v>
          </cell>
          <cell r="H243">
            <v>44136</v>
          </cell>
          <cell r="J243">
            <v>179.09</v>
          </cell>
          <cell r="L243">
            <v>132.95695035460901</v>
          </cell>
          <cell r="M243">
            <v>12.7125886524822</v>
          </cell>
          <cell r="O243">
            <v>3.7170138888888888</v>
          </cell>
          <cell r="R243">
            <v>27.682986111111099</v>
          </cell>
          <cell r="S243">
            <v>14.6341666666666</v>
          </cell>
        </row>
        <row r="244">
          <cell r="C244" t="str">
            <v>UPA IBURA</v>
          </cell>
          <cell r="E244" t="str">
            <v xml:space="preserve">MAYARA MARIA KARINE DA SILVA </v>
          </cell>
          <cell r="F244" t="str">
            <v>2 - Outros Profissionais da Saúde</v>
          </cell>
          <cell r="G244" t="str">
            <v>3222-05</v>
          </cell>
          <cell r="H244">
            <v>44136</v>
          </cell>
          <cell r="J244">
            <v>137.33000000000001</v>
          </cell>
          <cell r="L244">
            <v>132.95695035460901</v>
          </cell>
          <cell r="M244">
            <v>12.7125886524822</v>
          </cell>
          <cell r="O244">
            <v>3.7170138888888888</v>
          </cell>
          <cell r="R244">
            <v>27.682986111111099</v>
          </cell>
          <cell r="S244">
            <v>14.6341666666666</v>
          </cell>
        </row>
        <row r="245">
          <cell r="C245" t="str">
            <v>UPA IBURA</v>
          </cell>
          <cell r="E245" t="str">
            <v>MAYTE CRISTINA MAIA C DOS SANTOS ALVES</v>
          </cell>
          <cell r="F245" t="str">
            <v>2 - Outros Profissionais da Saúde</v>
          </cell>
          <cell r="G245" t="str">
            <v>2235-05</v>
          </cell>
          <cell r="H245">
            <v>44136</v>
          </cell>
          <cell r="J245">
            <v>129.22999999999999</v>
          </cell>
          <cell r="L245">
            <v>132.95695035460901</v>
          </cell>
          <cell r="M245">
            <v>12.7125886524822</v>
          </cell>
          <cell r="O245">
            <v>3.7170138888888888</v>
          </cell>
          <cell r="R245">
            <v>27.682986111111099</v>
          </cell>
          <cell r="S245">
            <v>14.6341666666666</v>
          </cell>
        </row>
        <row r="246">
          <cell r="C246" t="str">
            <v>UPA IBURA</v>
          </cell>
          <cell r="E246" t="str">
            <v xml:space="preserve">MONICA ARAUJO DE JESUS </v>
          </cell>
          <cell r="F246" t="str">
            <v>2 - Outros Profissionais da Saúde</v>
          </cell>
          <cell r="G246" t="str">
            <v>2235-05</v>
          </cell>
          <cell r="H246">
            <v>44136</v>
          </cell>
          <cell r="J246">
            <v>314.06</v>
          </cell>
          <cell r="L246">
            <v>132.95695035460901</v>
          </cell>
          <cell r="M246">
            <v>12.7125886524822</v>
          </cell>
          <cell r="O246">
            <v>3.7170138888888888</v>
          </cell>
          <cell r="R246">
            <v>27.682986111111099</v>
          </cell>
          <cell r="S246">
            <v>14.6341666666666</v>
          </cell>
        </row>
        <row r="247">
          <cell r="C247" t="str">
            <v>UPA IBURA</v>
          </cell>
          <cell r="E247" t="str">
            <v xml:space="preserve">MONIKE MUNIZ DE SIQUEIRA </v>
          </cell>
          <cell r="F247" t="str">
            <v>2 - Outros Profissionais da Saúde</v>
          </cell>
          <cell r="G247" t="str">
            <v>2235-05</v>
          </cell>
          <cell r="H247">
            <v>44136</v>
          </cell>
          <cell r="J247">
            <v>260.11</v>
          </cell>
          <cell r="L247">
            <v>132.95695035460901</v>
          </cell>
          <cell r="M247">
            <v>12.7125886524822</v>
          </cell>
          <cell r="O247">
            <v>3.7170138888888888</v>
          </cell>
          <cell r="R247">
            <v>27.682986111111099</v>
          </cell>
          <cell r="S247">
            <v>14.6341666666666</v>
          </cell>
          <cell r="U247">
            <v>103.28</v>
          </cell>
          <cell r="X247" t="str">
            <v>AUX CRECHE I</v>
          </cell>
        </row>
        <row r="248">
          <cell r="C248" t="str">
            <v>UPA IBURA</v>
          </cell>
          <cell r="E248" t="str">
            <v>NATHALIA EMILLY GOMES DE MENDONÇA</v>
          </cell>
          <cell r="F248" t="str">
            <v>2 - Outros Profissionais da Saúde</v>
          </cell>
          <cell r="G248" t="str">
            <v>3222-05</v>
          </cell>
          <cell r="H248">
            <v>44136</v>
          </cell>
          <cell r="J248">
            <v>131.71</v>
          </cell>
          <cell r="L248">
            <v>132.95695035460901</v>
          </cell>
          <cell r="M248">
            <v>12.7125886524822</v>
          </cell>
          <cell r="O248">
            <v>3.7170138888888888</v>
          </cell>
          <cell r="R248">
            <v>27.682986111111099</v>
          </cell>
          <cell r="S248">
            <v>14.6341666666666</v>
          </cell>
        </row>
        <row r="249">
          <cell r="C249" t="str">
            <v>UPA IBURA</v>
          </cell>
          <cell r="E249" t="str">
            <v xml:space="preserve">PALOMA MARIA OLIVEIRA DE ALMEIDA </v>
          </cell>
          <cell r="F249" t="str">
            <v>2 - Outros Profissionais da Saúde</v>
          </cell>
          <cell r="G249" t="str">
            <v>2235-05</v>
          </cell>
          <cell r="H249">
            <v>44136</v>
          </cell>
          <cell r="J249">
            <v>228.01</v>
          </cell>
          <cell r="L249">
            <v>132.95695035460901</v>
          </cell>
          <cell r="M249">
            <v>12.7125886524822</v>
          </cell>
          <cell r="O249">
            <v>3.7170138888888888</v>
          </cell>
          <cell r="R249">
            <v>27.682986111111099</v>
          </cell>
          <cell r="S249">
            <v>14.6341666666666</v>
          </cell>
        </row>
        <row r="250">
          <cell r="C250" t="str">
            <v>UPA IBURA</v>
          </cell>
          <cell r="E250" t="str">
            <v>PAULO ROBERTO COSTA FONSECA FILHO</v>
          </cell>
          <cell r="F250" t="str">
            <v>2 - Outros Profissionais da Saúde</v>
          </cell>
          <cell r="G250" t="str">
            <v>3222-05</v>
          </cell>
          <cell r="H250">
            <v>44136</v>
          </cell>
          <cell r="J250">
            <v>124.98</v>
          </cell>
          <cell r="L250">
            <v>132.95695035460901</v>
          </cell>
          <cell r="M250">
            <v>12.7125886524822</v>
          </cell>
          <cell r="O250">
            <v>3.7170138888888888</v>
          </cell>
          <cell r="R250">
            <v>27.682986111111099</v>
          </cell>
          <cell r="S250">
            <v>14.6341666666666</v>
          </cell>
        </row>
        <row r="251">
          <cell r="C251" t="str">
            <v>UPA IBURA</v>
          </cell>
          <cell r="E251" t="str">
            <v>RAILLANE RODRIGUES BRIANO</v>
          </cell>
          <cell r="F251" t="str">
            <v>2 - Outros Profissionais da Saúde</v>
          </cell>
          <cell r="G251" t="str">
            <v>3222-05</v>
          </cell>
          <cell r="H251">
            <v>44136</v>
          </cell>
          <cell r="J251">
            <v>115.21</v>
          </cell>
          <cell r="L251">
            <v>132.95695035460901</v>
          </cell>
          <cell r="M251">
            <v>12.7125886524822</v>
          </cell>
          <cell r="O251">
            <v>3.7170138888888888</v>
          </cell>
          <cell r="R251">
            <v>27.682986111111099</v>
          </cell>
          <cell r="S251">
            <v>14.6341666666666</v>
          </cell>
          <cell r="U251">
            <v>132.22</v>
          </cell>
          <cell r="X251" t="str">
            <v>AUX CRECHE I  E AUX CRECHE II</v>
          </cell>
        </row>
        <row r="252">
          <cell r="C252" t="str">
            <v>UPA IBURA</v>
          </cell>
          <cell r="E252" t="str">
            <v xml:space="preserve">RAQUEL BARBOSA GALINDO </v>
          </cell>
          <cell r="F252" t="str">
            <v>2 - Outros Profissionais da Saúde</v>
          </cell>
          <cell r="G252" t="str">
            <v>3222-05</v>
          </cell>
          <cell r="H252">
            <v>44136</v>
          </cell>
          <cell r="J252">
            <v>134.22</v>
          </cell>
          <cell r="L252">
            <v>132.95695035460901</v>
          </cell>
          <cell r="M252">
            <v>12.7125886524822</v>
          </cell>
          <cell r="O252">
            <v>3.7170138888888888</v>
          </cell>
          <cell r="R252">
            <v>27.682986111111099</v>
          </cell>
          <cell r="S252">
            <v>14.6341666666666</v>
          </cell>
        </row>
        <row r="253">
          <cell r="C253" t="str">
            <v>UPA IBURA</v>
          </cell>
          <cell r="E253" t="str">
            <v>RAYANE MARIA BENEVIDES DIAS</v>
          </cell>
          <cell r="F253" t="str">
            <v>2 - Outros Profissionais da Saúde</v>
          </cell>
          <cell r="G253" t="str">
            <v>3322-05</v>
          </cell>
          <cell r="H253">
            <v>44136</v>
          </cell>
          <cell r="J253">
            <v>119.31</v>
          </cell>
          <cell r="L253">
            <v>132.95695035460901</v>
          </cell>
          <cell r="M253">
            <v>12.7125886524822</v>
          </cell>
          <cell r="O253">
            <v>3.7170138888888888</v>
          </cell>
          <cell r="R253">
            <v>27.682986111111099</v>
          </cell>
          <cell r="S253">
            <v>14.6341666666666</v>
          </cell>
        </row>
        <row r="254">
          <cell r="C254" t="str">
            <v>UPA IBURA</v>
          </cell>
          <cell r="E254" t="str">
            <v>REJANE MARIA VIEIRA</v>
          </cell>
          <cell r="F254" t="str">
            <v>2 - Outros Profissionais da Saúde</v>
          </cell>
          <cell r="G254" t="str">
            <v>3222-05</v>
          </cell>
          <cell r="H254">
            <v>44136</v>
          </cell>
          <cell r="J254">
            <v>136.57</v>
          </cell>
          <cell r="L254">
            <v>132.95695035460901</v>
          </cell>
          <cell r="M254">
            <v>12.7125886524822</v>
          </cell>
          <cell r="O254">
            <v>3.7170138888888888</v>
          </cell>
          <cell r="R254">
            <v>27.682986111111099</v>
          </cell>
          <cell r="S254">
            <v>14.6341666666666</v>
          </cell>
        </row>
        <row r="255">
          <cell r="C255" t="str">
            <v>UPA IBURA</v>
          </cell>
          <cell r="E255" t="str">
            <v>RENATA ALVES RIBEIRO</v>
          </cell>
          <cell r="F255" t="str">
            <v>2 - Outros Profissionais da Saúde</v>
          </cell>
          <cell r="G255" t="str">
            <v>2235-05</v>
          </cell>
          <cell r="H255">
            <v>44136</v>
          </cell>
          <cell r="J255">
            <v>253.87</v>
          </cell>
          <cell r="L255">
            <v>132.95695035460901</v>
          </cell>
          <cell r="M255">
            <v>12.7125886524822</v>
          </cell>
          <cell r="O255">
            <v>3.7170138888888888</v>
          </cell>
          <cell r="R255">
            <v>27.682986111111099</v>
          </cell>
          <cell r="S255">
            <v>14.6341666666666</v>
          </cell>
        </row>
        <row r="256">
          <cell r="C256" t="str">
            <v>UPA IBURA</v>
          </cell>
          <cell r="E256" t="str">
            <v xml:space="preserve">RODRIGO ANTONIO DOS SANTOS COSTA </v>
          </cell>
          <cell r="F256" t="str">
            <v>2 - Outros Profissionais da Saúde</v>
          </cell>
          <cell r="G256" t="str">
            <v>2235-05</v>
          </cell>
          <cell r="H256">
            <v>44136</v>
          </cell>
          <cell r="J256">
            <v>228.01</v>
          </cell>
          <cell r="L256">
            <v>132.95695035460901</v>
          </cell>
          <cell r="M256">
            <v>12.7125886524822</v>
          </cell>
          <cell r="O256">
            <v>3.7170138888888888</v>
          </cell>
          <cell r="R256">
            <v>27.682986111111099</v>
          </cell>
          <cell r="S256">
            <v>14.6341666666666</v>
          </cell>
        </row>
        <row r="257">
          <cell r="C257" t="str">
            <v>UPA IBURA</v>
          </cell>
          <cell r="E257" t="str">
            <v xml:space="preserve">ROSANGELA DOS NASCIMENTO SOARES  DE OLIVEIRA </v>
          </cell>
          <cell r="F257" t="str">
            <v>2 - Outros Profissionais da Saúde</v>
          </cell>
          <cell r="G257" t="str">
            <v>3222-05</v>
          </cell>
          <cell r="H257">
            <v>44136</v>
          </cell>
          <cell r="J257">
            <v>180.07</v>
          </cell>
          <cell r="L257">
            <v>132.95695035460901</v>
          </cell>
          <cell r="M257">
            <v>12.7125886524822</v>
          </cell>
          <cell r="O257">
            <v>3.7170138888888888</v>
          </cell>
          <cell r="R257">
            <v>27.682986111111099</v>
          </cell>
          <cell r="S257">
            <v>14.6341666666666</v>
          </cell>
        </row>
        <row r="258">
          <cell r="C258" t="str">
            <v>UPA IBURA</v>
          </cell>
          <cell r="E258" t="str">
            <v>ROSANGELA DO NASCIMENTO VIANA</v>
          </cell>
          <cell r="F258" t="str">
            <v>2 - Outros Profissionais da Saúde</v>
          </cell>
          <cell r="G258" t="str">
            <v>3222-05</v>
          </cell>
          <cell r="H258">
            <v>44136</v>
          </cell>
          <cell r="J258">
            <v>135.72999999999999</v>
          </cell>
          <cell r="L258">
            <v>132.95695035460901</v>
          </cell>
          <cell r="M258">
            <v>12.7125886524822</v>
          </cell>
          <cell r="O258">
            <v>3.7170138888888888</v>
          </cell>
          <cell r="R258">
            <v>27.682986111111099</v>
          </cell>
          <cell r="S258">
            <v>14.6341666666666</v>
          </cell>
        </row>
        <row r="259">
          <cell r="C259" t="str">
            <v>UPA IBURA</v>
          </cell>
          <cell r="E259" t="str">
            <v>ROSINEIDE MARIA DE FRANCA</v>
          </cell>
          <cell r="F259" t="str">
            <v>2 - Outros Profissionais da Saúde</v>
          </cell>
          <cell r="G259" t="str">
            <v>3222-05</v>
          </cell>
          <cell r="H259">
            <v>44136</v>
          </cell>
          <cell r="J259">
            <v>124.16</v>
          </cell>
          <cell r="L259">
            <v>132.95695035460901</v>
          </cell>
          <cell r="M259">
            <v>12.7125886524822</v>
          </cell>
          <cell r="O259">
            <v>3.7170138888888888</v>
          </cell>
          <cell r="R259">
            <v>27.682986111111099</v>
          </cell>
          <cell r="S259">
            <v>14.6341666666666</v>
          </cell>
        </row>
        <row r="260">
          <cell r="C260" t="str">
            <v>UPA IBURA</v>
          </cell>
          <cell r="E260" t="str">
            <v>ROZELI DA SILVA</v>
          </cell>
          <cell r="F260" t="str">
            <v>2 - Outros Profissionais da Saúde</v>
          </cell>
          <cell r="G260" t="str">
            <v>3222-05</v>
          </cell>
          <cell r="H260">
            <v>44136</v>
          </cell>
          <cell r="J260">
            <v>136.56</v>
          </cell>
          <cell r="L260">
            <v>132.95695035460901</v>
          </cell>
          <cell r="M260">
            <v>12.7125886524822</v>
          </cell>
          <cell r="O260">
            <v>3.7170138888888888</v>
          </cell>
          <cell r="R260">
            <v>27.682986111111099</v>
          </cell>
          <cell r="S260">
            <v>14.6341666666666</v>
          </cell>
        </row>
        <row r="261">
          <cell r="C261" t="str">
            <v>UPA IBURA</v>
          </cell>
          <cell r="E261" t="str">
            <v>SAMELA CRISTINA GONÇALVES SANTOS</v>
          </cell>
          <cell r="F261" t="str">
            <v>2 - Outros Profissionais da Saúde</v>
          </cell>
          <cell r="G261" t="str">
            <v>3222-05</v>
          </cell>
          <cell r="H261">
            <v>44136</v>
          </cell>
          <cell r="J261">
            <v>120.13</v>
          </cell>
          <cell r="L261">
            <v>132.95695035460901</v>
          </cell>
          <cell r="M261">
            <v>12.7125886524822</v>
          </cell>
          <cell r="O261">
            <v>3.7170138888888888</v>
          </cell>
          <cell r="R261">
            <v>27.682986111111099</v>
          </cell>
          <cell r="S261">
            <v>14.6341666666666</v>
          </cell>
        </row>
        <row r="262">
          <cell r="C262" t="str">
            <v>UPA IBURA</v>
          </cell>
          <cell r="E262" t="str">
            <v>SILVANIA DA SILVA LIMA</v>
          </cell>
          <cell r="F262" t="str">
            <v>2 - Outros Profissionais da Saúde</v>
          </cell>
          <cell r="G262" t="str">
            <v>3222-05</v>
          </cell>
          <cell r="H262">
            <v>44136</v>
          </cell>
          <cell r="J262">
            <v>129.19</v>
          </cell>
          <cell r="L262">
            <v>132.95695035460901</v>
          </cell>
          <cell r="M262">
            <v>12.7125886524822</v>
          </cell>
          <cell r="O262">
            <v>3.7170138888888888</v>
          </cell>
          <cell r="R262">
            <v>27.682986111111099</v>
          </cell>
          <cell r="S262">
            <v>14.6341666666666</v>
          </cell>
        </row>
        <row r="263">
          <cell r="C263" t="str">
            <v>UPA IBURA</v>
          </cell>
          <cell r="E263" t="str">
            <v>SILVIA VIEIRA COCRI  DE LUCENA</v>
          </cell>
          <cell r="F263" t="str">
            <v>2 - Outros Profissionais da Saúde</v>
          </cell>
          <cell r="G263" t="str">
            <v>3222-05</v>
          </cell>
          <cell r="H263">
            <v>44136</v>
          </cell>
          <cell r="J263">
            <v>131.93</v>
          </cell>
          <cell r="L263">
            <v>132.95695035460901</v>
          </cell>
          <cell r="M263">
            <v>12.7125886524822</v>
          </cell>
          <cell r="O263">
            <v>3.7170138888888888</v>
          </cell>
          <cell r="R263">
            <v>27.682986111111099</v>
          </cell>
          <cell r="S263">
            <v>14.6341666666666</v>
          </cell>
          <cell r="U263">
            <v>66.11</v>
          </cell>
          <cell r="X263" t="str">
            <v>AUX CRECHE I</v>
          </cell>
        </row>
        <row r="264">
          <cell r="C264" t="str">
            <v>UPA IBURA</v>
          </cell>
          <cell r="E264" t="str">
            <v>SIMONE GOMES BEZERRA</v>
          </cell>
          <cell r="F264" t="str">
            <v>2 - Outros Profissionais da Saúde</v>
          </cell>
          <cell r="G264" t="str">
            <v>3222-05</v>
          </cell>
          <cell r="H264">
            <v>44136</v>
          </cell>
          <cell r="J264">
            <v>125.82</v>
          </cell>
          <cell r="L264">
            <v>132.95695035460901</v>
          </cell>
          <cell r="M264">
            <v>12.7125886524822</v>
          </cell>
          <cell r="O264">
            <v>3.7170138888888888</v>
          </cell>
          <cell r="R264">
            <v>27.682986111111099</v>
          </cell>
          <cell r="S264">
            <v>14.6341666666666</v>
          </cell>
          <cell r="U264">
            <v>66.11</v>
          </cell>
          <cell r="X264" t="str">
            <v>AUX CRECHE I</v>
          </cell>
        </row>
        <row r="265">
          <cell r="C265" t="str">
            <v>UPA IBURA</v>
          </cell>
          <cell r="E265" t="str">
            <v>TAISA MARIA DE LIMA RODRIGUES</v>
          </cell>
          <cell r="F265" t="str">
            <v>2 - Outros Profissionais da Saúde</v>
          </cell>
          <cell r="G265" t="str">
            <v>2235-05</v>
          </cell>
          <cell r="H265">
            <v>44136</v>
          </cell>
          <cell r="J265">
            <v>320.27</v>
          </cell>
          <cell r="L265">
            <v>132.95695035460901</v>
          </cell>
          <cell r="M265">
            <v>12.7125886524822</v>
          </cell>
          <cell r="O265">
            <v>3.7170138888888888</v>
          </cell>
          <cell r="R265">
            <v>27.682986111111099</v>
          </cell>
          <cell r="S265">
            <v>14.6341666666666</v>
          </cell>
        </row>
        <row r="266">
          <cell r="C266" t="str">
            <v>UPA IBURA</v>
          </cell>
          <cell r="E266" t="str">
            <v xml:space="preserve">TATIANA KARLA SIQUEIRA DA COSTA </v>
          </cell>
          <cell r="F266" t="str">
            <v>2 - Outros Profissionais da Saúde</v>
          </cell>
          <cell r="G266" t="str">
            <v>2235-05</v>
          </cell>
          <cell r="H266">
            <v>44136</v>
          </cell>
          <cell r="J266">
            <v>248.6</v>
          </cell>
          <cell r="L266">
            <v>132.95695035460901</v>
          </cell>
          <cell r="M266">
            <v>12.7125886524822</v>
          </cell>
          <cell r="O266">
            <v>3.7170138888888888</v>
          </cell>
          <cell r="R266">
            <v>27.682986111111099</v>
          </cell>
          <cell r="S266">
            <v>14.6341666666666</v>
          </cell>
        </row>
        <row r="267">
          <cell r="C267" t="str">
            <v>UPA IBURA</v>
          </cell>
          <cell r="E267" t="str">
            <v>THAIS ESTEFANY ANDRADE DE LIMA</v>
          </cell>
          <cell r="F267" t="str">
            <v>2 - Outros Profissionais da Saúde</v>
          </cell>
          <cell r="G267" t="str">
            <v>3222-05</v>
          </cell>
          <cell r="H267">
            <v>44136</v>
          </cell>
          <cell r="J267">
            <v>119.31</v>
          </cell>
          <cell r="L267">
            <v>132.95695035460901</v>
          </cell>
          <cell r="M267">
            <v>12.7125886524822</v>
          </cell>
          <cell r="O267">
            <v>3.7170138888888888</v>
          </cell>
          <cell r="R267">
            <v>27.682986111111099</v>
          </cell>
          <cell r="S267">
            <v>14.6341666666666</v>
          </cell>
          <cell r="U267">
            <v>66.11</v>
          </cell>
          <cell r="X267" t="str">
            <v>AUX CRECHE I</v>
          </cell>
        </row>
        <row r="268">
          <cell r="C268" t="str">
            <v>UPA IBURA</v>
          </cell>
          <cell r="E268" t="str">
            <v>THAISA CATHARINE DE BARROS DIAS</v>
          </cell>
          <cell r="F268" t="str">
            <v>2 - Outros Profissionais da Saúde</v>
          </cell>
          <cell r="G268" t="str">
            <v>3222-05</v>
          </cell>
          <cell r="H268">
            <v>44136</v>
          </cell>
          <cell r="J268">
            <v>119.31</v>
          </cell>
          <cell r="L268">
            <v>132.95695035460901</v>
          </cell>
          <cell r="M268">
            <v>12.7125886524822</v>
          </cell>
          <cell r="O268">
            <v>3.7170138888888888</v>
          </cell>
          <cell r="R268">
            <v>27.682986111111099</v>
          </cell>
          <cell r="S268">
            <v>14.6341666666666</v>
          </cell>
          <cell r="U268">
            <v>66.11</v>
          </cell>
          <cell r="X268" t="str">
            <v>AUX CRECHE I</v>
          </cell>
        </row>
        <row r="269">
          <cell r="C269" t="str">
            <v>UPA IBURA</v>
          </cell>
          <cell r="E269" t="str">
            <v>THAYRINE LOPES GOMES  DA SILVA</v>
          </cell>
          <cell r="F269" t="str">
            <v>2 - Outros Profissionais da Saúde</v>
          </cell>
          <cell r="G269" t="str">
            <v>3222-05</v>
          </cell>
          <cell r="H269">
            <v>44136</v>
          </cell>
          <cell r="J269">
            <v>125.2</v>
          </cell>
          <cell r="L269">
            <v>132.95695035460901</v>
          </cell>
          <cell r="M269">
            <v>12.7125886524822</v>
          </cell>
          <cell r="O269">
            <v>3.7170138888888888</v>
          </cell>
          <cell r="R269">
            <v>27.682986111111099</v>
          </cell>
          <cell r="S269">
            <v>14.6341666666666</v>
          </cell>
        </row>
        <row r="270">
          <cell r="C270" t="str">
            <v>UPA IBURA</v>
          </cell>
          <cell r="E270" t="str">
            <v xml:space="preserve">THIAGO MENDES DE SANTANA </v>
          </cell>
          <cell r="F270" t="str">
            <v>2 - Outros Profissionais da Saúde</v>
          </cell>
          <cell r="G270" t="str">
            <v>3222-05</v>
          </cell>
          <cell r="H270">
            <v>44136</v>
          </cell>
          <cell r="J270">
            <v>131.71</v>
          </cell>
          <cell r="L270">
            <v>132.95695035460901</v>
          </cell>
          <cell r="M270">
            <v>12.7125886524822</v>
          </cell>
          <cell r="O270">
            <v>3.7170138888888888</v>
          </cell>
          <cell r="R270">
            <v>27.682986111111099</v>
          </cell>
          <cell r="S270">
            <v>14.6341666666666</v>
          </cell>
        </row>
        <row r="271">
          <cell r="C271" t="str">
            <v>UPA IBURA</v>
          </cell>
          <cell r="E271" t="str">
            <v>VANESSA MARQUES DA SILVA</v>
          </cell>
          <cell r="F271" t="str">
            <v>2 - Outros Profissionais da Saúde</v>
          </cell>
          <cell r="G271" t="str">
            <v>3222-05</v>
          </cell>
          <cell r="H271">
            <v>44136</v>
          </cell>
          <cell r="J271">
            <v>131.72</v>
          </cell>
          <cell r="L271">
            <v>132.95695035460901</v>
          </cell>
          <cell r="M271">
            <v>12.7125886524822</v>
          </cell>
          <cell r="O271">
            <v>3.7170138888888888</v>
          </cell>
          <cell r="R271">
            <v>27.682986111111099</v>
          </cell>
          <cell r="S271">
            <v>14.6341666666666</v>
          </cell>
        </row>
        <row r="272">
          <cell r="C272" t="str">
            <v>UPA IBURA</v>
          </cell>
          <cell r="E272" t="str">
            <v>VERONICA MENDES DA SILVA</v>
          </cell>
          <cell r="F272" t="str">
            <v>2 - Outros Profissionais da Saúde</v>
          </cell>
          <cell r="G272" t="str">
            <v>3222-05</v>
          </cell>
          <cell r="H272">
            <v>44136</v>
          </cell>
          <cell r="J272">
            <v>135.74</v>
          </cell>
          <cell r="L272">
            <v>132.95695035460901</v>
          </cell>
          <cell r="M272">
            <v>12.7125886524822</v>
          </cell>
          <cell r="O272">
            <v>3.7170138888888888</v>
          </cell>
          <cell r="R272">
            <v>27.682986111111099</v>
          </cell>
          <cell r="S272">
            <v>14.6341666666666</v>
          </cell>
        </row>
        <row r="273">
          <cell r="C273" t="str">
            <v>UPA IBURA</v>
          </cell>
          <cell r="E273" t="str">
            <v>VERONICA SANTOS RANGEL</v>
          </cell>
          <cell r="F273" t="str">
            <v>2 - Outros Profissionais da Saúde</v>
          </cell>
          <cell r="G273" t="str">
            <v>3222-05</v>
          </cell>
          <cell r="H273">
            <v>44136</v>
          </cell>
          <cell r="J273">
            <v>130.88999999999999</v>
          </cell>
          <cell r="L273">
            <v>132.95695035460901</v>
          </cell>
          <cell r="M273">
            <v>12.7125886524822</v>
          </cell>
          <cell r="O273">
            <v>3.7170138888888888</v>
          </cell>
          <cell r="R273">
            <v>27.682986111111099</v>
          </cell>
          <cell r="S273">
            <v>14.6341666666666</v>
          </cell>
        </row>
        <row r="274">
          <cell r="C274" t="str">
            <v>UPA IBURA</v>
          </cell>
          <cell r="E274" t="str">
            <v>WALBIA SEVERINA DE LIMA</v>
          </cell>
          <cell r="F274" t="str">
            <v>2 - Outros Profissionais da Saúde</v>
          </cell>
          <cell r="G274" t="str">
            <v>3222-05</v>
          </cell>
          <cell r="H274">
            <v>44136</v>
          </cell>
          <cell r="J274">
            <v>124.17</v>
          </cell>
          <cell r="L274">
            <v>132.95695035460901</v>
          </cell>
          <cell r="M274">
            <v>12.7125886524822</v>
          </cell>
          <cell r="O274">
            <v>3.7170138888888888</v>
          </cell>
          <cell r="R274">
            <v>27.682986111111099</v>
          </cell>
          <cell r="S274">
            <v>14.6341666666666</v>
          </cell>
          <cell r="U274">
            <v>132.22</v>
          </cell>
          <cell r="X274" t="str">
            <v>AUX CRECHE I  E AUX CRECHE II</v>
          </cell>
        </row>
        <row r="275">
          <cell r="C275" t="str">
            <v>UPA IBURA</v>
          </cell>
          <cell r="E275" t="str">
            <v>YARA TALYTA ARAUJO DE SOUZA SILVA</v>
          </cell>
          <cell r="F275" t="str">
            <v>2 - Outros Profissionais da Saúde</v>
          </cell>
          <cell r="G275" t="str">
            <v>2235-05</v>
          </cell>
          <cell r="H275">
            <v>44136</v>
          </cell>
          <cell r="J275">
            <v>418.36</v>
          </cell>
          <cell r="L275">
            <v>132.95695035460901</v>
          </cell>
          <cell r="M275">
            <v>12.7125886524822</v>
          </cell>
          <cell r="O275">
            <v>3.7170138888888888</v>
          </cell>
          <cell r="R275">
            <v>27.682986111111099</v>
          </cell>
          <cell r="S275">
            <v>14.6341666666666</v>
          </cell>
        </row>
        <row r="276">
          <cell r="C276" t="str">
            <v>UPA IBURA</v>
          </cell>
          <cell r="E276" t="str">
            <v>MARCIO MONTE DE SANTANA</v>
          </cell>
          <cell r="F276" t="str">
            <v>2 - Outros Profissionais da Saúde</v>
          </cell>
          <cell r="G276" t="str">
            <v>3226-05</v>
          </cell>
          <cell r="H276">
            <v>44136</v>
          </cell>
          <cell r="J276">
            <v>118.59</v>
          </cell>
          <cell r="L276">
            <v>132.95695035460901</v>
          </cell>
          <cell r="M276">
            <v>12.7125886524822</v>
          </cell>
          <cell r="O276">
            <v>3.7170138888888888</v>
          </cell>
          <cell r="R276">
            <v>27.682986111111099</v>
          </cell>
          <cell r="S276">
            <v>14.6341666666666</v>
          </cell>
        </row>
        <row r="277">
          <cell r="C277" t="str">
            <v>UPA IBURA</v>
          </cell>
          <cell r="E277" t="str">
            <v>MARIA APARECIDA DA SILVA DE SOUZA</v>
          </cell>
          <cell r="F277" t="str">
            <v>2 - Outros Profissionais da Saúde</v>
          </cell>
          <cell r="G277" t="str">
            <v>3226-05</v>
          </cell>
          <cell r="H277">
            <v>44136</v>
          </cell>
          <cell r="J277">
            <v>118.58</v>
          </cell>
          <cell r="L277">
            <v>132.95695035460901</v>
          </cell>
          <cell r="M277">
            <v>12.7125886524822</v>
          </cell>
          <cell r="O277">
            <v>3.7170138888888888</v>
          </cell>
          <cell r="R277">
            <v>27.682986111111099</v>
          </cell>
          <cell r="S277">
            <v>14.6341666666666</v>
          </cell>
        </row>
        <row r="278">
          <cell r="C278" t="str">
            <v>UPA IBURA</v>
          </cell>
          <cell r="E278" t="str">
            <v>CLODOALDO PEREIRA DA VEIGA</v>
          </cell>
          <cell r="F278" t="str">
            <v>2 - Outros Profissionais da Saúde</v>
          </cell>
          <cell r="G278" t="str">
            <v>3241-15</v>
          </cell>
          <cell r="H278">
            <v>44136</v>
          </cell>
          <cell r="J278">
            <v>263.87</v>
          </cell>
          <cell r="L278">
            <v>132.95695035460901</v>
          </cell>
          <cell r="M278">
            <v>12.7125886524822</v>
          </cell>
          <cell r="O278">
            <v>3.7170138888888888</v>
          </cell>
          <cell r="R278">
            <v>27.682986111111099</v>
          </cell>
          <cell r="S278">
            <v>14.6341666666666</v>
          </cell>
        </row>
        <row r="279">
          <cell r="C279" t="str">
            <v>UPA IBURA</v>
          </cell>
          <cell r="E279" t="str">
            <v>EDENILTON DE LIMA PEREIRA</v>
          </cell>
          <cell r="F279" t="str">
            <v>2 - Outros Profissionais da Saúde</v>
          </cell>
          <cell r="G279" t="str">
            <v>3241-15</v>
          </cell>
          <cell r="H279">
            <v>44136</v>
          </cell>
          <cell r="J279">
            <v>263.88</v>
          </cell>
          <cell r="L279">
            <v>132.95695035460901</v>
          </cell>
          <cell r="M279">
            <v>12.7125886524822</v>
          </cell>
          <cell r="O279">
            <v>3.7170138888888888</v>
          </cell>
          <cell r="R279">
            <v>27.682986111111099</v>
          </cell>
          <cell r="S279">
            <v>14.6341666666666</v>
          </cell>
        </row>
        <row r="280">
          <cell r="C280" t="str">
            <v>UPA IBURA</v>
          </cell>
          <cell r="E280" t="str">
            <v>ERICK HENRIQUE CAETANO DE SOUZA</v>
          </cell>
          <cell r="F280" t="str">
            <v>2 - Outros Profissionais da Saúde</v>
          </cell>
          <cell r="G280" t="str">
            <v>3241-15</v>
          </cell>
          <cell r="H280">
            <v>44136</v>
          </cell>
          <cell r="J280">
            <v>263.88</v>
          </cell>
          <cell r="L280">
            <v>132.95695035460901</v>
          </cell>
          <cell r="M280">
            <v>12.7125886524822</v>
          </cell>
          <cell r="O280">
            <v>3.7170138888888888</v>
          </cell>
          <cell r="R280">
            <v>27.682986111111099</v>
          </cell>
          <cell r="S280">
            <v>14.6341666666666</v>
          </cell>
        </row>
        <row r="281">
          <cell r="C281" t="str">
            <v>UPA IBURA</v>
          </cell>
          <cell r="E281" t="str">
            <v>JOSE LUCIVALDO XAVIER</v>
          </cell>
          <cell r="F281" t="str">
            <v>2 - Outros Profissionais da Saúde</v>
          </cell>
          <cell r="G281" t="str">
            <v>3241-15</v>
          </cell>
          <cell r="H281">
            <v>44136</v>
          </cell>
          <cell r="J281">
            <v>332.43</v>
          </cell>
          <cell r="L281">
            <v>132.95695035460901</v>
          </cell>
          <cell r="M281">
            <v>12.7125886524822</v>
          </cell>
          <cell r="O281">
            <v>3.7170138888888888</v>
          </cell>
          <cell r="R281">
            <v>27.682986111111099</v>
          </cell>
          <cell r="S281">
            <v>14.6341666666666</v>
          </cell>
        </row>
        <row r="282">
          <cell r="C282" t="str">
            <v>UPA IBURA</v>
          </cell>
          <cell r="E282" t="str">
            <v>MARIA SILVANEIDE DE SOUZA OLIVEIRA</v>
          </cell>
          <cell r="F282" t="str">
            <v>2 - Outros Profissionais da Saúde</v>
          </cell>
          <cell r="G282" t="str">
            <v>3241-15</v>
          </cell>
          <cell r="H282">
            <v>44136</v>
          </cell>
          <cell r="J282">
            <v>251.21</v>
          </cell>
          <cell r="L282">
            <v>132.95695035460901</v>
          </cell>
          <cell r="M282">
            <v>12.7125886524822</v>
          </cell>
          <cell r="O282">
            <v>3.7170138888888888</v>
          </cell>
          <cell r="R282">
            <v>27.682986111111099</v>
          </cell>
          <cell r="S282">
            <v>14.6341666666666</v>
          </cell>
        </row>
        <row r="283">
          <cell r="C283" t="str">
            <v>UPA IBURA</v>
          </cell>
          <cell r="E283" t="str">
            <v>RAISSA BARRETO FERREIRA DA SILVA</v>
          </cell>
          <cell r="F283" t="str">
            <v>2 - Outros Profissionais da Saúde</v>
          </cell>
          <cell r="G283" t="str">
            <v>3241-15</v>
          </cell>
          <cell r="H283">
            <v>44136</v>
          </cell>
          <cell r="J283">
            <v>346.57</v>
          </cell>
          <cell r="L283">
            <v>132.95695035460901</v>
          </cell>
          <cell r="M283">
            <v>12.7125886524822</v>
          </cell>
          <cell r="O283">
            <v>3.7170138888888888</v>
          </cell>
          <cell r="R283">
            <v>27.682986111111099</v>
          </cell>
          <cell r="S283">
            <v>14.6341666666666</v>
          </cell>
        </row>
        <row r="284">
          <cell r="C284" t="str">
            <v>UPA IBURA</v>
          </cell>
          <cell r="E284" t="str">
            <v>RAPHAELLE MIRANDA SILVA</v>
          </cell>
          <cell r="F284" t="str">
            <v>2 - Outros Profissionais da Saúde</v>
          </cell>
          <cell r="G284" t="str">
            <v>3241-15</v>
          </cell>
          <cell r="H284">
            <v>44136</v>
          </cell>
          <cell r="J284">
            <v>254.78</v>
          </cell>
          <cell r="L284">
            <v>132.95695035460901</v>
          </cell>
          <cell r="M284">
            <v>12.7125886524822</v>
          </cell>
          <cell r="O284">
            <v>3.7170138888888888</v>
          </cell>
          <cell r="R284">
            <v>27.682986111111099</v>
          </cell>
          <cell r="S284">
            <v>14.6341666666666</v>
          </cell>
        </row>
        <row r="285">
          <cell r="C285" t="str">
            <v>UPA IBURA</v>
          </cell>
          <cell r="E285" t="str">
            <v>VERONICA DA SILVA SANTOS</v>
          </cell>
          <cell r="F285" t="str">
            <v>2 - Outros Profissionais da Saúde</v>
          </cell>
          <cell r="G285" t="str">
            <v>3241-15</v>
          </cell>
          <cell r="H285">
            <v>44136</v>
          </cell>
          <cell r="J285">
            <v>267.45</v>
          </cell>
          <cell r="L285">
            <v>132.95695035460901</v>
          </cell>
          <cell r="M285">
            <v>12.7125886524822</v>
          </cell>
          <cell r="O285">
            <v>3.7170138888888888</v>
          </cell>
          <cell r="R285">
            <v>27.682986111111099</v>
          </cell>
          <cell r="S285">
            <v>14.6341666666666</v>
          </cell>
        </row>
        <row r="286">
          <cell r="C286" t="str">
            <v>UPA IBURA</v>
          </cell>
          <cell r="E286" t="str">
            <v>ANA CRISTINA FERREIRA PEDROSA</v>
          </cell>
          <cell r="F286" t="str">
            <v>2 - Outros Profissionais da Saúde</v>
          </cell>
          <cell r="G286" t="str">
            <v>2234-05</v>
          </cell>
          <cell r="H286">
            <v>44136</v>
          </cell>
          <cell r="J286">
            <v>410.98</v>
          </cell>
          <cell r="L286">
            <v>132.95695035460901</v>
          </cell>
          <cell r="M286">
            <v>12.7125886524822</v>
          </cell>
          <cell r="O286">
            <v>3.7170138888888888</v>
          </cell>
          <cell r="R286">
            <v>27.682986111111099</v>
          </cell>
          <cell r="S286">
            <v>14.6341666666666</v>
          </cell>
        </row>
        <row r="287">
          <cell r="C287" t="str">
            <v>UPA IBURA</v>
          </cell>
          <cell r="E287" t="str">
            <v>ANTONIO COUTINHO DOS SANTOS</v>
          </cell>
          <cell r="F287" t="str">
            <v>2 - Outros Profissionais da Saúde</v>
          </cell>
          <cell r="G287" t="str">
            <v>2516-05</v>
          </cell>
          <cell r="H287">
            <v>44136</v>
          </cell>
          <cell r="J287">
            <v>118.59</v>
          </cell>
          <cell r="L287">
            <v>132.95695035460901</v>
          </cell>
          <cell r="M287">
            <v>12.7125886524822</v>
          </cell>
          <cell r="O287">
            <v>3.7170138888888888</v>
          </cell>
          <cell r="R287">
            <v>27.682986111111099</v>
          </cell>
          <cell r="S287">
            <v>14.6341666666666</v>
          </cell>
        </row>
        <row r="288">
          <cell r="C288" t="str">
            <v>UPA IBURA</v>
          </cell>
          <cell r="E288" t="str">
            <v>JOCASTA REGINA VALE DE OLIVEIRA</v>
          </cell>
          <cell r="F288" t="str">
            <v>2 - Outros Profissionais da Saúde</v>
          </cell>
          <cell r="G288" t="str">
            <v>2516-05</v>
          </cell>
          <cell r="H288">
            <v>44136</v>
          </cell>
          <cell r="J288">
            <v>114</v>
          </cell>
          <cell r="L288">
            <v>132.95695035460901</v>
          </cell>
          <cell r="M288">
            <v>12.7125886524822</v>
          </cell>
          <cell r="O288">
            <v>3.7170138888888888</v>
          </cell>
          <cell r="R288">
            <v>27.682986111111099</v>
          </cell>
          <cell r="S288">
            <v>14.6341666666666</v>
          </cell>
          <cell r="U288">
            <v>64</v>
          </cell>
          <cell r="X288" t="str">
            <v>AUX CRECHE II</v>
          </cell>
        </row>
        <row r="289">
          <cell r="C289" t="str">
            <v>UPA IBURA</v>
          </cell>
          <cell r="E289" t="str">
            <v>SUELLEN KARLA SILVA GUERRA</v>
          </cell>
          <cell r="F289" t="str">
            <v>2 - Outros Profissionais da Saúde</v>
          </cell>
          <cell r="G289" t="str">
            <v>2234-05</v>
          </cell>
          <cell r="H289">
            <v>44136</v>
          </cell>
          <cell r="J289">
            <v>451.39</v>
          </cell>
          <cell r="L289">
            <v>132.95695035460901</v>
          </cell>
          <cell r="M289">
            <v>12.7125886524822</v>
          </cell>
          <cell r="O289">
            <v>3.7170138888888888</v>
          </cell>
          <cell r="R289">
            <v>27.682986111111099</v>
          </cell>
          <cell r="S289">
            <v>14.6341666666666</v>
          </cell>
        </row>
        <row r="290">
          <cell r="C290" t="str">
            <v>UPA IBURA</v>
          </cell>
          <cell r="E290" t="str">
            <v>DAYSE DAYANE DE MATOS BEZERRA DA SILVA</v>
          </cell>
          <cell r="F290" t="str">
            <v>2 - Outros Profissionais da Saúde</v>
          </cell>
          <cell r="G290" t="str">
            <v>2516-05</v>
          </cell>
          <cell r="H290">
            <v>44136</v>
          </cell>
          <cell r="J290">
            <v>213.16</v>
          </cell>
          <cell r="L290">
            <v>132.95695035460901</v>
          </cell>
          <cell r="M290">
            <v>12.7125886524822</v>
          </cell>
          <cell r="O290">
            <v>3.7170138888888888</v>
          </cell>
          <cell r="R290">
            <v>27.682986111111099</v>
          </cell>
          <cell r="S290">
            <v>14.6341666666666</v>
          </cell>
        </row>
        <row r="291">
          <cell r="C291" t="str">
            <v>UPA IBURA</v>
          </cell>
          <cell r="E291" t="str">
            <v xml:space="preserve">MARIA DO ROZARIO DE FATIMA TRIGUEIRO </v>
          </cell>
          <cell r="F291" t="str">
            <v>2 - Outros Profissionais da Saúde</v>
          </cell>
          <cell r="G291" t="str">
            <v>2516-05</v>
          </cell>
          <cell r="H291">
            <v>44136</v>
          </cell>
          <cell r="J291">
            <v>221.19</v>
          </cell>
          <cell r="L291">
            <v>132.95695035460901</v>
          </cell>
          <cell r="M291">
            <v>12.7125886524822</v>
          </cell>
          <cell r="O291">
            <v>3.7170138888888888</v>
          </cell>
          <cell r="R291">
            <v>27.682986111111099</v>
          </cell>
          <cell r="S291">
            <v>14.6341666666666</v>
          </cell>
        </row>
        <row r="292">
          <cell r="C292" t="str">
            <v>UPA IBURA</v>
          </cell>
          <cell r="E292" t="str">
            <v>TELMA CECILIA XAVIER DE MORAES MESQUITA</v>
          </cell>
          <cell r="F292" t="str">
            <v>2 - Outros Profissionais da Saúde</v>
          </cell>
          <cell r="G292" t="str">
            <v>2516-05</v>
          </cell>
          <cell r="H292">
            <v>44136</v>
          </cell>
          <cell r="L292">
            <v>132.95695035460901</v>
          </cell>
          <cell r="M292">
            <v>12.7125886524822</v>
          </cell>
          <cell r="O292">
            <v>3.7170138888888888</v>
          </cell>
          <cell r="R292">
            <v>27.682986111111099</v>
          </cell>
          <cell r="S292">
            <v>14.6341666666666</v>
          </cell>
        </row>
        <row r="293">
          <cell r="C293" t="str">
            <v>UPA IBURA</v>
          </cell>
          <cell r="E293" t="str">
            <v>TERESA RACHEL PORTELA GOMES MARTINS</v>
          </cell>
          <cell r="F293" t="str">
            <v>2 - Outros Profissionais da Saúde</v>
          </cell>
          <cell r="G293" t="str">
            <v>2516-05</v>
          </cell>
          <cell r="H293">
            <v>44136</v>
          </cell>
          <cell r="J293">
            <v>213.81</v>
          </cell>
          <cell r="L293">
            <v>132.95695035460901</v>
          </cell>
          <cell r="M293">
            <v>12.7125886524822</v>
          </cell>
          <cell r="O293">
            <v>3.7170138888888888</v>
          </cell>
          <cell r="R293">
            <v>27.682986111111099</v>
          </cell>
          <cell r="S293">
            <v>14.6341666666666</v>
          </cell>
        </row>
        <row r="294">
          <cell r="C294" t="str">
            <v>UPA IBURA</v>
          </cell>
          <cell r="E294" t="str">
            <v>AKLAYNE KETELLY DO NASCIMENTO</v>
          </cell>
          <cell r="F294" t="str">
            <v>3 - Administrativo</v>
          </cell>
          <cell r="G294" t="str">
            <v>4110-05</v>
          </cell>
          <cell r="H294">
            <v>44136</v>
          </cell>
          <cell r="J294">
            <v>9.82</v>
          </cell>
          <cell r="O294">
            <v>3.7170138888888888</v>
          </cell>
          <cell r="R294">
            <v>27.682986111111099</v>
          </cell>
          <cell r="S294">
            <v>14.6341666666666</v>
          </cell>
        </row>
        <row r="295">
          <cell r="C295" t="str">
            <v>UPA IBURA</v>
          </cell>
          <cell r="E295" t="str">
            <v>LETICIA DE ARAUJO MARINHO</v>
          </cell>
          <cell r="F295" t="str">
            <v>3 - Administrativo</v>
          </cell>
          <cell r="G295" t="str">
            <v>4110-05</v>
          </cell>
          <cell r="H295">
            <v>44136</v>
          </cell>
          <cell r="J295">
            <v>9.81</v>
          </cell>
          <cell r="O295">
            <v>3.7170138888888888</v>
          </cell>
          <cell r="R295">
            <v>27.682986111111099</v>
          </cell>
          <cell r="S295">
            <v>14.6341666666666</v>
          </cell>
        </row>
        <row r="296">
          <cell r="C296" t="str">
            <v>UPA IBURA</v>
          </cell>
          <cell r="E296" t="str">
            <v>MANUELLA MACEDO TORRES GALINDO</v>
          </cell>
          <cell r="F296" t="str">
            <v>3 - Administrativo</v>
          </cell>
          <cell r="G296" t="str">
            <v>4110-05</v>
          </cell>
          <cell r="H296">
            <v>44136</v>
          </cell>
          <cell r="J296">
            <v>9.81</v>
          </cell>
          <cell r="O296">
            <v>3.7170138888888888</v>
          </cell>
          <cell r="R296">
            <v>27.682986111111099</v>
          </cell>
          <cell r="S296">
            <v>14.6341666666666</v>
          </cell>
        </row>
        <row r="297">
          <cell r="C297" t="str">
            <v>UPA IBURA</v>
          </cell>
          <cell r="E297" t="str">
            <v>MARIA EDILANE DE LIMA HERCULINO</v>
          </cell>
          <cell r="F297" t="str">
            <v>3 - Administrativo</v>
          </cell>
          <cell r="G297" t="str">
            <v>4110-05</v>
          </cell>
          <cell r="H297">
            <v>44136</v>
          </cell>
          <cell r="J297">
            <v>9.82</v>
          </cell>
          <cell r="O297">
            <v>3.7170138888888888</v>
          </cell>
          <cell r="R297">
            <v>27.682986111111099</v>
          </cell>
          <cell r="S297">
            <v>14.6341666666666</v>
          </cell>
        </row>
        <row r="298">
          <cell r="C298" t="str">
            <v>UPA IBURA</v>
          </cell>
          <cell r="E298" t="str">
            <v>REBECA GABRIELLY MARIA FERREIRA DA SILVA</v>
          </cell>
          <cell r="F298" t="str">
            <v>3 - Administrativo</v>
          </cell>
          <cell r="G298" t="str">
            <v>4110-05</v>
          </cell>
          <cell r="H298">
            <v>44136</v>
          </cell>
          <cell r="J298">
            <v>9.81</v>
          </cell>
          <cell r="O298">
            <v>3.7170138888888888</v>
          </cell>
          <cell r="R298">
            <v>27.682986111111099</v>
          </cell>
          <cell r="S298">
            <v>14.6341666666666</v>
          </cell>
        </row>
        <row r="299">
          <cell r="C299" t="str">
            <v>UPA IBURA</v>
          </cell>
          <cell r="E299" t="str">
            <v xml:space="preserve">STELLA FERNANDA GOMES DE PAULA </v>
          </cell>
          <cell r="F299" t="str">
            <v>3 - Administrativo</v>
          </cell>
          <cell r="G299" t="str">
            <v>4110-05</v>
          </cell>
          <cell r="H299">
            <v>44136</v>
          </cell>
          <cell r="J299">
            <v>9.82</v>
          </cell>
          <cell r="O299">
            <v>3.7170138888888888</v>
          </cell>
          <cell r="R299">
            <v>27.682986111111099</v>
          </cell>
          <cell r="S299">
            <v>14.6341666666666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D13" sqref="D13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10583920000214</v>
      </c>
      <c r="B3" s="10" t="str">
        <f>'[1]TCE - ANEXO III - Preencher'!C12</f>
        <v>UPA IBURA</v>
      </c>
      <c r="C3" s="11"/>
      <c r="D3" s="12" t="str">
        <f>'[1]TCE - ANEXO III - Preencher'!E12</f>
        <v>CARLOS EDUARDO DE LIMA E SILVA BRASILEIRO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2521-05</v>
      </c>
      <c r="G3" s="14">
        <f>IF('[1]TCE - ANEXO III - Preencher'!H12="","",'[1]TCE - ANEXO III - Preencher'!H12)</f>
        <v>44136</v>
      </c>
      <c r="H3" s="15">
        <f>'[1]TCE - ANEXO III - Preencher'!I12</f>
        <v>0</v>
      </c>
      <c r="I3" s="15">
        <f>'[1]TCE - ANEXO III - Preencher'!J12</f>
        <v>1175.27</v>
      </c>
      <c r="J3" s="15">
        <f>'[1]TCE - ANEXO III - Preencher'!K12</f>
        <v>0</v>
      </c>
      <c r="K3" s="16">
        <f>'[1]TCE - ANEXO III - Preencher'!L12</f>
        <v>132.95695035460901</v>
      </c>
      <c r="L3" s="16">
        <f>'[1]TCE - ANEXO III - Preencher'!M12</f>
        <v>12.7125886524822</v>
      </c>
      <c r="M3" s="16">
        <f>K3-L3</f>
        <v>120.24436170212681</v>
      </c>
      <c r="N3" s="16">
        <f>'[1]TCE - ANEXO III - Preencher'!O12</f>
        <v>3.7170138888888888</v>
      </c>
      <c r="O3" s="16">
        <f>'[1]TCE - ANEXO III - Preencher'!P12</f>
        <v>0</v>
      </c>
      <c r="P3" s="17">
        <f>N3-O3</f>
        <v>3.7170138888888888</v>
      </c>
      <c r="Q3" s="16">
        <f>'[1]TCE - ANEXO III - Preencher'!R12</f>
        <v>27.682986111111099</v>
      </c>
      <c r="R3" s="16">
        <f>'[1]TCE - ANEXO III - Preencher'!S12</f>
        <v>14.6341666666666</v>
      </c>
      <c r="S3" s="17">
        <f>Q3-R3</f>
        <v>13.048819444444499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1312.2801950354601</v>
      </c>
    </row>
    <row r="4" spans="1:28" s="4" customFormat="1" x14ac:dyDescent="0.2">
      <c r="A4" s="9">
        <f>IFERROR(VLOOKUP(B4,'[1]DADOS (OCULTAR)'!$P$3:$R$56,3,0),"")</f>
        <v>10583920000214</v>
      </c>
      <c r="B4" s="10" t="str">
        <f>'[1]TCE - ANEXO III - Preencher'!C13</f>
        <v>UPA IBURA</v>
      </c>
      <c r="C4" s="11"/>
      <c r="D4" s="12" t="str">
        <f>'[1]TCE - ANEXO III - Preencher'!E13</f>
        <v>EMANUELLE CABRAL DE ALBUQERQUE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4101-05</v>
      </c>
      <c r="G4" s="14">
        <f>IF('[1]TCE - ANEXO III - Preencher'!H13="","",'[1]TCE - ANEXO III - Preencher'!H13)</f>
        <v>44136</v>
      </c>
      <c r="H4" s="15">
        <f>'[1]TCE - ANEXO III - Preencher'!I13</f>
        <v>0</v>
      </c>
      <c r="I4" s="15">
        <f>'[1]TCE - ANEXO III - Preencher'!J13</f>
        <v>987.92</v>
      </c>
      <c r="J4" s="15">
        <f>'[1]TCE - ANEXO III - Preencher'!K13</f>
        <v>0</v>
      </c>
      <c r="K4" s="16">
        <f>'[1]TCE - ANEXO III - Preencher'!L13</f>
        <v>132.95695035460901</v>
      </c>
      <c r="L4" s="16">
        <f>'[1]TCE - ANEXO III - Preencher'!M13</f>
        <v>12.7125886524822</v>
      </c>
      <c r="M4" s="16">
        <f t="shared" ref="M4:M67" si="1">K4-L4</f>
        <v>120.24436170212681</v>
      </c>
      <c r="N4" s="16">
        <f>'[1]TCE - ANEXO III - Preencher'!O13</f>
        <v>3.7170138888888888</v>
      </c>
      <c r="O4" s="16">
        <f>'[1]TCE - ANEXO III - Preencher'!P13</f>
        <v>0</v>
      </c>
      <c r="P4" s="17">
        <f t="shared" ref="P4:P67" si="2">N4-O4</f>
        <v>3.7170138888888888</v>
      </c>
      <c r="Q4" s="16">
        <f>'[1]TCE - ANEXO III - Preencher'!R13</f>
        <v>27.682986111111099</v>
      </c>
      <c r="R4" s="16">
        <f>'[1]TCE - ANEXO III - Preencher'!S13</f>
        <v>14.6341666666666</v>
      </c>
      <c r="S4" s="17">
        <f t="shared" ref="S4:S67" si="3">Q4-R4</f>
        <v>13.048819444444499</v>
      </c>
      <c r="T4" s="16">
        <f>'[1]TCE - ANEXO III - Preencher'!U13</f>
        <v>64</v>
      </c>
      <c r="U4" s="16">
        <f>'[1]TCE - ANEXO III - Preencher'!V13</f>
        <v>0</v>
      </c>
      <c r="V4" s="17">
        <f t="shared" ref="V4:V67" si="4">T4-U4</f>
        <v>64</v>
      </c>
      <c r="W4" s="18" t="str">
        <f>IF('[1]TCE - ANEXO III - Preencher'!X13="","",'[1]TCE - ANEXO III - Preencher'!X13)</f>
        <v>AUX CRECHE I</v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1188.9301950354602</v>
      </c>
    </row>
    <row r="5" spans="1:28" s="4" customFormat="1" x14ac:dyDescent="0.2">
      <c r="A5" s="9">
        <f>IFERROR(VLOOKUP(B5,'[1]DADOS (OCULTAR)'!$P$3:$R$56,3,0),"")</f>
        <v>10583920000214</v>
      </c>
      <c r="B5" s="10" t="str">
        <f>'[1]TCE - ANEXO III - Preencher'!C14</f>
        <v>UPA IBURA</v>
      </c>
      <c r="C5" s="11"/>
      <c r="D5" s="12" t="str">
        <f>'[1]TCE - ANEXO III - Preencher'!E14</f>
        <v>GIULIANE SOUZA NASCIMENTO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4110-30</v>
      </c>
      <c r="G5" s="14">
        <f>IF('[1]TCE - ANEXO III - Preencher'!H14="","",'[1]TCE - ANEXO III - Preencher'!H14)</f>
        <v>44136</v>
      </c>
      <c r="H5" s="15">
        <f>'[1]TCE - ANEXO III - Preencher'!I14</f>
        <v>0</v>
      </c>
      <c r="I5" s="15">
        <f>'[1]TCE - ANEXO III - Preencher'!J14</f>
        <v>160</v>
      </c>
      <c r="J5" s="15">
        <f>'[1]TCE - ANEXO III - Preencher'!K14</f>
        <v>0</v>
      </c>
      <c r="K5" s="16">
        <f>'[1]TCE - ANEXO III - Preencher'!L14</f>
        <v>132.95695035460901</v>
      </c>
      <c r="L5" s="16">
        <f>'[1]TCE - ANEXO III - Preencher'!M14</f>
        <v>12.7125886524822</v>
      </c>
      <c r="M5" s="16">
        <f t="shared" si="1"/>
        <v>120.24436170212681</v>
      </c>
      <c r="N5" s="16">
        <f>'[1]TCE - ANEXO III - Preencher'!O14</f>
        <v>3.7170138888888888</v>
      </c>
      <c r="O5" s="16">
        <f>'[1]TCE - ANEXO III - Preencher'!P14</f>
        <v>0</v>
      </c>
      <c r="P5" s="17">
        <f t="shared" si="2"/>
        <v>3.7170138888888888</v>
      </c>
      <c r="Q5" s="16">
        <f>'[1]TCE - ANEXO III - Preencher'!R14</f>
        <v>27.682986111111099</v>
      </c>
      <c r="R5" s="16">
        <f>'[1]TCE - ANEXO III - Preencher'!S14</f>
        <v>14.6341666666666</v>
      </c>
      <c r="S5" s="17">
        <f t="shared" si="3"/>
        <v>13.048819444444499</v>
      </c>
      <c r="T5" s="16">
        <f>'[1]TCE - ANEXO III - Preencher'!U14</f>
        <v>64</v>
      </c>
      <c r="U5" s="16">
        <f>'[1]TCE - ANEXO III - Preencher'!V14</f>
        <v>0</v>
      </c>
      <c r="V5" s="17">
        <f t="shared" si="4"/>
        <v>64</v>
      </c>
      <c r="W5" s="18" t="str">
        <f>IF('[1]TCE - ANEXO III - Preencher'!X14="","",'[1]TCE - ANEXO III - Preencher'!X14)</f>
        <v>AUX CRECHE I</v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361.01019503546024</v>
      </c>
    </row>
    <row r="6" spans="1:28" s="4" customFormat="1" x14ac:dyDescent="0.2">
      <c r="A6" s="9">
        <f>IFERROR(VLOOKUP(B6,'[1]DADOS (OCULTAR)'!$P$3:$R$56,3,0),"")</f>
        <v>10583920000214</v>
      </c>
      <c r="B6" s="10" t="str">
        <f>'[1]TCE - ANEXO III - Preencher'!C15</f>
        <v>UPA IBURA</v>
      </c>
      <c r="C6" s="11"/>
      <c r="D6" s="12" t="str">
        <f>'[1]TCE - ANEXO III - Preencher'!E15</f>
        <v>JAIANY RAFAELA MONTEIRO DA SILVA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4110-05</v>
      </c>
      <c r="G6" s="14">
        <f>IF('[1]TCE - ANEXO III - Preencher'!H15="","",'[1]TCE - ANEXO III - Preencher'!H15)</f>
        <v>44136</v>
      </c>
      <c r="H6" s="15">
        <f>'[1]TCE - ANEXO III - Preencher'!I15</f>
        <v>0</v>
      </c>
      <c r="I6" s="15">
        <f>'[1]TCE - ANEXO III - Preencher'!J15</f>
        <v>205.72</v>
      </c>
      <c r="J6" s="15">
        <f>'[1]TCE - ANEXO III - Preencher'!K15</f>
        <v>0</v>
      </c>
      <c r="K6" s="16">
        <f>'[1]TCE - ANEXO III - Preencher'!L15</f>
        <v>132.95695035460901</v>
      </c>
      <c r="L6" s="16">
        <f>'[1]TCE - ANEXO III - Preencher'!M15</f>
        <v>12.7125886524822</v>
      </c>
      <c r="M6" s="16">
        <f t="shared" si="1"/>
        <v>120.24436170212681</v>
      </c>
      <c r="N6" s="16">
        <f>'[1]TCE - ANEXO III - Preencher'!O15</f>
        <v>3.7170138888888888</v>
      </c>
      <c r="O6" s="16">
        <f>'[1]TCE - ANEXO III - Preencher'!P15</f>
        <v>0</v>
      </c>
      <c r="P6" s="17">
        <f t="shared" si="2"/>
        <v>3.7170138888888888</v>
      </c>
      <c r="Q6" s="16">
        <f>'[1]TCE - ANEXO III - Preencher'!R15</f>
        <v>27.682986111111099</v>
      </c>
      <c r="R6" s="16">
        <f>'[1]TCE - ANEXO III - Preencher'!S15</f>
        <v>14.6341666666666</v>
      </c>
      <c r="S6" s="17">
        <f t="shared" si="3"/>
        <v>13.048819444444499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342.73019503546021</v>
      </c>
    </row>
    <row r="7" spans="1:28" s="4" customFormat="1" x14ac:dyDescent="0.2">
      <c r="A7" s="9">
        <f>IFERROR(VLOOKUP(B7,'[1]DADOS (OCULTAR)'!$P$3:$R$56,3,0),"")</f>
        <v>10583920000214</v>
      </c>
      <c r="B7" s="10" t="str">
        <f>'[1]TCE - ANEXO III - Preencher'!C16</f>
        <v>UPA IBURA</v>
      </c>
      <c r="C7" s="11"/>
      <c r="D7" s="12" t="str">
        <f>'[1]TCE - ANEXO III - Preencher'!E16</f>
        <v>MARIA DAS GRAÇAS DOS SANTOS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4221-05</v>
      </c>
      <c r="G7" s="14">
        <f>IF('[1]TCE - ANEXO III - Preencher'!H16="","",'[1]TCE - ANEXO III - Preencher'!H16)</f>
        <v>44136</v>
      </c>
      <c r="H7" s="15">
        <f>'[1]TCE - ANEXO III - Preencher'!I16</f>
        <v>0</v>
      </c>
      <c r="I7" s="15">
        <f>'[1]TCE - ANEXO III - Preencher'!J16</f>
        <v>194.01</v>
      </c>
      <c r="J7" s="15">
        <f>'[1]TCE - ANEXO III - Preencher'!K16</f>
        <v>0</v>
      </c>
      <c r="K7" s="16">
        <f>'[1]TCE - ANEXO III - Preencher'!L16</f>
        <v>132.95695035460901</v>
      </c>
      <c r="L7" s="16">
        <f>'[1]TCE - ANEXO III - Preencher'!M16</f>
        <v>12.7125886524822</v>
      </c>
      <c r="M7" s="16">
        <f t="shared" si="1"/>
        <v>120.24436170212681</v>
      </c>
      <c r="N7" s="16">
        <f>'[1]TCE - ANEXO III - Preencher'!O16</f>
        <v>3.7170138888888888</v>
      </c>
      <c r="O7" s="16">
        <f>'[1]TCE - ANEXO III - Preencher'!P16</f>
        <v>0</v>
      </c>
      <c r="P7" s="17">
        <f t="shared" si="2"/>
        <v>3.7170138888888888</v>
      </c>
      <c r="Q7" s="16">
        <f>'[1]TCE - ANEXO III - Preencher'!R16</f>
        <v>27.682986111111099</v>
      </c>
      <c r="R7" s="16">
        <f>'[1]TCE - ANEXO III - Preencher'!S16</f>
        <v>14.6341666666666</v>
      </c>
      <c r="S7" s="17">
        <f t="shared" si="3"/>
        <v>13.048819444444499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331.02019503546023</v>
      </c>
    </row>
    <row r="8" spans="1:28" s="4" customFormat="1" x14ac:dyDescent="0.2">
      <c r="A8" s="9">
        <f>IFERROR(VLOOKUP(B8,'[1]DADOS (OCULTAR)'!$P$3:$R$56,3,0),"")</f>
        <v>10583920000214</v>
      </c>
      <c r="B8" s="10" t="str">
        <f>'[1]TCE - ANEXO III - Preencher'!C17</f>
        <v>UPA IBURA</v>
      </c>
      <c r="C8" s="11"/>
      <c r="D8" s="12" t="str">
        <f>'[1]TCE - ANEXO III - Preencher'!E17</f>
        <v>MARIA EDUARDA LIMA DA FONSECA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4110-05</v>
      </c>
      <c r="G8" s="14">
        <f>IF('[1]TCE - ANEXO III - Preencher'!H17="","",'[1]TCE - ANEXO III - Preencher'!H17)</f>
        <v>44136</v>
      </c>
      <c r="H8" s="15">
        <f>'[1]TCE - ANEXO III - Preencher'!I17</f>
        <v>0</v>
      </c>
      <c r="I8" s="15">
        <f>'[1]TCE - ANEXO III - Preencher'!J17</f>
        <v>114</v>
      </c>
      <c r="J8" s="15">
        <f>'[1]TCE - ANEXO III - Preencher'!K17</f>
        <v>0</v>
      </c>
      <c r="K8" s="16">
        <f>'[1]TCE - ANEXO III - Preencher'!L17</f>
        <v>132.95695035460901</v>
      </c>
      <c r="L8" s="16">
        <f>'[1]TCE - ANEXO III - Preencher'!M17</f>
        <v>12.7125886524822</v>
      </c>
      <c r="M8" s="16">
        <f t="shared" si="1"/>
        <v>120.24436170212681</v>
      </c>
      <c r="N8" s="16">
        <f>'[1]TCE - ANEXO III - Preencher'!O17</f>
        <v>3.7170138888888888</v>
      </c>
      <c r="O8" s="16">
        <f>'[1]TCE - ANEXO III - Preencher'!P17</f>
        <v>0</v>
      </c>
      <c r="P8" s="17">
        <f t="shared" si="2"/>
        <v>3.7170138888888888</v>
      </c>
      <c r="Q8" s="16">
        <f>'[1]TCE - ANEXO III - Preencher'!R17</f>
        <v>27.682986111111099</v>
      </c>
      <c r="R8" s="16">
        <f>'[1]TCE - ANEXO III - Preencher'!S17</f>
        <v>14.6341666666666</v>
      </c>
      <c r="S8" s="17">
        <f t="shared" si="3"/>
        <v>13.048819444444499</v>
      </c>
      <c r="T8" s="16">
        <f>'[1]TCE - ANEXO III - Preencher'!U17</f>
        <v>64</v>
      </c>
      <c r="U8" s="16">
        <f>'[1]TCE - ANEXO III - Preencher'!V17</f>
        <v>0</v>
      </c>
      <c r="V8" s="17">
        <f t="shared" si="4"/>
        <v>64</v>
      </c>
      <c r="W8" s="18" t="str">
        <f>IF('[1]TCE - ANEXO III - Preencher'!X17="","",'[1]TCE - ANEXO III - Preencher'!X17)</f>
        <v>AUX CRECHE I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315.01019503546019</v>
      </c>
    </row>
    <row r="9" spans="1:28" s="4" customFormat="1" x14ac:dyDescent="0.2">
      <c r="A9" s="9">
        <f>IFERROR(VLOOKUP(B9,'[1]DADOS (OCULTAR)'!$P$3:$R$56,3,0),"")</f>
        <v>10583920000214</v>
      </c>
      <c r="B9" s="10" t="str">
        <f>'[1]TCE - ANEXO III - Preencher'!C18</f>
        <v>UPA IBURA</v>
      </c>
      <c r="C9" s="11"/>
      <c r="D9" s="12" t="str">
        <f>'[1]TCE - ANEXO III - Preencher'!E18</f>
        <v>MARIANNE DANTAS VIEIRA DA MOTTA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2237-10</v>
      </c>
      <c r="G9" s="14">
        <f>IF('[1]TCE - ANEXO III - Preencher'!H18="","",'[1]TCE - ANEXO III - Preencher'!H18)</f>
        <v>44136</v>
      </c>
      <c r="H9" s="15">
        <f>'[1]TCE - ANEXO III - Preencher'!I18</f>
        <v>0</v>
      </c>
      <c r="I9" s="15">
        <f>'[1]TCE - ANEXO III - Preencher'!J18</f>
        <v>222.39</v>
      </c>
      <c r="J9" s="15">
        <f>'[1]TCE - ANEXO III - Preencher'!K18</f>
        <v>0</v>
      </c>
      <c r="K9" s="16">
        <f>'[1]TCE - ANEXO III - Preencher'!L18</f>
        <v>132.95695035460901</v>
      </c>
      <c r="L9" s="16">
        <f>'[1]TCE - ANEXO III - Preencher'!M18</f>
        <v>12.7125886524822</v>
      </c>
      <c r="M9" s="16">
        <f t="shared" si="1"/>
        <v>120.24436170212681</v>
      </c>
      <c r="N9" s="16">
        <f>'[1]TCE - ANEXO III - Preencher'!O18</f>
        <v>3.7170138888888888</v>
      </c>
      <c r="O9" s="16">
        <f>'[1]TCE - ANEXO III - Preencher'!P18</f>
        <v>0</v>
      </c>
      <c r="P9" s="17">
        <f t="shared" si="2"/>
        <v>3.7170138888888888</v>
      </c>
      <c r="Q9" s="16">
        <f>'[1]TCE - ANEXO III - Preencher'!R18</f>
        <v>27.682986111111099</v>
      </c>
      <c r="R9" s="16">
        <f>'[1]TCE - ANEXO III - Preencher'!S18</f>
        <v>14.6341666666666</v>
      </c>
      <c r="S9" s="17">
        <f t="shared" si="3"/>
        <v>13.048819444444499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359.40019503546023</v>
      </c>
    </row>
    <row r="10" spans="1:28" s="4" customFormat="1" x14ac:dyDescent="0.2">
      <c r="A10" s="9">
        <f>IFERROR(VLOOKUP(B10,'[1]DADOS (OCULTAR)'!$P$3:$R$56,3,0),"")</f>
        <v>10583920000214</v>
      </c>
      <c r="B10" s="10" t="str">
        <f>'[1]TCE - ANEXO III - Preencher'!C19</f>
        <v>UPA IBURA</v>
      </c>
      <c r="C10" s="11"/>
      <c r="D10" s="12" t="str">
        <f>'[1]TCE - ANEXO III - Preencher'!E19</f>
        <v>MURILO MUCIO BEZERRA ROCHA WANDERLEY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4101-05</v>
      </c>
      <c r="G10" s="14">
        <f>IF('[1]TCE - ANEXO III - Preencher'!H19="","",'[1]TCE - ANEXO III - Preencher'!H19)</f>
        <v>44136</v>
      </c>
      <c r="H10" s="15">
        <f>'[1]TCE - ANEXO III - Preencher'!I19</f>
        <v>0</v>
      </c>
      <c r="I10" s="15">
        <f>'[1]TCE - ANEXO III - Preencher'!J19</f>
        <v>498.41</v>
      </c>
      <c r="J10" s="15">
        <f>'[1]TCE - ANEXO III - Preencher'!K19</f>
        <v>0</v>
      </c>
      <c r="K10" s="16">
        <f>'[1]TCE - ANEXO III - Preencher'!L19</f>
        <v>132.95695035460901</v>
      </c>
      <c r="L10" s="16">
        <f>'[1]TCE - ANEXO III - Preencher'!M19</f>
        <v>12.7125886524822</v>
      </c>
      <c r="M10" s="16">
        <f t="shared" si="1"/>
        <v>120.24436170212681</v>
      </c>
      <c r="N10" s="16">
        <f>'[1]TCE - ANEXO III - Preencher'!O19</f>
        <v>3.7170138888888888</v>
      </c>
      <c r="O10" s="16">
        <f>'[1]TCE - ANEXO III - Preencher'!P19</f>
        <v>0</v>
      </c>
      <c r="P10" s="17">
        <f t="shared" si="2"/>
        <v>3.7170138888888888</v>
      </c>
      <c r="Q10" s="16">
        <f>'[1]TCE - ANEXO III - Preencher'!R19</f>
        <v>27.682986111111099</v>
      </c>
      <c r="R10" s="16">
        <f>'[1]TCE - ANEXO III - Preencher'!S19</f>
        <v>14.6341666666666</v>
      </c>
      <c r="S10" s="17">
        <f t="shared" si="3"/>
        <v>13.048819444444499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635.42019503546021</v>
      </c>
    </row>
    <row r="11" spans="1:28" s="4" customFormat="1" x14ac:dyDescent="0.2">
      <c r="A11" s="9">
        <f>IFERROR(VLOOKUP(B11,'[1]DADOS (OCULTAR)'!$P$3:$R$56,3,0),"")</f>
        <v>10583920000214</v>
      </c>
      <c r="B11" s="10" t="str">
        <f>'[1]TCE - ANEXO III - Preencher'!C20</f>
        <v>UPA IBURA</v>
      </c>
      <c r="C11" s="11"/>
      <c r="D11" s="12" t="str">
        <f>'[1]TCE - ANEXO III - Preencher'!E20</f>
        <v>PRISCILA MARIA FERREIRA DA SILVA CAMPO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4131-15</v>
      </c>
      <c r="G11" s="14">
        <f>IF('[1]TCE - ANEXO III - Preencher'!H20="","",'[1]TCE - ANEXO III - Preencher'!H20)</f>
        <v>44136</v>
      </c>
      <c r="H11" s="15">
        <f>'[1]TCE - ANEXO III - Preencher'!I20</f>
        <v>0</v>
      </c>
      <c r="I11" s="15">
        <f>'[1]TCE - ANEXO III - Preencher'!J20</f>
        <v>140.97999999999999</v>
      </c>
      <c r="J11" s="15">
        <f>'[1]TCE - ANEXO III - Preencher'!K20</f>
        <v>0</v>
      </c>
      <c r="K11" s="16">
        <f>'[1]TCE - ANEXO III - Preencher'!L20</f>
        <v>132.95695035460901</v>
      </c>
      <c r="L11" s="16">
        <f>'[1]TCE - ANEXO III - Preencher'!M20</f>
        <v>12.7125886524822</v>
      </c>
      <c r="M11" s="16">
        <f t="shared" si="1"/>
        <v>120.24436170212681</v>
      </c>
      <c r="N11" s="16">
        <f>'[1]TCE - ANEXO III - Preencher'!O20</f>
        <v>3.7170138888888888</v>
      </c>
      <c r="O11" s="16">
        <f>'[1]TCE - ANEXO III - Preencher'!P20</f>
        <v>0</v>
      </c>
      <c r="P11" s="17">
        <f t="shared" si="2"/>
        <v>3.7170138888888888</v>
      </c>
      <c r="Q11" s="16">
        <f>'[1]TCE - ANEXO III - Preencher'!R20</f>
        <v>27.682986111111099</v>
      </c>
      <c r="R11" s="16">
        <f>'[1]TCE - ANEXO III - Preencher'!S20</f>
        <v>14.6341666666666</v>
      </c>
      <c r="S11" s="17">
        <f t="shared" si="3"/>
        <v>13.048819444444499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277.9901950354602</v>
      </c>
    </row>
    <row r="12" spans="1:28" s="4" customFormat="1" x14ac:dyDescent="0.2">
      <c r="A12" s="9">
        <f>IFERROR(VLOOKUP(B12,'[1]DADOS (OCULTAR)'!$P$3:$R$56,3,0),"")</f>
        <v>10583920000214</v>
      </c>
      <c r="B12" s="10" t="str">
        <f>'[1]TCE - ANEXO III - Preencher'!C21</f>
        <v>UPA IBURA</v>
      </c>
      <c r="C12" s="11"/>
      <c r="D12" s="12" t="str">
        <f>'[1]TCE - ANEXO III - Preencher'!E21</f>
        <v>RAFAELA FERREIRA DE SENA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4131-15</v>
      </c>
      <c r="G12" s="14">
        <f>IF('[1]TCE - ANEXO III - Preencher'!H21="","",'[1]TCE - ANEXO III - Preencher'!H21)</f>
        <v>44136</v>
      </c>
      <c r="H12" s="15">
        <f>'[1]TCE - ANEXO III - Preencher'!I21</f>
        <v>0</v>
      </c>
      <c r="I12" s="15">
        <f>'[1]TCE - ANEXO III - Preencher'!J21</f>
        <v>184.83</v>
      </c>
      <c r="J12" s="15">
        <f>'[1]TCE - ANEXO III - Preencher'!K21</f>
        <v>0</v>
      </c>
      <c r="K12" s="16">
        <f>'[1]TCE - ANEXO III - Preencher'!L21</f>
        <v>132.95695035460901</v>
      </c>
      <c r="L12" s="16">
        <f>'[1]TCE - ANEXO III - Preencher'!M21</f>
        <v>12.7125886524822</v>
      </c>
      <c r="M12" s="16">
        <f t="shared" si="1"/>
        <v>120.24436170212681</v>
      </c>
      <c r="N12" s="16">
        <f>'[1]TCE - ANEXO III - Preencher'!O21</f>
        <v>3.7170138888888888</v>
      </c>
      <c r="O12" s="16">
        <f>'[1]TCE - ANEXO III - Preencher'!P21</f>
        <v>0</v>
      </c>
      <c r="P12" s="17">
        <f t="shared" si="2"/>
        <v>3.7170138888888888</v>
      </c>
      <c r="Q12" s="16">
        <f>'[1]TCE - ANEXO III - Preencher'!R21</f>
        <v>27.682986111111099</v>
      </c>
      <c r="R12" s="16">
        <f>'[1]TCE - ANEXO III - Preencher'!S21</f>
        <v>14.6341666666666</v>
      </c>
      <c r="S12" s="17">
        <f t="shared" si="3"/>
        <v>13.048819444444499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321.84019503546023</v>
      </c>
    </row>
    <row r="13" spans="1:28" s="4" customFormat="1" x14ac:dyDescent="0.2">
      <c r="A13" s="9">
        <f>IFERROR(VLOOKUP(B13,'[1]DADOS (OCULTAR)'!$P$3:$R$56,3,0),"")</f>
        <v>10583920000214</v>
      </c>
      <c r="B13" s="10" t="str">
        <f>'[1]TCE - ANEXO III - Preencher'!C22</f>
        <v>UPA IBURA</v>
      </c>
      <c r="C13" s="11"/>
      <c r="D13" s="12" t="str">
        <f>'[1]TCE - ANEXO III - Preencher'!E22</f>
        <v>REBECA VASCONCELOS MONTENEGRO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4101-05</v>
      </c>
      <c r="G13" s="14">
        <f>IF('[1]TCE - ANEXO III - Preencher'!H22="","",'[1]TCE - ANEXO III - Preencher'!H22)</f>
        <v>44136</v>
      </c>
      <c r="H13" s="15">
        <f>'[1]TCE - ANEXO III - Preencher'!I22</f>
        <v>0</v>
      </c>
      <c r="I13" s="15">
        <f>'[1]TCE - ANEXO III - Preencher'!J22</f>
        <v>510.63</v>
      </c>
      <c r="J13" s="15">
        <f>'[1]TCE - ANEXO III - Preencher'!K22</f>
        <v>0</v>
      </c>
      <c r="K13" s="16">
        <f>'[1]TCE - ANEXO III - Preencher'!L22</f>
        <v>132.95695035460901</v>
      </c>
      <c r="L13" s="16">
        <f>'[1]TCE - ANEXO III - Preencher'!M22</f>
        <v>12.7125886524822</v>
      </c>
      <c r="M13" s="16">
        <f t="shared" si="1"/>
        <v>120.24436170212681</v>
      </c>
      <c r="N13" s="16">
        <f>'[1]TCE - ANEXO III - Preencher'!O22</f>
        <v>3.7170138888888888</v>
      </c>
      <c r="O13" s="16">
        <f>'[1]TCE - ANEXO III - Preencher'!P22</f>
        <v>0</v>
      </c>
      <c r="P13" s="17">
        <f t="shared" si="2"/>
        <v>3.7170138888888888</v>
      </c>
      <c r="Q13" s="16">
        <f>'[1]TCE - ANEXO III - Preencher'!R22</f>
        <v>27.682986111111099</v>
      </c>
      <c r="R13" s="16">
        <f>'[1]TCE - ANEXO III - Preencher'!S22</f>
        <v>14.6341666666666</v>
      </c>
      <c r="S13" s="17">
        <f t="shared" si="3"/>
        <v>13.048819444444499</v>
      </c>
      <c r="T13" s="16">
        <f>'[1]TCE - ANEXO III - Preencher'!U22</f>
        <v>128</v>
      </c>
      <c r="U13" s="16">
        <f>'[1]TCE - ANEXO III - Preencher'!V22</f>
        <v>0</v>
      </c>
      <c r="V13" s="17">
        <f t="shared" si="4"/>
        <v>128</v>
      </c>
      <c r="W13" s="18" t="str">
        <f>IF('[1]TCE - ANEXO III - Preencher'!X22="","",'[1]TCE - ANEXO III - Preencher'!X22)</f>
        <v>AUX CRECHE I  E AUX CRECHE II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775.64019503546024</v>
      </c>
    </row>
    <row r="14" spans="1:28" s="4" customFormat="1" x14ac:dyDescent="0.2">
      <c r="A14" s="9">
        <f>IFERROR(VLOOKUP(B14,'[1]DADOS (OCULTAR)'!$P$3:$R$56,3,0),"")</f>
        <v>10583920000214</v>
      </c>
      <c r="B14" s="10" t="str">
        <f>'[1]TCE - ANEXO III - Preencher'!C23</f>
        <v>UPA IBURA</v>
      </c>
      <c r="C14" s="11"/>
      <c r="D14" s="12" t="str">
        <f>'[1]TCE - ANEXO III - Preencher'!E23</f>
        <v>WANDERCLEY SILVA DE CASTRO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3132-20</v>
      </c>
      <c r="G14" s="14">
        <f>IF('[1]TCE - ANEXO III - Preencher'!H23="","",'[1]TCE - ANEXO III - Preencher'!H23)</f>
        <v>44136</v>
      </c>
      <c r="H14" s="15">
        <f>'[1]TCE - ANEXO III - Preencher'!I23</f>
        <v>0</v>
      </c>
      <c r="I14" s="15">
        <f>'[1]TCE - ANEXO III - Preencher'!J23</f>
        <v>162</v>
      </c>
      <c r="J14" s="15">
        <f>'[1]TCE - ANEXO III - Preencher'!K23</f>
        <v>0</v>
      </c>
      <c r="K14" s="16">
        <f>'[1]TCE - ANEXO III - Preencher'!L23</f>
        <v>132.95695035460901</v>
      </c>
      <c r="L14" s="16">
        <f>'[1]TCE - ANEXO III - Preencher'!M23</f>
        <v>12.7125886524822</v>
      </c>
      <c r="M14" s="16">
        <f t="shared" si="1"/>
        <v>120.24436170212681</v>
      </c>
      <c r="N14" s="16">
        <f>'[1]TCE - ANEXO III - Preencher'!O23</f>
        <v>3.7170138888888888</v>
      </c>
      <c r="O14" s="16">
        <f>'[1]TCE - ANEXO III - Preencher'!P23</f>
        <v>0</v>
      </c>
      <c r="P14" s="17">
        <f t="shared" si="2"/>
        <v>3.7170138888888888</v>
      </c>
      <c r="Q14" s="16">
        <f>'[1]TCE - ANEXO III - Preencher'!R23</f>
        <v>27.682986111111099</v>
      </c>
      <c r="R14" s="16">
        <f>'[1]TCE - ANEXO III - Preencher'!S23</f>
        <v>14.6341666666666</v>
      </c>
      <c r="S14" s="17">
        <f t="shared" si="3"/>
        <v>13.048819444444499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299.01019503546024</v>
      </c>
    </row>
    <row r="15" spans="1:28" s="4" customFormat="1" x14ac:dyDescent="0.2">
      <c r="A15" s="9">
        <f>IFERROR(VLOOKUP(B15,'[1]DADOS (OCULTAR)'!$P$3:$R$56,3,0),"")</f>
        <v>10583920000214</v>
      </c>
      <c r="B15" s="10" t="str">
        <f>'[1]TCE - ANEXO III - Preencher'!C24</f>
        <v>UPA IBURA</v>
      </c>
      <c r="C15" s="11"/>
      <c r="D15" s="12" t="str">
        <f>'[1]TCE - ANEXO III - Preencher'!E24</f>
        <v>WILLAMS SILVA DE ANDRADE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3132-20</v>
      </c>
      <c r="G15" s="14">
        <f>IF('[1]TCE - ANEXO III - Preencher'!H24="","",'[1]TCE - ANEXO III - Preencher'!H24)</f>
        <v>44136</v>
      </c>
      <c r="H15" s="15">
        <f>'[1]TCE - ANEXO III - Preencher'!I24</f>
        <v>0</v>
      </c>
      <c r="I15" s="15">
        <f>'[1]TCE - ANEXO III - Preencher'!J24</f>
        <v>226.58</v>
      </c>
      <c r="J15" s="15">
        <f>'[1]TCE - ANEXO III - Preencher'!K24</f>
        <v>0</v>
      </c>
      <c r="K15" s="16">
        <f>'[1]TCE - ANEXO III - Preencher'!L24</f>
        <v>132.95695035460901</v>
      </c>
      <c r="L15" s="16">
        <f>'[1]TCE - ANEXO III - Preencher'!M24</f>
        <v>12.7125886524822</v>
      </c>
      <c r="M15" s="16">
        <f t="shared" si="1"/>
        <v>120.24436170212681</v>
      </c>
      <c r="N15" s="16">
        <f>'[1]TCE - ANEXO III - Preencher'!O24</f>
        <v>3.7170138888888888</v>
      </c>
      <c r="O15" s="16">
        <f>'[1]TCE - ANEXO III - Preencher'!P24</f>
        <v>0</v>
      </c>
      <c r="P15" s="17">
        <f t="shared" si="2"/>
        <v>3.7170138888888888</v>
      </c>
      <c r="Q15" s="16">
        <f>'[1]TCE - ANEXO III - Preencher'!R24</f>
        <v>27.682986111111099</v>
      </c>
      <c r="R15" s="16">
        <f>'[1]TCE - ANEXO III - Preencher'!S24</f>
        <v>14.6341666666666</v>
      </c>
      <c r="S15" s="17">
        <f t="shared" si="3"/>
        <v>13.048819444444499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363.59019503546023</v>
      </c>
    </row>
    <row r="16" spans="1:28" s="4" customFormat="1" x14ac:dyDescent="0.2">
      <c r="A16" s="9">
        <f>IFERROR(VLOOKUP(B16,'[1]DADOS (OCULTAR)'!$P$3:$R$56,3,0),"")</f>
        <v>10583920000214</v>
      </c>
      <c r="B16" s="10" t="str">
        <f>'[1]TCE - ANEXO III - Preencher'!C25</f>
        <v>UPA IBURA</v>
      </c>
      <c r="C16" s="11"/>
      <c r="D16" s="12" t="str">
        <f>'[1]TCE - ANEXO III - Preencher'!E25</f>
        <v>CAMILA NUNES DE LIRA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3516-05</v>
      </c>
      <c r="G16" s="14">
        <f>IF('[1]TCE - ANEXO III - Preencher'!H25="","",'[1]TCE - ANEXO III - Preencher'!H25)</f>
        <v>44136</v>
      </c>
      <c r="H16" s="15">
        <f>'[1]TCE - ANEXO III - Preencher'!I25</f>
        <v>0</v>
      </c>
      <c r="I16" s="15">
        <f>'[1]TCE - ANEXO III - Preencher'!J25</f>
        <v>124.73</v>
      </c>
      <c r="J16" s="15">
        <f>'[1]TCE - ANEXO III - Preencher'!K25</f>
        <v>0</v>
      </c>
      <c r="K16" s="16">
        <f>'[1]TCE - ANEXO III - Preencher'!L25</f>
        <v>132.95695035460901</v>
      </c>
      <c r="L16" s="16">
        <f>'[1]TCE - ANEXO III - Preencher'!M25</f>
        <v>12.7125886524822</v>
      </c>
      <c r="M16" s="16">
        <f t="shared" si="1"/>
        <v>120.24436170212681</v>
      </c>
      <c r="N16" s="16">
        <f>'[1]TCE - ANEXO III - Preencher'!O25</f>
        <v>3.7170138888888888</v>
      </c>
      <c r="O16" s="16">
        <f>'[1]TCE - ANEXO III - Preencher'!P25</f>
        <v>0</v>
      </c>
      <c r="P16" s="17">
        <f t="shared" si="2"/>
        <v>3.7170138888888888</v>
      </c>
      <c r="Q16" s="16">
        <f>'[1]TCE - ANEXO III - Preencher'!R25</f>
        <v>27.682986111111099</v>
      </c>
      <c r="R16" s="16">
        <f>'[1]TCE - ANEXO III - Preencher'!S25</f>
        <v>14.6341666666666</v>
      </c>
      <c r="S16" s="17">
        <f t="shared" si="3"/>
        <v>13.048819444444499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261.7401950354602</v>
      </c>
    </row>
    <row r="17" spans="1:28" s="4" customFormat="1" x14ac:dyDescent="0.2">
      <c r="A17" s="9">
        <f>IFERROR(VLOOKUP(B17,'[1]DADOS (OCULTAR)'!$P$3:$R$56,3,0),"")</f>
        <v>10583920000214</v>
      </c>
      <c r="B17" s="10" t="str">
        <f>'[1]TCE - ANEXO III - Preencher'!C26</f>
        <v>UPA IBURA</v>
      </c>
      <c r="C17" s="11"/>
      <c r="D17" s="12" t="str">
        <f>'[1]TCE - ANEXO III - Preencher'!E26</f>
        <v>BIANKA DA SILVA CASTRO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4221-05</v>
      </c>
      <c r="G17" s="14">
        <f>IF('[1]TCE - ANEXO III - Preencher'!H26="","",'[1]TCE - ANEXO III - Preencher'!H26)</f>
        <v>44136</v>
      </c>
      <c r="H17" s="15">
        <f>'[1]TCE - ANEXO III - Preencher'!I26</f>
        <v>0</v>
      </c>
      <c r="I17" s="15">
        <f>'[1]TCE - ANEXO III - Preencher'!J26</f>
        <v>125.82</v>
      </c>
      <c r="J17" s="15">
        <f>'[1]TCE - ANEXO III - Preencher'!K26</f>
        <v>0</v>
      </c>
      <c r="K17" s="16">
        <f>'[1]TCE - ANEXO III - Preencher'!L26</f>
        <v>132.95695035460901</v>
      </c>
      <c r="L17" s="16">
        <f>'[1]TCE - ANEXO III - Preencher'!M26</f>
        <v>12.7125886524822</v>
      </c>
      <c r="M17" s="16">
        <f t="shared" si="1"/>
        <v>120.24436170212681</v>
      </c>
      <c r="N17" s="16">
        <f>'[1]TCE - ANEXO III - Preencher'!O26</f>
        <v>3.7170138888888888</v>
      </c>
      <c r="O17" s="16">
        <f>'[1]TCE - ANEXO III - Preencher'!P26</f>
        <v>0</v>
      </c>
      <c r="P17" s="17">
        <f t="shared" si="2"/>
        <v>3.7170138888888888</v>
      </c>
      <c r="Q17" s="16">
        <f>'[1]TCE - ANEXO III - Preencher'!R26</f>
        <v>27.682986111111099</v>
      </c>
      <c r="R17" s="16">
        <f>'[1]TCE - ANEXO III - Preencher'!S26</f>
        <v>14.6341666666666</v>
      </c>
      <c r="S17" s="17">
        <f t="shared" si="3"/>
        <v>13.048819444444499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262.83019503546018</v>
      </c>
    </row>
    <row r="18" spans="1:28" s="4" customFormat="1" x14ac:dyDescent="0.2">
      <c r="A18" s="9">
        <f>IFERROR(VLOOKUP(B18,'[1]DADOS (OCULTAR)'!$P$3:$R$56,3,0),"")</f>
        <v>10583920000214</v>
      </c>
      <c r="B18" s="10" t="str">
        <f>'[1]TCE - ANEXO III - Preencher'!C27</f>
        <v>UPA IBURA</v>
      </c>
      <c r="C18" s="11"/>
      <c r="D18" s="12" t="str">
        <f>'[1]TCE - ANEXO III - Preencher'!E27</f>
        <v>EDJA KARLA DA SILVA BARROS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4221-05</v>
      </c>
      <c r="G18" s="14">
        <f>IF('[1]TCE - ANEXO III - Preencher'!H27="","",'[1]TCE - ANEXO III - Preencher'!H27)</f>
        <v>44136</v>
      </c>
      <c r="H18" s="15">
        <f>'[1]TCE - ANEXO III - Preencher'!I27</f>
        <v>0</v>
      </c>
      <c r="I18" s="15">
        <f>'[1]TCE - ANEXO III - Preencher'!J27</f>
        <v>114.01</v>
      </c>
      <c r="J18" s="15">
        <f>'[1]TCE - ANEXO III - Preencher'!K27</f>
        <v>0</v>
      </c>
      <c r="K18" s="16">
        <f>'[1]TCE - ANEXO III - Preencher'!L27</f>
        <v>132.95695035460901</v>
      </c>
      <c r="L18" s="16">
        <f>'[1]TCE - ANEXO III - Preencher'!M27</f>
        <v>12.7125886524822</v>
      </c>
      <c r="M18" s="16">
        <f t="shared" si="1"/>
        <v>120.24436170212681</v>
      </c>
      <c r="N18" s="16">
        <f>'[1]TCE - ANEXO III - Preencher'!O27</f>
        <v>3.7170138888888888</v>
      </c>
      <c r="O18" s="16">
        <f>'[1]TCE - ANEXO III - Preencher'!P27</f>
        <v>0</v>
      </c>
      <c r="P18" s="17">
        <f t="shared" si="2"/>
        <v>3.7170138888888888</v>
      </c>
      <c r="Q18" s="16">
        <f>'[1]TCE - ANEXO III - Preencher'!R27</f>
        <v>27.682986111111099</v>
      </c>
      <c r="R18" s="16">
        <f>'[1]TCE - ANEXO III - Preencher'!S27</f>
        <v>14.6341666666666</v>
      </c>
      <c r="S18" s="17">
        <f t="shared" si="3"/>
        <v>13.048819444444499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251.02019503546018</v>
      </c>
    </row>
    <row r="19" spans="1:28" s="4" customFormat="1" x14ac:dyDescent="0.2">
      <c r="A19" s="9">
        <f>IFERROR(VLOOKUP(B19,'[1]DADOS (OCULTAR)'!$P$3:$R$56,3,0),"")</f>
        <v>10583920000214</v>
      </c>
      <c r="B19" s="10" t="str">
        <f>'[1]TCE - ANEXO III - Preencher'!C28</f>
        <v>UPA IBURA</v>
      </c>
      <c r="C19" s="11"/>
      <c r="D19" s="12" t="str">
        <f>'[1]TCE - ANEXO III - Preencher'!E28</f>
        <v xml:space="preserve">ELISSANDRA CRISTINA BASILIO 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4221-05</v>
      </c>
      <c r="G19" s="14">
        <f>IF('[1]TCE - ANEXO III - Preencher'!H28="","",'[1]TCE - ANEXO III - Preencher'!H28)</f>
        <v>44136</v>
      </c>
      <c r="H19" s="15">
        <f>'[1]TCE - ANEXO III - Preencher'!I28</f>
        <v>0</v>
      </c>
      <c r="I19" s="15">
        <f>'[1]TCE - ANEXO III - Preencher'!J28</f>
        <v>130.4</v>
      </c>
      <c r="J19" s="15">
        <f>'[1]TCE - ANEXO III - Preencher'!K28</f>
        <v>0</v>
      </c>
      <c r="K19" s="16">
        <f>'[1]TCE - ANEXO III - Preencher'!L28</f>
        <v>132.95695035460901</v>
      </c>
      <c r="L19" s="16">
        <f>'[1]TCE - ANEXO III - Preencher'!M28</f>
        <v>12.7125886524822</v>
      </c>
      <c r="M19" s="16">
        <f t="shared" si="1"/>
        <v>120.24436170212681</v>
      </c>
      <c r="N19" s="16">
        <f>'[1]TCE - ANEXO III - Preencher'!O28</f>
        <v>3.7170138888888888</v>
      </c>
      <c r="O19" s="16">
        <f>'[1]TCE - ANEXO III - Preencher'!P28</f>
        <v>0</v>
      </c>
      <c r="P19" s="17">
        <f t="shared" si="2"/>
        <v>3.7170138888888888</v>
      </c>
      <c r="Q19" s="16">
        <f>'[1]TCE - ANEXO III - Preencher'!R28</f>
        <v>27.682986111111099</v>
      </c>
      <c r="R19" s="16">
        <f>'[1]TCE - ANEXO III - Preencher'!S28</f>
        <v>14.6341666666666</v>
      </c>
      <c r="S19" s="17">
        <f t="shared" si="3"/>
        <v>13.048819444444499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267.41019503546022</v>
      </c>
    </row>
    <row r="20" spans="1:28" s="4" customFormat="1" x14ac:dyDescent="0.2">
      <c r="A20" s="9">
        <f>IFERROR(VLOOKUP(B20,'[1]DADOS (OCULTAR)'!$P$3:$R$56,3,0),"")</f>
        <v>10583920000214</v>
      </c>
      <c r="B20" s="10" t="str">
        <f>'[1]TCE - ANEXO III - Preencher'!C29</f>
        <v>UPA IBURA</v>
      </c>
      <c r="C20" s="11"/>
      <c r="D20" s="12" t="str">
        <f>'[1]TCE - ANEXO III - Preencher'!E29</f>
        <v>JULIANA KETYLLEN MARIA DE FRANCA FONSECA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4221-05</v>
      </c>
      <c r="G20" s="14">
        <f>IF('[1]TCE - ANEXO III - Preencher'!H29="","",'[1]TCE - ANEXO III - Preencher'!H29)</f>
        <v>44136</v>
      </c>
      <c r="H20" s="15">
        <f>'[1]TCE - ANEXO III - Preencher'!I29</f>
        <v>0</v>
      </c>
      <c r="I20" s="15">
        <f>'[1]TCE - ANEXO III - Preencher'!J29</f>
        <v>125.82</v>
      </c>
      <c r="J20" s="15">
        <f>'[1]TCE - ANEXO III - Preencher'!K29</f>
        <v>0</v>
      </c>
      <c r="K20" s="16">
        <f>'[1]TCE - ANEXO III - Preencher'!L29</f>
        <v>132.95695035460901</v>
      </c>
      <c r="L20" s="16">
        <f>'[1]TCE - ANEXO III - Preencher'!M29</f>
        <v>12.7125886524822</v>
      </c>
      <c r="M20" s="16">
        <f t="shared" si="1"/>
        <v>120.24436170212681</v>
      </c>
      <c r="N20" s="16">
        <f>'[1]TCE - ANEXO III - Preencher'!O29</f>
        <v>3.7170138888888888</v>
      </c>
      <c r="O20" s="16">
        <f>'[1]TCE - ANEXO III - Preencher'!P29</f>
        <v>0</v>
      </c>
      <c r="P20" s="17">
        <f t="shared" si="2"/>
        <v>3.7170138888888888</v>
      </c>
      <c r="Q20" s="16">
        <f>'[1]TCE - ANEXO III - Preencher'!R29</f>
        <v>27.682986111111099</v>
      </c>
      <c r="R20" s="16">
        <f>'[1]TCE - ANEXO III - Preencher'!S29</f>
        <v>14.6341666666666</v>
      </c>
      <c r="S20" s="17">
        <f t="shared" si="3"/>
        <v>13.048819444444499</v>
      </c>
      <c r="T20" s="16">
        <f>'[1]TCE - ANEXO III - Preencher'!U29</f>
        <v>64</v>
      </c>
      <c r="U20" s="16">
        <f>'[1]TCE - ANEXO III - Preencher'!V29</f>
        <v>0</v>
      </c>
      <c r="V20" s="17">
        <f t="shared" si="4"/>
        <v>64</v>
      </c>
      <c r="W20" s="18" t="str">
        <f>IF('[1]TCE - ANEXO III - Preencher'!X29="","",'[1]TCE - ANEXO III - Preencher'!X29)</f>
        <v>AUX CRECHE I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326.83019503546018</v>
      </c>
    </row>
    <row r="21" spans="1:28" s="4" customFormat="1" x14ac:dyDescent="0.2">
      <c r="A21" s="9">
        <f>IFERROR(VLOOKUP(B21,'[1]DADOS (OCULTAR)'!$P$3:$R$56,3,0),"")</f>
        <v>10583920000214</v>
      </c>
      <c r="B21" s="10" t="str">
        <f>'[1]TCE - ANEXO III - Preencher'!C30</f>
        <v>UPA IBURA</v>
      </c>
      <c r="C21" s="11"/>
      <c r="D21" s="12" t="str">
        <f>'[1]TCE - ANEXO III - Preencher'!E30</f>
        <v>MARIA EDUARDA MARTINS DA SILVA SANTANA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4221-05</v>
      </c>
      <c r="G21" s="14">
        <f>IF('[1]TCE - ANEXO III - Preencher'!H30="","",'[1]TCE - ANEXO III - Preencher'!H30)</f>
        <v>44136</v>
      </c>
      <c r="H21" s="15">
        <f>'[1]TCE - ANEXO III - Preencher'!I30</f>
        <v>0</v>
      </c>
      <c r="I21" s="15">
        <f>'[1]TCE - ANEXO III - Preencher'!J30</f>
        <v>114.01</v>
      </c>
      <c r="J21" s="15">
        <f>'[1]TCE - ANEXO III - Preencher'!K30</f>
        <v>0</v>
      </c>
      <c r="K21" s="16">
        <f>'[1]TCE - ANEXO III - Preencher'!L30</f>
        <v>132.95695035460901</v>
      </c>
      <c r="L21" s="16">
        <f>'[1]TCE - ANEXO III - Preencher'!M30</f>
        <v>12.7125886524822</v>
      </c>
      <c r="M21" s="16">
        <f t="shared" si="1"/>
        <v>120.24436170212681</v>
      </c>
      <c r="N21" s="16">
        <f>'[1]TCE - ANEXO III - Preencher'!O30</f>
        <v>3.7170138888888888</v>
      </c>
      <c r="O21" s="16">
        <f>'[1]TCE - ANEXO III - Preencher'!P30</f>
        <v>0</v>
      </c>
      <c r="P21" s="17">
        <f t="shared" si="2"/>
        <v>3.7170138888888888</v>
      </c>
      <c r="Q21" s="16">
        <f>'[1]TCE - ANEXO III - Preencher'!R30</f>
        <v>27.682986111111099</v>
      </c>
      <c r="R21" s="16">
        <f>'[1]TCE - ANEXO III - Preencher'!S30</f>
        <v>14.6341666666666</v>
      </c>
      <c r="S21" s="17">
        <f t="shared" si="3"/>
        <v>13.048819444444499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251.02019503546018</v>
      </c>
    </row>
    <row r="22" spans="1:28" s="4" customFormat="1" x14ac:dyDescent="0.2">
      <c r="A22" s="9">
        <f>IFERROR(VLOOKUP(B22,'[1]DADOS (OCULTAR)'!$P$3:$R$56,3,0),"")</f>
        <v>10583920000214</v>
      </c>
      <c r="B22" s="10" t="str">
        <f>'[1]TCE - ANEXO III - Preencher'!C31</f>
        <v>UPA IBURA</v>
      </c>
      <c r="C22" s="11"/>
      <c r="D22" s="12" t="str">
        <f>'[1]TCE - ANEXO III - Preencher'!E31</f>
        <v>MARIA TAINA PEIXOTO DA SILVA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4221-05</v>
      </c>
      <c r="G22" s="14">
        <f>IF('[1]TCE - ANEXO III - Preencher'!H31="","",'[1]TCE - ANEXO III - Preencher'!H31)</f>
        <v>44136</v>
      </c>
      <c r="H22" s="15">
        <f>'[1]TCE - ANEXO III - Preencher'!I31</f>
        <v>0</v>
      </c>
      <c r="I22" s="15">
        <f>'[1]TCE - ANEXO III - Preencher'!J31</f>
        <v>118.58</v>
      </c>
      <c r="J22" s="15">
        <f>'[1]TCE - ANEXO III - Preencher'!K31</f>
        <v>0</v>
      </c>
      <c r="K22" s="16">
        <f>'[1]TCE - ANEXO III - Preencher'!L31</f>
        <v>132.95695035460901</v>
      </c>
      <c r="L22" s="16">
        <f>'[1]TCE - ANEXO III - Preencher'!M31</f>
        <v>12.7125886524822</v>
      </c>
      <c r="M22" s="16">
        <f t="shared" si="1"/>
        <v>120.24436170212681</v>
      </c>
      <c r="N22" s="16">
        <f>'[1]TCE - ANEXO III - Preencher'!O31</f>
        <v>3.7170138888888888</v>
      </c>
      <c r="O22" s="16">
        <f>'[1]TCE - ANEXO III - Preencher'!P31</f>
        <v>0</v>
      </c>
      <c r="P22" s="17">
        <f t="shared" si="2"/>
        <v>3.7170138888888888</v>
      </c>
      <c r="Q22" s="16">
        <f>'[1]TCE - ANEXO III - Preencher'!R31</f>
        <v>27.682986111111099</v>
      </c>
      <c r="R22" s="16">
        <f>'[1]TCE - ANEXO III - Preencher'!S31</f>
        <v>14.6341666666666</v>
      </c>
      <c r="S22" s="17">
        <f t="shared" si="3"/>
        <v>13.048819444444499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255.59019503546017</v>
      </c>
    </row>
    <row r="23" spans="1:28" s="4" customFormat="1" x14ac:dyDescent="0.2">
      <c r="A23" s="9">
        <f>IFERROR(VLOOKUP(B23,'[1]DADOS (OCULTAR)'!$P$3:$R$56,3,0),"")</f>
        <v>10583920000214</v>
      </c>
      <c r="B23" s="10" t="str">
        <f>'[1]TCE - ANEXO III - Preencher'!C32</f>
        <v>UPA IBURA</v>
      </c>
      <c r="C23" s="11"/>
      <c r="D23" s="12" t="str">
        <f>'[1]TCE - ANEXO III - Preencher'!E32</f>
        <v>MARIA VALERIA DA SILVA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4221-05</v>
      </c>
      <c r="G23" s="14">
        <f>IF('[1]TCE - ANEXO III - Preencher'!H32="","",'[1]TCE - ANEXO III - Preencher'!H32)</f>
        <v>44136</v>
      </c>
      <c r="H23" s="15">
        <f>'[1]TCE - ANEXO III - Preencher'!I32</f>
        <v>0</v>
      </c>
      <c r="I23" s="15">
        <f>'[1]TCE - ANEXO III - Preencher'!J32</f>
        <v>130.41</v>
      </c>
      <c r="J23" s="15">
        <f>'[1]TCE - ANEXO III - Preencher'!K32</f>
        <v>0</v>
      </c>
      <c r="K23" s="16">
        <f>'[1]TCE - ANEXO III - Preencher'!L32</f>
        <v>132.95695035460901</v>
      </c>
      <c r="L23" s="16">
        <f>'[1]TCE - ANEXO III - Preencher'!M32</f>
        <v>12.7125886524822</v>
      </c>
      <c r="M23" s="16">
        <f t="shared" si="1"/>
        <v>120.24436170212681</v>
      </c>
      <c r="N23" s="16">
        <f>'[1]TCE - ANEXO III - Preencher'!O32</f>
        <v>3.7170138888888888</v>
      </c>
      <c r="O23" s="16">
        <f>'[1]TCE - ANEXO III - Preencher'!P32</f>
        <v>0</v>
      </c>
      <c r="P23" s="17">
        <f t="shared" si="2"/>
        <v>3.7170138888888888</v>
      </c>
      <c r="Q23" s="16">
        <f>'[1]TCE - ANEXO III - Preencher'!R32</f>
        <v>27.682986111111099</v>
      </c>
      <c r="R23" s="16">
        <f>'[1]TCE - ANEXO III - Preencher'!S32</f>
        <v>14.6341666666666</v>
      </c>
      <c r="S23" s="17">
        <f t="shared" si="3"/>
        <v>13.048819444444499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267.42019503546021</v>
      </c>
    </row>
    <row r="24" spans="1:28" s="4" customFormat="1" x14ac:dyDescent="0.2">
      <c r="A24" s="9">
        <f>IFERROR(VLOOKUP(B24,'[1]DADOS (OCULTAR)'!$P$3:$R$56,3,0),"")</f>
        <v>10583920000214</v>
      </c>
      <c r="B24" s="10" t="str">
        <f>'[1]TCE - ANEXO III - Preencher'!C33</f>
        <v>UPA IBURA</v>
      </c>
      <c r="C24" s="11"/>
      <c r="D24" s="12" t="str">
        <f>'[1]TCE - ANEXO III - Preencher'!E33</f>
        <v>MYKAELLE KALINE ARAUJO MARTINS GALVAO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4221-05</v>
      </c>
      <c r="G24" s="14">
        <f>IF('[1]TCE - ANEXO III - Preencher'!H33="","",'[1]TCE - ANEXO III - Preencher'!H33)</f>
        <v>44136</v>
      </c>
      <c r="H24" s="15">
        <f>'[1]TCE - ANEXO III - Preencher'!I33</f>
        <v>0</v>
      </c>
      <c r="I24" s="15">
        <f>'[1]TCE - ANEXO III - Preencher'!J33</f>
        <v>128.26</v>
      </c>
      <c r="J24" s="15">
        <f>'[1]TCE - ANEXO III - Preencher'!K33</f>
        <v>0</v>
      </c>
      <c r="K24" s="16">
        <f>'[1]TCE - ANEXO III - Preencher'!L33</f>
        <v>132.95695035460901</v>
      </c>
      <c r="L24" s="16">
        <f>'[1]TCE - ANEXO III - Preencher'!M33</f>
        <v>12.7125886524822</v>
      </c>
      <c r="M24" s="16">
        <f t="shared" si="1"/>
        <v>120.24436170212681</v>
      </c>
      <c r="N24" s="16">
        <f>'[1]TCE - ANEXO III - Preencher'!O33</f>
        <v>3.7170138888888888</v>
      </c>
      <c r="O24" s="16">
        <f>'[1]TCE - ANEXO III - Preencher'!P33</f>
        <v>0</v>
      </c>
      <c r="P24" s="17">
        <f t="shared" si="2"/>
        <v>3.7170138888888888</v>
      </c>
      <c r="Q24" s="16">
        <f>'[1]TCE - ANEXO III - Preencher'!R33</f>
        <v>27.682986111111099</v>
      </c>
      <c r="R24" s="16">
        <f>'[1]TCE - ANEXO III - Preencher'!S33</f>
        <v>14.6341666666666</v>
      </c>
      <c r="S24" s="17">
        <f t="shared" si="3"/>
        <v>13.048819444444499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265.27019503546018</v>
      </c>
    </row>
    <row r="25" spans="1:28" s="4" customFormat="1" x14ac:dyDescent="0.2">
      <c r="A25" s="9">
        <f>IFERROR(VLOOKUP(B25,'[1]DADOS (OCULTAR)'!$P$3:$R$56,3,0),"")</f>
        <v>10583920000214</v>
      </c>
      <c r="B25" s="10" t="str">
        <f>'[1]TCE - ANEXO III - Preencher'!C34</f>
        <v>UPA IBURA</v>
      </c>
      <c r="C25" s="11"/>
      <c r="D25" s="12" t="str">
        <f>'[1]TCE - ANEXO III - Preencher'!E34</f>
        <v>PAMELLA MARIA LIMA DE MELO ARAUJO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4221-05</v>
      </c>
      <c r="G25" s="14">
        <f>IF('[1]TCE - ANEXO III - Preencher'!H34="","",'[1]TCE - ANEXO III - Preencher'!H34)</f>
        <v>44136</v>
      </c>
      <c r="H25" s="15">
        <f>'[1]TCE - ANEXO III - Preencher'!I34</f>
        <v>0</v>
      </c>
      <c r="I25" s="15">
        <f>'[1]TCE - ANEXO III - Preencher'!J34</f>
        <v>114.01</v>
      </c>
      <c r="J25" s="15">
        <f>'[1]TCE - ANEXO III - Preencher'!K34</f>
        <v>0</v>
      </c>
      <c r="K25" s="16">
        <f>'[1]TCE - ANEXO III - Preencher'!L34</f>
        <v>132.95695035460901</v>
      </c>
      <c r="L25" s="16">
        <f>'[1]TCE - ANEXO III - Preencher'!M34</f>
        <v>12.7125886524822</v>
      </c>
      <c r="M25" s="16">
        <f t="shared" si="1"/>
        <v>120.24436170212681</v>
      </c>
      <c r="N25" s="16">
        <f>'[1]TCE - ANEXO III - Preencher'!O34</f>
        <v>3.7170138888888888</v>
      </c>
      <c r="O25" s="16">
        <f>'[1]TCE - ANEXO III - Preencher'!P34</f>
        <v>0</v>
      </c>
      <c r="P25" s="17">
        <f t="shared" si="2"/>
        <v>3.7170138888888888</v>
      </c>
      <c r="Q25" s="16">
        <f>'[1]TCE - ANEXO III - Preencher'!R34</f>
        <v>27.682986111111099</v>
      </c>
      <c r="R25" s="16">
        <f>'[1]TCE - ANEXO III - Preencher'!S34</f>
        <v>14.6341666666666</v>
      </c>
      <c r="S25" s="17">
        <f t="shared" si="3"/>
        <v>13.048819444444499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251.02019503546018</v>
      </c>
    </row>
    <row r="26" spans="1:28" s="4" customFormat="1" x14ac:dyDescent="0.2">
      <c r="A26" s="9">
        <f>IFERROR(VLOOKUP(B26,'[1]DADOS (OCULTAR)'!$P$3:$R$56,3,0),"")</f>
        <v>10583920000214</v>
      </c>
      <c r="B26" s="10" t="str">
        <f>'[1]TCE - ANEXO III - Preencher'!C35</f>
        <v>UPA IBURA</v>
      </c>
      <c r="C26" s="11"/>
      <c r="D26" s="12" t="str">
        <f>'[1]TCE - ANEXO III - Preencher'!E35</f>
        <v>THALYA SANTANA BEZERRA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4221-05</v>
      </c>
      <c r="G26" s="14">
        <f>IF('[1]TCE - ANEXO III - Preencher'!H35="","",'[1]TCE - ANEXO III - Preencher'!H35)</f>
        <v>44136</v>
      </c>
      <c r="H26" s="15">
        <f>'[1]TCE - ANEXO III - Preencher'!I35</f>
        <v>0</v>
      </c>
      <c r="I26" s="15">
        <f>'[1]TCE - ANEXO III - Preencher'!J35</f>
        <v>114</v>
      </c>
      <c r="J26" s="15">
        <f>'[1]TCE - ANEXO III - Preencher'!K35</f>
        <v>0</v>
      </c>
      <c r="K26" s="16">
        <f>'[1]TCE - ANEXO III - Preencher'!L35</f>
        <v>132.95695035460901</v>
      </c>
      <c r="L26" s="16">
        <f>'[1]TCE - ANEXO III - Preencher'!M35</f>
        <v>12.7125886524822</v>
      </c>
      <c r="M26" s="16">
        <f t="shared" si="1"/>
        <v>120.24436170212681</v>
      </c>
      <c r="N26" s="16">
        <f>'[1]TCE - ANEXO III - Preencher'!O35</f>
        <v>3.7170138888888888</v>
      </c>
      <c r="O26" s="16">
        <f>'[1]TCE - ANEXO III - Preencher'!P35</f>
        <v>0</v>
      </c>
      <c r="P26" s="17">
        <f t="shared" si="2"/>
        <v>3.7170138888888888</v>
      </c>
      <c r="Q26" s="16">
        <f>'[1]TCE - ANEXO III - Preencher'!R35</f>
        <v>27.682986111111099</v>
      </c>
      <c r="R26" s="16">
        <f>'[1]TCE - ANEXO III - Preencher'!S35</f>
        <v>14.6341666666666</v>
      </c>
      <c r="S26" s="17">
        <f t="shared" si="3"/>
        <v>13.048819444444499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251.01019503546019</v>
      </c>
    </row>
    <row r="27" spans="1:28" s="4" customFormat="1" x14ac:dyDescent="0.2">
      <c r="A27" s="9">
        <f>IFERROR(VLOOKUP(B27,'[1]DADOS (OCULTAR)'!$P$3:$R$56,3,0),"")</f>
        <v>10583920000214</v>
      </c>
      <c r="B27" s="10" t="str">
        <f>'[1]TCE - ANEXO III - Preencher'!C36</f>
        <v>UPA IBURA</v>
      </c>
      <c r="C27" s="11"/>
      <c r="D27" s="12" t="str">
        <f>'[1]TCE - ANEXO III - Preencher'!E36</f>
        <v>KATHYLEN MILENA DE S. SIMOES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4141-05</v>
      </c>
      <c r="G27" s="14">
        <f>IF('[1]TCE - ANEXO III - Preencher'!H36="","",'[1]TCE - ANEXO III - Preencher'!H36)</f>
        <v>44136</v>
      </c>
      <c r="H27" s="15">
        <f>'[1]TCE - ANEXO III - Preencher'!I36</f>
        <v>0</v>
      </c>
      <c r="I27" s="15">
        <f>'[1]TCE - ANEXO III - Preencher'!J36</f>
        <v>114</v>
      </c>
      <c r="J27" s="15">
        <f>'[1]TCE - ANEXO III - Preencher'!K36</f>
        <v>0</v>
      </c>
      <c r="K27" s="16">
        <f>'[1]TCE - ANEXO III - Preencher'!L36</f>
        <v>132.95695035460901</v>
      </c>
      <c r="L27" s="16">
        <f>'[1]TCE - ANEXO III - Preencher'!M36</f>
        <v>12.7125886524822</v>
      </c>
      <c r="M27" s="16">
        <f t="shared" si="1"/>
        <v>120.24436170212681</v>
      </c>
      <c r="N27" s="16">
        <f>'[1]TCE - ANEXO III - Preencher'!O36</f>
        <v>3.7170138888888888</v>
      </c>
      <c r="O27" s="16">
        <f>'[1]TCE - ANEXO III - Preencher'!P36</f>
        <v>0</v>
      </c>
      <c r="P27" s="17">
        <f t="shared" si="2"/>
        <v>3.7170138888888888</v>
      </c>
      <c r="Q27" s="16">
        <f>'[1]TCE - ANEXO III - Preencher'!R36</f>
        <v>27.682986111111099</v>
      </c>
      <c r="R27" s="16">
        <f>'[1]TCE - ANEXO III - Preencher'!S36</f>
        <v>14.6341666666666</v>
      </c>
      <c r="S27" s="17">
        <f t="shared" si="3"/>
        <v>13.048819444444499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251.01019503546019</v>
      </c>
    </row>
    <row r="28" spans="1:28" s="4" customFormat="1" x14ac:dyDescent="0.2">
      <c r="A28" s="9">
        <f>IFERROR(VLOOKUP(B28,'[1]DADOS (OCULTAR)'!$P$3:$R$56,3,0),"")</f>
        <v>10583920000214</v>
      </c>
      <c r="B28" s="10" t="str">
        <f>'[1]TCE - ANEXO III - Preencher'!C37</f>
        <v>UPA IBURA</v>
      </c>
      <c r="C28" s="11"/>
      <c r="D28" s="12" t="str">
        <f>'[1]TCE - ANEXO III - Preencher'!E37</f>
        <v>IONALDO LINS DE MELO JUNIOR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3121-05</v>
      </c>
      <c r="G28" s="14">
        <f>IF('[1]TCE - ANEXO III - Preencher'!H37="","",'[1]TCE - ANEXO III - Preencher'!H37)</f>
        <v>44136</v>
      </c>
      <c r="H28" s="15">
        <f>'[1]TCE - ANEXO III - Preencher'!I37</f>
        <v>0</v>
      </c>
      <c r="I28" s="15">
        <f>'[1]TCE - ANEXO III - Preencher'!J37</f>
        <v>168.74</v>
      </c>
      <c r="J28" s="15">
        <f>'[1]TCE - ANEXO III - Preencher'!K37</f>
        <v>0</v>
      </c>
      <c r="K28" s="16">
        <f>'[1]TCE - ANEXO III - Preencher'!L37</f>
        <v>132.95695035460901</v>
      </c>
      <c r="L28" s="16">
        <f>'[1]TCE - ANEXO III - Preencher'!M37</f>
        <v>12.7125886524822</v>
      </c>
      <c r="M28" s="16">
        <f t="shared" si="1"/>
        <v>120.24436170212681</v>
      </c>
      <c r="N28" s="16">
        <f>'[1]TCE - ANEXO III - Preencher'!O37</f>
        <v>3.7170138888888888</v>
      </c>
      <c r="O28" s="16">
        <f>'[1]TCE - ANEXO III - Preencher'!P37</f>
        <v>0</v>
      </c>
      <c r="P28" s="17">
        <f t="shared" si="2"/>
        <v>3.7170138888888888</v>
      </c>
      <c r="Q28" s="16">
        <f>'[1]TCE - ANEXO III - Preencher'!R37</f>
        <v>27.682986111111099</v>
      </c>
      <c r="R28" s="16">
        <f>'[1]TCE - ANEXO III - Preencher'!S37</f>
        <v>14.6341666666666</v>
      </c>
      <c r="S28" s="17">
        <f t="shared" si="3"/>
        <v>13.048819444444499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305.75019503546025</v>
      </c>
    </row>
    <row r="29" spans="1:28" s="4" customFormat="1" x14ac:dyDescent="0.2">
      <c r="A29" s="9">
        <f>IFERROR(VLOOKUP(B29,'[1]DADOS (OCULTAR)'!$P$3:$R$56,3,0),"")</f>
        <v>10583920000214</v>
      </c>
      <c r="B29" s="10" t="str">
        <f>'[1]TCE - ANEXO III - Preencher'!C38</f>
        <v>UPA IBURA</v>
      </c>
      <c r="C29" s="11"/>
      <c r="D29" s="12" t="str">
        <f>'[1]TCE - ANEXO III - Preencher'!E38</f>
        <v>JERONCIO BATISTA SOARES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3121-05</v>
      </c>
      <c r="G29" s="14">
        <f>IF('[1]TCE - ANEXO III - Preencher'!H38="","",'[1]TCE - ANEXO III - Preencher'!H38)</f>
        <v>44136</v>
      </c>
      <c r="H29" s="15">
        <f>'[1]TCE - ANEXO III - Preencher'!I38</f>
        <v>0</v>
      </c>
      <c r="I29" s="15">
        <f>'[1]TCE - ANEXO III - Preencher'!J38</f>
        <v>235.8</v>
      </c>
      <c r="J29" s="15">
        <f>'[1]TCE - ANEXO III - Preencher'!K38</f>
        <v>0</v>
      </c>
      <c r="K29" s="16">
        <f>'[1]TCE - ANEXO III - Preencher'!L38</f>
        <v>132.95695035460901</v>
      </c>
      <c r="L29" s="16">
        <f>'[1]TCE - ANEXO III - Preencher'!M38</f>
        <v>12.7125886524822</v>
      </c>
      <c r="M29" s="16">
        <f t="shared" si="1"/>
        <v>120.24436170212681</v>
      </c>
      <c r="N29" s="16">
        <f>'[1]TCE - ANEXO III - Preencher'!O38</f>
        <v>3.7170138888888888</v>
      </c>
      <c r="O29" s="16">
        <f>'[1]TCE - ANEXO III - Preencher'!P38</f>
        <v>0</v>
      </c>
      <c r="P29" s="17">
        <f t="shared" si="2"/>
        <v>3.7170138888888888</v>
      </c>
      <c r="Q29" s="16">
        <f>'[1]TCE - ANEXO III - Preencher'!R38</f>
        <v>27.682986111111099</v>
      </c>
      <c r="R29" s="16">
        <f>'[1]TCE - ANEXO III - Preencher'!S38</f>
        <v>14.6341666666666</v>
      </c>
      <c r="S29" s="17">
        <f t="shared" si="3"/>
        <v>13.048819444444499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372.81019503546025</v>
      </c>
    </row>
    <row r="30" spans="1:28" s="4" customFormat="1" x14ac:dyDescent="0.2">
      <c r="A30" s="9">
        <f>IFERROR(VLOOKUP(B30,'[1]DADOS (OCULTAR)'!$P$3:$R$56,3,0),"")</f>
        <v>10583920000214</v>
      </c>
      <c r="B30" s="10" t="str">
        <f>'[1]TCE - ANEXO III - Preencher'!C39</f>
        <v>UPA IBURA</v>
      </c>
      <c r="C30" s="11"/>
      <c r="D30" s="12" t="str">
        <f>'[1]TCE - ANEXO III - Preencher'!E39</f>
        <v>SEVERINO JOSE DOS SANTOS FILHO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3121-05</v>
      </c>
      <c r="G30" s="14">
        <f>IF('[1]TCE - ANEXO III - Preencher'!H39="","",'[1]TCE - ANEXO III - Preencher'!H39)</f>
        <v>44136</v>
      </c>
      <c r="H30" s="15">
        <f>'[1]TCE - ANEXO III - Preencher'!I39</f>
        <v>0</v>
      </c>
      <c r="I30" s="15">
        <f>'[1]TCE - ANEXO III - Preencher'!J39</f>
        <v>208.74</v>
      </c>
      <c r="J30" s="15">
        <f>'[1]TCE - ANEXO III - Preencher'!K39</f>
        <v>0</v>
      </c>
      <c r="K30" s="16">
        <f>'[1]TCE - ANEXO III - Preencher'!L39</f>
        <v>132.95695035460901</v>
      </c>
      <c r="L30" s="16">
        <f>'[1]TCE - ANEXO III - Preencher'!M39</f>
        <v>12.7125886524822</v>
      </c>
      <c r="M30" s="16">
        <f t="shared" si="1"/>
        <v>120.24436170212681</v>
      </c>
      <c r="N30" s="16">
        <f>'[1]TCE - ANEXO III - Preencher'!O39</f>
        <v>3.7170138888888888</v>
      </c>
      <c r="O30" s="16">
        <f>'[1]TCE - ANEXO III - Preencher'!P39</f>
        <v>0</v>
      </c>
      <c r="P30" s="17">
        <f t="shared" si="2"/>
        <v>3.7170138888888888</v>
      </c>
      <c r="Q30" s="16">
        <f>'[1]TCE - ANEXO III - Preencher'!R39</f>
        <v>27.682986111111099</v>
      </c>
      <c r="R30" s="16">
        <f>'[1]TCE - ANEXO III - Preencher'!S39</f>
        <v>14.6341666666666</v>
      </c>
      <c r="S30" s="17">
        <f t="shared" si="3"/>
        <v>13.048819444444499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345.75019503546025</v>
      </c>
    </row>
    <row r="31" spans="1:28" s="4" customFormat="1" x14ac:dyDescent="0.2">
      <c r="A31" s="9">
        <f>IFERROR(VLOOKUP(B31,'[1]DADOS (OCULTAR)'!$P$3:$R$56,3,0),"")</f>
        <v>10583920000214</v>
      </c>
      <c r="B31" s="10" t="str">
        <f>'[1]TCE - ANEXO III - Preencher'!C40</f>
        <v>UPA IBURA</v>
      </c>
      <c r="C31" s="11"/>
      <c r="D31" s="12" t="str">
        <f>'[1]TCE - ANEXO III - Preencher'!E40</f>
        <v>GLAUCIA MARIA DOS SANTOS FARIAS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5134-30</v>
      </c>
      <c r="G31" s="14">
        <f>IF('[1]TCE - ANEXO III - Preencher'!H40="","",'[1]TCE - ANEXO III - Preencher'!H40)</f>
        <v>44136</v>
      </c>
      <c r="H31" s="15">
        <f>'[1]TCE - ANEXO III - Preencher'!I40</f>
        <v>0</v>
      </c>
      <c r="I31" s="15">
        <f>'[1]TCE - ANEXO III - Preencher'!J40</f>
        <v>105.93</v>
      </c>
      <c r="J31" s="15">
        <f>'[1]TCE - ANEXO III - Preencher'!K40</f>
        <v>0</v>
      </c>
      <c r="K31" s="16">
        <f>'[1]TCE - ANEXO III - Preencher'!L40</f>
        <v>132.95695035460901</v>
      </c>
      <c r="L31" s="16">
        <f>'[1]TCE - ANEXO III - Preencher'!M40</f>
        <v>12.7125886524822</v>
      </c>
      <c r="M31" s="16">
        <f t="shared" si="1"/>
        <v>120.24436170212681</v>
      </c>
      <c r="N31" s="16">
        <f>'[1]TCE - ANEXO III - Preencher'!O40</f>
        <v>3.7170138888888888</v>
      </c>
      <c r="O31" s="16">
        <f>'[1]TCE - ANEXO III - Preencher'!P40</f>
        <v>0</v>
      </c>
      <c r="P31" s="17">
        <f t="shared" si="2"/>
        <v>3.7170138888888888</v>
      </c>
      <c r="Q31" s="16">
        <f>'[1]TCE - ANEXO III - Preencher'!R40</f>
        <v>27.682986111111099</v>
      </c>
      <c r="R31" s="16">
        <f>'[1]TCE - ANEXO III - Preencher'!S40</f>
        <v>14.6341666666666</v>
      </c>
      <c r="S31" s="17">
        <f t="shared" si="3"/>
        <v>13.048819444444499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242.94019503546019</v>
      </c>
    </row>
    <row r="32" spans="1:28" s="4" customFormat="1" x14ac:dyDescent="0.2">
      <c r="A32" s="9">
        <f>IFERROR(VLOOKUP(B32,'[1]DADOS (OCULTAR)'!$P$3:$R$56,3,0),"")</f>
        <v>10583920000214</v>
      </c>
      <c r="B32" s="10" t="str">
        <f>'[1]TCE - ANEXO III - Preencher'!C41</f>
        <v>UPA IBURA</v>
      </c>
      <c r="C32" s="11"/>
      <c r="D32" s="12" t="str">
        <f>'[1]TCE - ANEXO III - Preencher'!E41</f>
        <v>ANDRE HELON MAIA COUTINHO DOS  SANTOS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5174-20</v>
      </c>
      <c r="G32" s="14">
        <f>IF('[1]TCE - ANEXO III - Preencher'!H41="","",'[1]TCE - ANEXO III - Preencher'!H41)</f>
        <v>44136</v>
      </c>
      <c r="H32" s="15">
        <f>'[1]TCE - ANEXO III - Preencher'!I41</f>
        <v>0</v>
      </c>
      <c r="I32" s="15">
        <f>'[1]TCE - ANEXO III - Preencher'!J41</f>
        <v>139.52000000000001</v>
      </c>
      <c r="J32" s="15">
        <f>'[1]TCE - ANEXO III - Preencher'!K41</f>
        <v>0</v>
      </c>
      <c r="K32" s="16">
        <f>'[1]TCE - ANEXO III - Preencher'!L41</f>
        <v>132.95695035460901</v>
      </c>
      <c r="L32" s="16">
        <f>'[1]TCE - ANEXO III - Preencher'!M41</f>
        <v>12.7125886524822</v>
      </c>
      <c r="M32" s="16">
        <f t="shared" si="1"/>
        <v>120.24436170212681</v>
      </c>
      <c r="N32" s="16">
        <f>'[1]TCE - ANEXO III - Preencher'!O41</f>
        <v>3.7170138888888888</v>
      </c>
      <c r="O32" s="16">
        <f>'[1]TCE - ANEXO III - Preencher'!P41</f>
        <v>0</v>
      </c>
      <c r="P32" s="17">
        <f t="shared" si="2"/>
        <v>3.7170138888888888</v>
      </c>
      <c r="Q32" s="16">
        <f>'[1]TCE - ANEXO III - Preencher'!R41</f>
        <v>27.682986111111099</v>
      </c>
      <c r="R32" s="16">
        <f>'[1]TCE - ANEXO III - Preencher'!S41</f>
        <v>14.6341666666666</v>
      </c>
      <c r="S32" s="17">
        <f t="shared" si="3"/>
        <v>13.048819444444499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276.53019503546028</v>
      </c>
    </row>
    <row r="33" spans="1:28" s="4" customFormat="1" x14ac:dyDescent="0.2">
      <c r="A33" s="9">
        <f>IFERROR(VLOOKUP(B33,'[1]DADOS (OCULTAR)'!$P$3:$R$56,3,0),"")</f>
        <v>10583920000214</v>
      </c>
      <c r="B33" s="10" t="str">
        <f>'[1]TCE - ANEXO III - Preencher'!C42</f>
        <v>UPA IBURA</v>
      </c>
      <c r="C33" s="11"/>
      <c r="D33" s="12" t="str">
        <f>'[1]TCE - ANEXO III - Preencher'!E42</f>
        <v>ANTONIO HENRIQUE GRIGORIO 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5174-20</v>
      </c>
      <c r="G33" s="14">
        <f>IF('[1]TCE - ANEXO III - Preencher'!H42="","",'[1]TCE - ANEXO III - Preencher'!H42)</f>
        <v>44136</v>
      </c>
      <c r="H33" s="15">
        <f>'[1]TCE - ANEXO III - Preencher'!I42</f>
        <v>0</v>
      </c>
      <c r="I33" s="15">
        <f>'[1]TCE - ANEXO III - Preencher'!J42</f>
        <v>139.52000000000001</v>
      </c>
      <c r="J33" s="15">
        <f>'[1]TCE - ANEXO III - Preencher'!K42</f>
        <v>0</v>
      </c>
      <c r="K33" s="16">
        <f>'[1]TCE - ANEXO III - Preencher'!L42</f>
        <v>132.95695035460901</v>
      </c>
      <c r="L33" s="16">
        <f>'[1]TCE - ANEXO III - Preencher'!M42</f>
        <v>12.7125886524822</v>
      </c>
      <c r="M33" s="16">
        <f t="shared" si="1"/>
        <v>120.24436170212681</v>
      </c>
      <c r="N33" s="16">
        <f>'[1]TCE - ANEXO III - Preencher'!O42</f>
        <v>3.7170138888888888</v>
      </c>
      <c r="O33" s="16">
        <f>'[1]TCE - ANEXO III - Preencher'!P42</f>
        <v>0</v>
      </c>
      <c r="P33" s="17">
        <f t="shared" si="2"/>
        <v>3.7170138888888888</v>
      </c>
      <c r="Q33" s="16">
        <f>'[1]TCE - ANEXO III - Preencher'!R42</f>
        <v>27.682986111111099</v>
      </c>
      <c r="R33" s="16">
        <f>'[1]TCE - ANEXO III - Preencher'!S42</f>
        <v>14.6341666666666</v>
      </c>
      <c r="S33" s="17">
        <f t="shared" si="3"/>
        <v>13.048819444444499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276.53019503546028</v>
      </c>
    </row>
    <row r="34" spans="1:28" s="4" customFormat="1" x14ac:dyDescent="0.2">
      <c r="A34" s="9">
        <f>IFERROR(VLOOKUP(B34,'[1]DADOS (OCULTAR)'!$P$3:$R$56,3,0),"")</f>
        <v>10583920000214</v>
      </c>
      <c r="B34" s="10" t="str">
        <f>'[1]TCE - ANEXO III - Preencher'!C43</f>
        <v>UPA IBURA</v>
      </c>
      <c r="C34" s="11"/>
      <c r="D34" s="12" t="str">
        <f>'[1]TCE - ANEXO III - Preencher'!E43</f>
        <v>ARIPUAM MARTINS BARROS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5174-20</v>
      </c>
      <c r="G34" s="14">
        <f>IF('[1]TCE - ANEXO III - Preencher'!H43="","",'[1]TCE - ANEXO III - Preencher'!H43)</f>
        <v>44136</v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132.95695035460901</v>
      </c>
      <c r="L34" s="16">
        <f>'[1]TCE - ANEXO III - Preencher'!M43</f>
        <v>12.7125886524822</v>
      </c>
      <c r="M34" s="16">
        <f t="shared" si="1"/>
        <v>120.24436170212681</v>
      </c>
      <c r="N34" s="16">
        <f>'[1]TCE - ANEXO III - Preencher'!O43</f>
        <v>3.7170138888888888</v>
      </c>
      <c r="O34" s="16">
        <f>'[1]TCE - ANEXO III - Preencher'!P43</f>
        <v>0</v>
      </c>
      <c r="P34" s="17">
        <f t="shared" si="2"/>
        <v>3.7170138888888888</v>
      </c>
      <c r="Q34" s="16">
        <f>'[1]TCE - ANEXO III - Preencher'!R43</f>
        <v>27.682986111111099</v>
      </c>
      <c r="R34" s="16">
        <f>'[1]TCE - ANEXO III - Preencher'!S43</f>
        <v>14.6341666666666</v>
      </c>
      <c r="S34" s="17">
        <f t="shared" si="3"/>
        <v>13.048819444444499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137.01019503546019</v>
      </c>
    </row>
    <row r="35" spans="1:28" s="4" customFormat="1" x14ac:dyDescent="0.2">
      <c r="A35" s="9">
        <f>IFERROR(VLOOKUP(B35,'[1]DADOS (OCULTAR)'!$P$3:$R$56,3,0),"")</f>
        <v>10583920000214</v>
      </c>
      <c r="B35" s="10" t="str">
        <f>'[1]TCE - ANEXO III - Preencher'!C44</f>
        <v>UPA IBURA</v>
      </c>
      <c r="C35" s="11"/>
      <c r="D35" s="12" t="str">
        <f>'[1]TCE - ANEXO III - Preencher'!E44</f>
        <v>CARLOS ADRIANO LIMA ALBQUERQUE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5174-20</v>
      </c>
      <c r="G35" s="14">
        <f>IF('[1]TCE - ANEXO III - Preencher'!H44="","",'[1]TCE - ANEXO III - Preencher'!H44)</f>
        <v>44136</v>
      </c>
      <c r="H35" s="15">
        <f>'[1]TCE - ANEXO III - Preencher'!I44</f>
        <v>0</v>
      </c>
      <c r="I35" s="15">
        <f>'[1]TCE - ANEXO III - Preencher'!J44</f>
        <v>150.47</v>
      </c>
      <c r="J35" s="15">
        <f>'[1]TCE - ANEXO III - Preencher'!K44</f>
        <v>0</v>
      </c>
      <c r="K35" s="16">
        <f>'[1]TCE - ANEXO III - Preencher'!L44</f>
        <v>132.95695035460901</v>
      </c>
      <c r="L35" s="16">
        <f>'[1]TCE - ANEXO III - Preencher'!M44</f>
        <v>12.7125886524822</v>
      </c>
      <c r="M35" s="16">
        <f t="shared" si="1"/>
        <v>120.24436170212681</v>
      </c>
      <c r="N35" s="16">
        <f>'[1]TCE - ANEXO III - Preencher'!O44</f>
        <v>3.7170138888888888</v>
      </c>
      <c r="O35" s="16">
        <f>'[1]TCE - ANEXO III - Preencher'!P44</f>
        <v>0</v>
      </c>
      <c r="P35" s="17">
        <f t="shared" si="2"/>
        <v>3.7170138888888888</v>
      </c>
      <c r="Q35" s="16">
        <f>'[1]TCE - ANEXO III - Preencher'!R44</f>
        <v>27.682986111111099</v>
      </c>
      <c r="R35" s="16">
        <f>'[1]TCE - ANEXO III - Preencher'!S44</f>
        <v>14.6341666666666</v>
      </c>
      <c r="S35" s="17">
        <f t="shared" si="3"/>
        <v>13.048819444444499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287.48019503546021</v>
      </c>
    </row>
    <row r="36" spans="1:28" s="4" customFormat="1" x14ac:dyDescent="0.2">
      <c r="A36" s="9">
        <f>IFERROR(VLOOKUP(B36,'[1]DADOS (OCULTAR)'!$P$3:$R$56,3,0),"")</f>
        <v>10583920000214</v>
      </c>
      <c r="B36" s="10" t="str">
        <f>'[1]TCE - ANEXO III - Preencher'!C45</f>
        <v>UPA IBURA</v>
      </c>
      <c r="C36" s="11"/>
      <c r="D36" s="12" t="str">
        <f>'[1]TCE - ANEXO III - Preencher'!E45</f>
        <v>CARLOS EMANOEL BARROS DE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5174-20</v>
      </c>
      <c r="G36" s="14">
        <f>IF('[1]TCE - ANEXO III - Preencher'!H45="","",'[1]TCE - ANEXO III - Preencher'!H45)</f>
        <v>44136</v>
      </c>
      <c r="H36" s="15">
        <f>'[1]TCE - ANEXO III - Preencher'!I45</f>
        <v>0</v>
      </c>
      <c r="I36" s="15">
        <f>'[1]TCE - ANEXO III - Preencher'!J45</f>
        <v>150.47</v>
      </c>
      <c r="J36" s="15">
        <f>'[1]TCE - ANEXO III - Preencher'!K45</f>
        <v>0</v>
      </c>
      <c r="K36" s="16">
        <f>'[1]TCE - ANEXO III - Preencher'!L45</f>
        <v>132.95695035460901</v>
      </c>
      <c r="L36" s="16">
        <f>'[1]TCE - ANEXO III - Preencher'!M45</f>
        <v>12.7125886524822</v>
      </c>
      <c r="M36" s="16">
        <f t="shared" si="1"/>
        <v>120.24436170212681</v>
      </c>
      <c r="N36" s="16">
        <f>'[1]TCE - ANEXO III - Preencher'!O45</f>
        <v>3.7170138888888888</v>
      </c>
      <c r="O36" s="16">
        <f>'[1]TCE - ANEXO III - Preencher'!P45</f>
        <v>0</v>
      </c>
      <c r="P36" s="17">
        <f t="shared" si="2"/>
        <v>3.7170138888888888</v>
      </c>
      <c r="Q36" s="16">
        <f>'[1]TCE - ANEXO III - Preencher'!R45</f>
        <v>27.682986111111099</v>
      </c>
      <c r="R36" s="16">
        <f>'[1]TCE - ANEXO III - Preencher'!S45</f>
        <v>14.6341666666666</v>
      </c>
      <c r="S36" s="17">
        <f t="shared" si="3"/>
        <v>13.048819444444499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287.48019503546021</v>
      </c>
    </row>
    <row r="37" spans="1:28" s="4" customFormat="1" x14ac:dyDescent="0.2">
      <c r="A37" s="9">
        <f>IFERROR(VLOOKUP(B37,'[1]DADOS (OCULTAR)'!$P$3:$R$56,3,0),"")</f>
        <v>10583920000214</v>
      </c>
      <c r="B37" s="10" t="str">
        <f>'[1]TCE - ANEXO III - Preencher'!C46</f>
        <v>UPA IBURA</v>
      </c>
      <c r="C37" s="11"/>
      <c r="D37" s="12" t="str">
        <f>'[1]TCE - ANEXO III - Preencher'!E46</f>
        <v xml:space="preserve">CLEBER TRINDADE LEAL 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5174-20</v>
      </c>
      <c r="G37" s="14">
        <f>IF('[1]TCE - ANEXO III - Preencher'!H46="","",'[1]TCE - ANEXO III - Preencher'!H46)</f>
        <v>44136</v>
      </c>
      <c r="H37" s="15">
        <f>'[1]TCE - ANEXO III - Preencher'!I46</f>
        <v>0</v>
      </c>
      <c r="I37" s="15">
        <f>'[1]TCE - ANEXO III - Preencher'!J46</f>
        <v>186.37</v>
      </c>
      <c r="J37" s="15">
        <f>'[1]TCE - ANEXO III - Preencher'!K46</f>
        <v>0</v>
      </c>
      <c r="K37" s="16">
        <f>'[1]TCE - ANEXO III - Preencher'!L46</f>
        <v>132.95695035460901</v>
      </c>
      <c r="L37" s="16">
        <f>'[1]TCE - ANEXO III - Preencher'!M46</f>
        <v>12.7125886524822</v>
      </c>
      <c r="M37" s="16">
        <f t="shared" si="1"/>
        <v>120.24436170212681</v>
      </c>
      <c r="N37" s="16">
        <f>'[1]TCE - ANEXO III - Preencher'!O46</f>
        <v>3.7170138888888888</v>
      </c>
      <c r="O37" s="16">
        <f>'[1]TCE - ANEXO III - Preencher'!P46</f>
        <v>0</v>
      </c>
      <c r="P37" s="17">
        <f t="shared" si="2"/>
        <v>3.7170138888888888</v>
      </c>
      <c r="Q37" s="16">
        <f>'[1]TCE - ANEXO III - Preencher'!R46</f>
        <v>27.682986111111099</v>
      </c>
      <c r="R37" s="16">
        <f>'[1]TCE - ANEXO III - Preencher'!S46</f>
        <v>14.6341666666666</v>
      </c>
      <c r="S37" s="17">
        <f t="shared" si="3"/>
        <v>13.048819444444499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323.38019503546025</v>
      </c>
    </row>
    <row r="38" spans="1:28" s="4" customFormat="1" x14ac:dyDescent="0.2">
      <c r="A38" s="9">
        <f>IFERROR(VLOOKUP(B38,'[1]DADOS (OCULTAR)'!$P$3:$R$56,3,0),"")</f>
        <v>10583920000214</v>
      </c>
      <c r="B38" s="10" t="str">
        <f>'[1]TCE - ANEXO III - Preencher'!C47</f>
        <v>UPA IBURA</v>
      </c>
      <c r="C38" s="11"/>
      <c r="D38" s="12" t="str">
        <f>'[1]TCE - ANEXO III - Preencher'!E47</f>
        <v>ERIK SANTOS DA SILVA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5174-20</v>
      </c>
      <c r="G38" s="14">
        <f>IF('[1]TCE - ANEXO III - Preencher'!H47="","",'[1]TCE - ANEXO III - Preencher'!H47)</f>
        <v>44136</v>
      </c>
      <c r="H38" s="15">
        <f>'[1]TCE - ANEXO III - Preencher'!I47</f>
        <v>0</v>
      </c>
      <c r="I38" s="15">
        <f>'[1]TCE - ANEXO III - Preencher'!J47</f>
        <v>150.46</v>
      </c>
      <c r="J38" s="15">
        <f>'[1]TCE - ANEXO III - Preencher'!K47</f>
        <v>0</v>
      </c>
      <c r="K38" s="16">
        <f>'[1]TCE - ANEXO III - Preencher'!L47</f>
        <v>132.95695035460901</v>
      </c>
      <c r="L38" s="16">
        <f>'[1]TCE - ANEXO III - Preencher'!M47</f>
        <v>12.7125886524822</v>
      </c>
      <c r="M38" s="16">
        <f t="shared" si="1"/>
        <v>120.24436170212681</v>
      </c>
      <c r="N38" s="16">
        <f>'[1]TCE - ANEXO III - Preencher'!O47</f>
        <v>3.7170138888888888</v>
      </c>
      <c r="O38" s="16">
        <f>'[1]TCE - ANEXO III - Preencher'!P47</f>
        <v>0</v>
      </c>
      <c r="P38" s="17">
        <f t="shared" si="2"/>
        <v>3.7170138888888888</v>
      </c>
      <c r="Q38" s="16">
        <f>'[1]TCE - ANEXO III - Preencher'!R47</f>
        <v>27.682986111111099</v>
      </c>
      <c r="R38" s="16">
        <f>'[1]TCE - ANEXO III - Preencher'!S47</f>
        <v>14.6341666666666</v>
      </c>
      <c r="S38" s="17">
        <f t="shared" si="3"/>
        <v>13.048819444444499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287.47019503546022</v>
      </c>
    </row>
    <row r="39" spans="1:28" s="4" customFormat="1" x14ac:dyDescent="0.2">
      <c r="A39" s="9">
        <f>IFERROR(VLOOKUP(B39,'[1]DADOS (OCULTAR)'!$P$3:$R$56,3,0),"")</f>
        <v>10583920000214</v>
      </c>
      <c r="B39" s="10" t="str">
        <f>'[1]TCE - ANEXO III - Preencher'!C48</f>
        <v>UPA IBURA</v>
      </c>
      <c r="C39" s="11"/>
      <c r="D39" s="12" t="str">
        <f>'[1]TCE - ANEXO III - Preencher'!E48</f>
        <v>GEORGE FERNANDES GUEIROS BARBOSA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5174-20</v>
      </c>
      <c r="G39" s="14">
        <f>IF('[1]TCE - ANEXO III - Preencher'!H48="","",'[1]TCE - ANEXO III - Preencher'!H48)</f>
        <v>44136</v>
      </c>
      <c r="H39" s="15">
        <f>'[1]TCE - ANEXO III - Preencher'!I48</f>
        <v>0</v>
      </c>
      <c r="I39" s="15">
        <f>'[1]TCE - ANEXO III - Preencher'!J48</f>
        <v>195.36</v>
      </c>
      <c r="J39" s="15">
        <f>'[1]TCE - ANEXO III - Preencher'!K48</f>
        <v>0</v>
      </c>
      <c r="K39" s="16">
        <f>'[1]TCE - ANEXO III - Preencher'!L48</f>
        <v>132.95695035460901</v>
      </c>
      <c r="L39" s="16">
        <f>'[1]TCE - ANEXO III - Preencher'!M48</f>
        <v>12.7125886524822</v>
      </c>
      <c r="M39" s="16">
        <f t="shared" si="1"/>
        <v>120.24436170212681</v>
      </c>
      <c r="N39" s="16">
        <f>'[1]TCE - ANEXO III - Preencher'!O48</f>
        <v>3.7170138888888888</v>
      </c>
      <c r="O39" s="16">
        <f>'[1]TCE - ANEXO III - Preencher'!P48</f>
        <v>0</v>
      </c>
      <c r="P39" s="17">
        <f t="shared" si="2"/>
        <v>3.7170138888888888</v>
      </c>
      <c r="Q39" s="16">
        <f>'[1]TCE - ANEXO III - Preencher'!R48</f>
        <v>27.682986111111099</v>
      </c>
      <c r="R39" s="16">
        <f>'[1]TCE - ANEXO III - Preencher'!S48</f>
        <v>14.6341666666666</v>
      </c>
      <c r="S39" s="17">
        <f t="shared" si="3"/>
        <v>13.048819444444499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332.37019503546026</v>
      </c>
    </row>
    <row r="40" spans="1:28" s="4" customFormat="1" x14ac:dyDescent="0.2">
      <c r="A40" s="9">
        <f>IFERROR(VLOOKUP(B40,'[1]DADOS (OCULTAR)'!$P$3:$R$56,3,0),"")</f>
        <v>10583920000214</v>
      </c>
      <c r="B40" s="10" t="str">
        <f>'[1]TCE - ANEXO III - Preencher'!C49</f>
        <v>UPA IBURA</v>
      </c>
      <c r="C40" s="11"/>
      <c r="D40" s="12" t="str">
        <f>'[1]TCE - ANEXO III - Preencher'!E49</f>
        <v>IVSON FAGNER XAVIER DE SANTANA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5174-20</v>
      </c>
      <c r="G40" s="14">
        <f>IF('[1]TCE - ANEXO III - Preencher'!H49="","",'[1]TCE - ANEXO III - Preencher'!H49)</f>
        <v>44136</v>
      </c>
      <c r="H40" s="15">
        <f>'[1]TCE - ANEXO III - Preencher'!I49</f>
        <v>0</v>
      </c>
      <c r="I40" s="15">
        <f>'[1]TCE - ANEXO III - Preencher'!J49</f>
        <v>139.52000000000001</v>
      </c>
      <c r="J40" s="15">
        <f>'[1]TCE - ANEXO III - Preencher'!K49</f>
        <v>0</v>
      </c>
      <c r="K40" s="16">
        <f>'[1]TCE - ANEXO III - Preencher'!L49</f>
        <v>132.95695035460901</v>
      </c>
      <c r="L40" s="16">
        <f>'[1]TCE - ANEXO III - Preencher'!M49</f>
        <v>12.7125886524822</v>
      </c>
      <c r="M40" s="16">
        <f t="shared" si="1"/>
        <v>120.24436170212681</v>
      </c>
      <c r="N40" s="16">
        <f>'[1]TCE - ANEXO III - Preencher'!O49</f>
        <v>3.7170138888888888</v>
      </c>
      <c r="O40" s="16">
        <f>'[1]TCE - ANEXO III - Preencher'!P49</f>
        <v>0</v>
      </c>
      <c r="P40" s="17">
        <f t="shared" si="2"/>
        <v>3.7170138888888888</v>
      </c>
      <c r="Q40" s="16">
        <f>'[1]TCE - ANEXO III - Preencher'!R49</f>
        <v>27.682986111111099</v>
      </c>
      <c r="R40" s="16">
        <f>'[1]TCE - ANEXO III - Preencher'!S49</f>
        <v>14.6341666666666</v>
      </c>
      <c r="S40" s="17">
        <f t="shared" si="3"/>
        <v>13.048819444444499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276.53019503546028</v>
      </c>
    </row>
    <row r="41" spans="1:28" s="4" customFormat="1" x14ac:dyDescent="0.2">
      <c r="A41" s="9">
        <f>IFERROR(VLOOKUP(B41,'[1]DADOS (OCULTAR)'!$P$3:$R$56,3,0),"")</f>
        <v>10583920000214</v>
      </c>
      <c r="B41" s="10" t="str">
        <f>'[1]TCE - ANEXO III - Preencher'!C50</f>
        <v>UPA IBURA</v>
      </c>
      <c r="C41" s="11"/>
      <c r="D41" s="12" t="str">
        <f>'[1]TCE - ANEXO III - Preencher'!E50</f>
        <v>JERONIMO JOSE DE ARAUJO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5174-20</v>
      </c>
      <c r="G41" s="14">
        <f>IF('[1]TCE - ANEXO III - Preencher'!H50="","",'[1]TCE - ANEXO III - Preencher'!H50)</f>
        <v>44136</v>
      </c>
      <c r="H41" s="15">
        <f>'[1]TCE - ANEXO III - Preencher'!I50</f>
        <v>0</v>
      </c>
      <c r="I41" s="15">
        <f>'[1]TCE - ANEXO III - Preencher'!J50</f>
        <v>154.65</v>
      </c>
      <c r="J41" s="15">
        <f>'[1]TCE - ANEXO III - Preencher'!K50</f>
        <v>0</v>
      </c>
      <c r="K41" s="16">
        <f>'[1]TCE - ANEXO III - Preencher'!L50</f>
        <v>132.95695035460901</v>
      </c>
      <c r="L41" s="16">
        <f>'[1]TCE - ANEXO III - Preencher'!M50</f>
        <v>12.7125886524822</v>
      </c>
      <c r="M41" s="16">
        <f t="shared" si="1"/>
        <v>120.24436170212681</v>
      </c>
      <c r="N41" s="16">
        <f>'[1]TCE - ANEXO III - Preencher'!O50</f>
        <v>3.7170138888888888</v>
      </c>
      <c r="O41" s="16">
        <f>'[1]TCE - ANEXO III - Preencher'!P50</f>
        <v>0</v>
      </c>
      <c r="P41" s="17">
        <f t="shared" si="2"/>
        <v>3.7170138888888888</v>
      </c>
      <c r="Q41" s="16">
        <f>'[1]TCE - ANEXO III - Preencher'!R50</f>
        <v>27.682986111111099</v>
      </c>
      <c r="R41" s="16">
        <f>'[1]TCE - ANEXO III - Preencher'!S50</f>
        <v>14.6341666666666</v>
      </c>
      <c r="S41" s="17">
        <f t="shared" si="3"/>
        <v>13.048819444444499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291.66019503546028</v>
      </c>
    </row>
    <row r="42" spans="1:28" s="4" customFormat="1" x14ac:dyDescent="0.2">
      <c r="A42" s="9">
        <f>IFERROR(VLOOKUP(B42,'[1]DADOS (OCULTAR)'!$P$3:$R$56,3,0),"")</f>
        <v>10583920000214</v>
      </c>
      <c r="B42" s="10" t="str">
        <f>'[1]TCE - ANEXO III - Preencher'!C51</f>
        <v>UPA IBURA</v>
      </c>
      <c r="C42" s="11"/>
      <c r="D42" s="12" t="str">
        <f>'[1]TCE - ANEXO III - Preencher'!E51</f>
        <v>JOSE EDSON ANIBAL DE SOUZA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5174-20</v>
      </c>
      <c r="G42" s="14">
        <f>IF('[1]TCE - ANEXO III - Preencher'!H51="","",'[1]TCE - ANEXO III - Preencher'!H51)</f>
        <v>44136</v>
      </c>
      <c r="H42" s="15">
        <f>'[1]TCE - ANEXO III - Preencher'!I51</f>
        <v>0</v>
      </c>
      <c r="I42" s="15">
        <f>'[1]TCE - ANEXO III - Preencher'!J51</f>
        <v>139.53</v>
      </c>
      <c r="J42" s="15">
        <f>'[1]TCE - ANEXO III - Preencher'!K51</f>
        <v>0</v>
      </c>
      <c r="K42" s="16">
        <f>'[1]TCE - ANEXO III - Preencher'!L51</f>
        <v>132.95695035460901</v>
      </c>
      <c r="L42" s="16">
        <f>'[1]TCE - ANEXO III - Preencher'!M51</f>
        <v>12.7125886524822</v>
      </c>
      <c r="M42" s="16">
        <f t="shared" si="1"/>
        <v>120.24436170212681</v>
      </c>
      <c r="N42" s="16">
        <f>'[1]TCE - ANEXO III - Preencher'!O51</f>
        <v>3.7170138888888888</v>
      </c>
      <c r="O42" s="16">
        <f>'[1]TCE - ANEXO III - Preencher'!P51</f>
        <v>0</v>
      </c>
      <c r="P42" s="17">
        <f t="shared" si="2"/>
        <v>3.7170138888888888</v>
      </c>
      <c r="Q42" s="16">
        <f>'[1]TCE - ANEXO III - Preencher'!R51</f>
        <v>27.682986111111099</v>
      </c>
      <c r="R42" s="16">
        <f>'[1]TCE - ANEXO III - Preencher'!S51</f>
        <v>14.6341666666666</v>
      </c>
      <c r="S42" s="17">
        <f t="shared" si="3"/>
        <v>13.048819444444499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276.54019503546027</v>
      </c>
    </row>
    <row r="43" spans="1:28" s="4" customFormat="1" x14ac:dyDescent="0.2">
      <c r="A43" s="9">
        <f>IFERROR(VLOOKUP(B43,'[1]DADOS (OCULTAR)'!$P$3:$R$56,3,0),"")</f>
        <v>10583920000214</v>
      </c>
      <c r="B43" s="10" t="str">
        <f>'[1]TCE - ANEXO III - Preencher'!C52</f>
        <v>UPA IBURA</v>
      </c>
      <c r="C43" s="11"/>
      <c r="D43" s="12" t="str">
        <f>'[1]TCE - ANEXO III - Preencher'!E52</f>
        <v>JOSE SANTANA DA SILVA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5174-20</v>
      </c>
      <c r="G43" s="14">
        <f>IF('[1]TCE - ANEXO III - Preencher'!H52="","",'[1]TCE - ANEXO III - Preencher'!H52)</f>
        <v>44136</v>
      </c>
      <c r="H43" s="15">
        <f>'[1]TCE - ANEXO III - Preencher'!I52</f>
        <v>0</v>
      </c>
      <c r="I43" s="15">
        <f>'[1]TCE - ANEXO III - Preencher'!J52</f>
        <v>139.53</v>
      </c>
      <c r="J43" s="15">
        <f>'[1]TCE - ANEXO III - Preencher'!K52</f>
        <v>0</v>
      </c>
      <c r="K43" s="16">
        <f>'[1]TCE - ANEXO III - Preencher'!L52</f>
        <v>132.95695035460901</v>
      </c>
      <c r="L43" s="16">
        <f>'[1]TCE - ANEXO III - Preencher'!M52</f>
        <v>12.7125886524822</v>
      </c>
      <c r="M43" s="16">
        <f t="shared" si="1"/>
        <v>120.24436170212681</v>
      </c>
      <c r="N43" s="16">
        <f>'[1]TCE - ANEXO III - Preencher'!O52</f>
        <v>3.7170138888888888</v>
      </c>
      <c r="O43" s="16">
        <f>'[1]TCE - ANEXO III - Preencher'!P52</f>
        <v>0</v>
      </c>
      <c r="P43" s="17">
        <f t="shared" si="2"/>
        <v>3.7170138888888888</v>
      </c>
      <c r="Q43" s="16">
        <f>'[1]TCE - ANEXO III - Preencher'!R52</f>
        <v>27.682986111111099</v>
      </c>
      <c r="R43" s="16">
        <f>'[1]TCE - ANEXO III - Preencher'!S52</f>
        <v>14.6341666666666</v>
      </c>
      <c r="S43" s="17">
        <f t="shared" si="3"/>
        <v>13.048819444444499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276.54019503546027</v>
      </c>
    </row>
    <row r="44" spans="1:28" s="4" customFormat="1" x14ac:dyDescent="0.2">
      <c r="A44" s="9">
        <f>IFERROR(VLOOKUP(B44,'[1]DADOS (OCULTAR)'!$P$3:$R$56,3,0),"")</f>
        <v>10583920000214</v>
      </c>
      <c r="B44" s="10" t="str">
        <f>'[1]TCE - ANEXO III - Preencher'!C53</f>
        <v>UPA IBURA</v>
      </c>
      <c r="C44" s="11"/>
      <c r="D44" s="12" t="str">
        <f>'[1]TCE - ANEXO III - Preencher'!E53</f>
        <v>LUCIANO RAMOS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5174-20</v>
      </c>
      <c r="G44" s="14">
        <f>IF('[1]TCE - ANEXO III - Preencher'!H53="","",'[1]TCE - ANEXO III - Preencher'!H53)</f>
        <v>44136</v>
      </c>
      <c r="H44" s="15">
        <f>'[1]TCE - ANEXO III - Preencher'!I53</f>
        <v>0</v>
      </c>
      <c r="I44" s="15">
        <f>'[1]TCE - ANEXO III - Preencher'!J53</f>
        <v>139.53</v>
      </c>
      <c r="J44" s="15">
        <f>'[1]TCE - ANEXO III - Preencher'!K53</f>
        <v>0</v>
      </c>
      <c r="K44" s="16">
        <f>'[1]TCE - ANEXO III - Preencher'!L53</f>
        <v>132.95695035460901</v>
      </c>
      <c r="L44" s="16">
        <f>'[1]TCE - ANEXO III - Preencher'!M53</f>
        <v>12.7125886524822</v>
      </c>
      <c r="M44" s="16">
        <f t="shared" si="1"/>
        <v>120.24436170212681</v>
      </c>
      <c r="N44" s="16">
        <f>'[1]TCE - ANEXO III - Preencher'!O53</f>
        <v>3.7170138888888888</v>
      </c>
      <c r="O44" s="16">
        <f>'[1]TCE - ANEXO III - Preencher'!P53</f>
        <v>0</v>
      </c>
      <c r="P44" s="17">
        <f t="shared" si="2"/>
        <v>3.7170138888888888</v>
      </c>
      <c r="Q44" s="16">
        <f>'[1]TCE - ANEXO III - Preencher'!R53</f>
        <v>27.682986111111099</v>
      </c>
      <c r="R44" s="16">
        <f>'[1]TCE - ANEXO III - Preencher'!S53</f>
        <v>14.6341666666666</v>
      </c>
      <c r="S44" s="17">
        <f t="shared" si="3"/>
        <v>13.048819444444499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276.54019503546027</v>
      </c>
    </row>
    <row r="45" spans="1:28" s="4" customFormat="1" x14ac:dyDescent="0.2">
      <c r="A45" s="9">
        <f>IFERROR(VLOOKUP(B45,'[1]DADOS (OCULTAR)'!$P$3:$R$56,3,0),"")</f>
        <v>10583920000214</v>
      </c>
      <c r="B45" s="10" t="str">
        <f>'[1]TCE - ANEXO III - Preencher'!C54</f>
        <v>UPA IBURA</v>
      </c>
      <c r="C45" s="11"/>
      <c r="D45" s="12" t="str">
        <f>'[1]TCE - ANEXO III - Preencher'!E54</f>
        <v>PABLO FELIPE ASSIS DE SOUZA SILVA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5174-20</v>
      </c>
      <c r="G45" s="14">
        <f>IF('[1]TCE - ANEXO III - Preencher'!H54="","",'[1]TCE - ANEXO III - Preencher'!H54)</f>
        <v>44136</v>
      </c>
      <c r="H45" s="15">
        <f>'[1]TCE - ANEXO III - Preencher'!I54</f>
        <v>0</v>
      </c>
      <c r="I45" s="15">
        <f>'[1]TCE - ANEXO III - Preencher'!J54</f>
        <v>199.17</v>
      </c>
      <c r="J45" s="15">
        <f>'[1]TCE - ANEXO III - Preencher'!K54</f>
        <v>0</v>
      </c>
      <c r="K45" s="16">
        <f>'[1]TCE - ANEXO III - Preencher'!L54</f>
        <v>132.95695035460901</v>
      </c>
      <c r="L45" s="16">
        <f>'[1]TCE - ANEXO III - Preencher'!M54</f>
        <v>12.7125886524822</v>
      </c>
      <c r="M45" s="16">
        <f t="shared" si="1"/>
        <v>120.24436170212681</v>
      </c>
      <c r="N45" s="16">
        <f>'[1]TCE - ANEXO III - Preencher'!O54</f>
        <v>3.7170138888888888</v>
      </c>
      <c r="O45" s="16">
        <f>'[1]TCE - ANEXO III - Preencher'!P54</f>
        <v>0</v>
      </c>
      <c r="P45" s="17">
        <f t="shared" si="2"/>
        <v>3.7170138888888888</v>
      </c>
      <c r="Q45" s="16">
        <f>'[1]TCE - ANEXO III - Preencher'!R54</f>
        <v>27.682986111111099</v>
      </c>
      <c r="R45" s="16">
        <f>'[1]TCE - ANEXO III - Preencher'!S54</f>
        <v>14.6341666666666</v>
      </c>
      <c r="S45" s="17">
        <f t="shared" si="3"/>
        <v>13.048819444444499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336.18019503546026</v>
      </c>
    </row>
    <row r="46" spans="1:28" s="4" customFormat="1" x14ac:dyDescent="0.2">
      <c r="A46" s="9">
        <f>IFERROR(VLOOKUP(B46,'[1]DADOS (OCULTAR)'!$P$3:$R$56,3,0),"")</f>
        <v>10583920000214</v>
      </c>
      <c r="B46" s="10" t="str">
        <f>'[1]TCE - ANEXO III - Preencher'!C55</f>
        <v>UPA IBURA</v>
      </c>
      <c r="C46" s="11"/>
      <c r="D46" s="12" t="str">
        <f>'[1]TCE - ANEXO III - Preencher'!E55</f>
        <v>PAULO VICTOR DA SILVA AMORIM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5174-20</v>
      </c>
      <c r="G46" s="14">
        <f>IF('[1]TCE - ANEXO III - Preencher'!H55="","",'[1]TCE - ANEXO III - Preencher'!H55)</f>
        <v>44136</v>
      </c>
      <c r="H46" s="15">
        <f>'[1]TCE - ANEXO III - Preencher'!I55</f>
        <v>0</v>
      </c>
      <c r="I46" s="15">
        <f>'[1]TCE - ANEXO III - Preencher'!J55</f>
        <v>150.47</v>
      </c>
      <c r="J46" s="15">
        <f>'[1]TCE - ANEXO III - Preencher'!K55</f>
        <v>0</v>
      </c>
      <c r="K46" s="16">
        <f>'[1]TCE - ANEXO III - Preencher'!L55</f>
        <v>132.95695035460901</v>
      </c>
      <c r="L46" s="16">
        <f>'[1]TCE - ANEXO III - Preencher'!M55</f>
        <v>12.7125886524822</v>
      </c>
      <c r="M46" s="16">
        <f t="shared" si="1"/>
        <v>120.24436170212681</v>
      </c>
      <c r="N46" s="16">
        <f>'[1]TCE - ANEXO III - Preencher'!O55</f>
        <v>3.7170138888888888</v>
      </c>
      <c r="O46" s="16">
        <f>'[1]TCE - ANEXO III - Preencher'!P55</f>
        <v>0</v>
      </c>
      <c r="P46" s="17">
        <f t="shared" si="2"/>
        <v>3.7170138888888888</v>
      </c>
      <c r="Q46" s="16">
        <f>'[1]TCE - ANEXO III - Preencher'!R55</f>
        <v>27.682986111111099</v>
      </c>
      <c r="R46" s="16">
        <f>'[1]TCE - ANEXO III - Preencher'!S55</f>
        <v>14.6341666666666</v>
      </c>
      <c r="S46" s="17">
        <f t="shared" si="3"/>
        <v>13.048819444444499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287.48019503546021</v>
      </c>
    </row>
    <row r="47" spans="1:28" s="4" customFormat="1" x14ac:dyDescent="0.2">
      <c r="A47" s="9">
        <f>IFERROR(VLOOKUP(B47,'[1]DADOS (OCULTAR)'!$P$3:$R$56,3,0),"")</f>
        <v>10583920000214</v>
      </c>
      <c r="B47" s="10" t="str">
        <f>'[1]TCE - ANEXO III - Preencher'!C56</f>
        <v>UPA IBURA</v>
      </c>
      <c r="C47" s="11"/>
      <c r="D47" s="12" t="str">
        <f>'[1]TCE - ANEXO III - Preencher'!E56</f>
        <v xml:space="preserve">ROBERVAL GOMES DO NASCIMENTO 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5174-20</v>
      </c>
      <c r="G47" s="14">
        <f>IF('[1]TCE - ANEXO III - Preencher'!H56="","",'[1]TCE - ANEXO III - Preencher'!H56)</f>
        <v>44136</v>
      </c>
      <c r="H47" s="15">
        <f>'[1]TCE - ANEXO III - Preencher'!I56</f>
        <v>0</v>
      </c>
      <c r="I47" s="15">
        <f>'[1]TCE - ANEXO III - Preencher'!J56</f>
        <v>143.71</v>
      </c>
      <c r="J47" s="15">
        <f>'[1]TCE - ANEXO III - Preencher'!K56</f>
        <v>0</v>
      </c>
      <c r="K47" s="16">
        <f>'[1]TCE - ANEXO III - Preencher'!L56</f>
        <v>132.95695035460901</v>
      </c>
      <c r="L47" s="16">
        <f>'[1]TCE - ANEXO III - Preencher'!M56</f>
        <v>12.7125886524822</v>
      </c>
      <c r="M47" s="16">
        <f t="shared" si="1"/>
        <v>120.24436170212681</v>
      </c>
      <c r="N47" s="16">
        <f>'[1]TCE - ANEXO III - Preencher'!O56</f>
        <v>3.7170138888888888</v>
      </c>
      <c r="O47" s="16">
        <f>'[1]TCE - ANEXO III - Preencher'!P56</f>
        <v>0</v>
      </c>
      <c r="P47" s="17">
        <f t="shared" si="2"/>
        <v>3.7170138888888888</v>
      </c>
      <c r="Q47" s="16">
        <f>'[1]TCE - ANEXO III - Preencher'!R56</f>
        <v>27.682986111111099</v>
      </c>
      <c r="R47" s="16">
        <f>'[1]TCE - ANEXO III - Preencher'!S56</f>
        <v>14.6341666666666</v>
      </c>
      <c r="S47" s="17">
        <f t="shared" si="3"/>
        <v>13.048819444444499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280.72019503546022</v>
      </c>
    </row>
    <row r="48" spans="1:28" s="4" customFormat="1" x14ac:dyDescent="0.2">
      <c r="A48" s="9">
        <f>IFERROR(VLOOKUP(B48,'[1]DADOS (OCULTAR)'!$P$3:$R$56,3,0),"")</f>
        <v>10583920000214</v>
      </c>
      <c r="B48" s="10" t="str">
        <f>'[1]TCE - ANEXO III - Preencher'!C57</f>
        <v>UPA IBURA</v>
      </c>
      <c r="C48" s="11"/>
      <c r="D48" s="12" t="str">
        <f>'[1]TCE - ANEXO III - Preencher'!E57</f>
        <v>SALOMAO LIMA DO NASCIMENTO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5174-20</v>
      </c>
      <c r="G48" s="14">
        <f>IF('[1]TCE - ANEXO III - Preencher'!H57="","",'[1]TCE - ANEXO III - Preencher'!H57)</f>
        <v>44136</v>
      </c>
      <c r="H48" s="15">
        <f>'[1]TCE - ANEXO III - Preencher'!I57</f>
        <v>0</v>
      </c>
      <c r="I48" s="15">
        <f>'[1]TCE - ANEXO III - Preencher'!J57</f>
        <v>149.88999999999999</v>
      </c>
      <c r="J48" s="15">
        <f>'[1]TCE - ANEXO III - Preencher'!K57</f>
        <v>0</v>
      </c>
      <c r="K48" s="16">
        <f>'[1]TCE - ANEXO III - Preencher'!L57</f>
        <v>132.95695035460901</v>
      </c>
      <c r="L48" s="16">
        <f>'[1]TCE - ANEXO III - Preencher'!M57</f>
        <v>12.7125886524822</v>
      </c>
      <c r="M48" s="16">
        <f t="shared" si="1"/>
        <v>120.24436170212681</v>
      </c>
      <c r="N48" s="16">
        <f>'[1]TCE - ANEXO III - Preencher'!O57</f>
        <v>3.7170138888888888</v>
      </c>
      <c r="O48" s="16">
        <f>'[1]TCE - ANEXO III - Preencher'!P57</f>
        <v>0</v>
      </c>
      <c r="P48" s="17">
        <f t="shared" si="2"/>
        <v>3.7170138888888888</v>
      </c>
      <c r="Q48" s="16">
        <f>'[1]TCE - ANEXO III - Preencher'!R57</f>
        <v>27.682986111111099</v>
      </c>
      <c r="R48" s="16">
        <f>'[1]TCE - ANEXO III - Preencher'!S57</f>
        <v>14.6341666666666</v>
      </c>
      <c r="S48" s="17">
        <f t="shared" si="3"/>
        <v>13.048819444444499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286.90019503546023</v>
      </c>
    </row>
    <row r="49" spans="1:28" s="4" customFormat="1" x14ac:dyDescent="0.2">
      <c r="A49" s="9">
        <f>IFERROR(VLOOKUP(B49,'[1]DADOS (OCULTAR)'!$P$3:$R$56,3,0),"")</f>
        <v>10583920000214</v>
      </c>
      <c r="B49" s="10" t="str">
        <f>'[1]TCE - ANEXO III - Preencher'!C58</f>
        <v>UPA IBURA</v>
      </c>
      <c r="C49" s="11"/>
      <c r="D49" s="12" t="str">
        <f>'[1]TCE - ANEXO III - Preencher'!E58</f>
        <v>THIAGO DIZEU DE SOUZA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5174-20</v>
      </c>
      <c r="G49" s="14">
        <f>IF('[1]TCE - ANEXO III - Preencher'!H58="","",'[1]TCE - ANEXO III - Preencher'!H58)</f>
        <v>44136</v>
      </c>
      <c r="H49" s="15">
        <f>'[1]TCE - ANEXO III - Preencher'!I58</f>
        <v>0</v>
      </c>
      <c r="I49" s="15">
        <f>'[1]TCE - ANEXO III - Preencher'!J58</f>
        <v>242.94</v>
      </c>
      <c r="J49" s="15">
        <f>'[1]TCE - ANEXO III - Preencher'!K58</f>
        <v>0</v>
      </c>
      <c r="K49" s="16">
        <f>'[1]TCE - ANEXO III - Preencher'!L58</f>
        <v>132.95695035460901</v>
      </c>
      <c r="L49" s="16">
        <f>'[1]TCE - ANEXO III - Preencher'!M58</f>
        <v>12.7125886524822</v>
      </c>
      <c r="M49" s="16">
        <f t="shared" si="1"/>
        <v>120.24436170212681</v>
      </c>
      <c r="N49" s="16">
        <f>'[1]TCE - ANEXO III - Preencher'!O58</f>
        <v>3.7170138888888888</v>
      </c>
      <c r="O49" s="16">
        <f>'[1]TCE - ANEXO III - Preencher'!P58</f>
        <v>0</v>
      </c>
      <c r="P49" s="17">
        <f t="shared" si="2"/>
        <v>3.7170138888888888</v>
      </c>
      <c r="Q49" s="16">
        <f>'[1]TCE - ANEXO III - Preencher'!R58</f>
        <v>27.682986111111099</v>
      </c>
      <c r="R49" s="16">
        <f>'[1]TCE - ANEXO III - Preencher'!S58</f>
        <v>14.6341666666666</v>
      </c>
      <c r="S49" s="17">
        <f t="shared" si="3"/>
        <v>13.048819444444499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379.95019503546024</v>
      </c>
    </row>
    <row r="50" spans="1:28" s="4" customFormat="1" x14ac:dyDescent="0.2">
      <c r="A50" s="9">
        <f>IFERROR(VLOOKUP(B50,'[1]DADOS (OCULTAR)'!$P$3:$R$56,3,0),"")</f>
        <v>10583920000214</v>
      </c>
      <c r="B50" s="10" t="str">
        <f>'[1]TCE - ANEXO III - Preencher'!C59</f>
        <v>UPA IBURA</v>
      </c>
      <c r="C50" s="11"/>
      <c r="D50" s="12" t="str">
        <f>'[1]TCE - ANEXO III - Preencher'!E59</f>
        <v>ADRIANA MENDES ALEIXO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5143-20</v>
      </c>
      <c r="G50" s="14">
        <f>IF('[1]TCE - ANEXO III - Preencher'!H59="","",'[1]TCE - ANEXO III - Preencher'!H59)</f>
        <v>44136</v>
      </c>
      <c r="H50" s="15">
        <f>'[1]TCE - ANEXO III - Preencher'!I59</f>
        <v>0</v>
      </c>
      <c r="I50" s="15">
        <f>'[1]TCE - ANEXO III - Preencher'!J59</f>
        <v>116.87</v>
      </c>
      <c r="J50" s="15">
        <f>'[1]TCE - ANEXO III - Preencher'!K59</f>
        <v>0</v>
      </c>
      <c r="K50" s="16">
        <f>'[1]TCE - ANEXO III - Preencher'!L59</f>
        <v>132.95695035460901</v>
      </c>
      <c r="L50" s="16">
        <f>'[1]TCE - ANEXO III - Preencher'!M59</f>
        <v>12.7125886524822</v>
      </c>
      <c r="M50" s="16">
        <f t="shared" si="1"/>
        <v>120.24436170212681</v>
      </c>
      <c r="N50" s="16">
        <f>'[1]TCE - ANEXO III - Preencher'!O59</f>
        <v>3.7170138888888888</v>
      </c>
      <c r="O50" s="16">
        <f>'[1]TCE - ANEXO III - Preencher'!P59</f>
        <v>0</v>
      </c>
      <c r="P50" s="17">
        <f t="shared" si="2"/>
        <v>3.7170138888888888</v>
      </c>
      <c r="Q50" s="16">
        <f>'[1]TCE - ANEXO III - Preencher'!R59</f>
        <v>27.682986111111099</v>
      </c>
      <c r="R50" s="16">
        <f>'[1]TCE - ANEXO III - Preencher'!S59</f>
        <v>14.6341666666666</v>
      </c>
      <c r="S50" s="17">
        <f t="shared" si="3"/>
        <v>13.048819444444499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253.88019503546019</v>
      </c>
    </row>
    <row r="51" spans="1:28" s="4" customFormat="1" x14ac:dyDescent="0.2">
      <c r="A51" s="9">
        <f>IFERROR(VLOOKUP(B51,'[1]DADOS (OCULTAR)'!$P$3:$R$56,3,0),"")</f>
        <v>10583920000214</v>
      </c>
      <c r="B51" s="10" t="str">
        <f>'[1]TCE - ANEXO III - Preencher'!C60</f>
        <v>UPA IBURA</v>
      </c>
      <c r="C51" s="11"/>
      <c r="D51" s="12" t="str">
        <f>'[1]TCE - ANEXO III - Preencher'!E60</f>
        <v>ALEXANDRA SILVA DOS SANTOS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5143-20</v>
      </c>
      <c r="G51" s="14">
        <f>IF('[1]TCE - ANEXO III - Preencher'!H60="","",'[1]TCE - ANEXO III - Preencher'!H60)</f>
        <v>44136</v>
      </c>
      <c r="H51" s="15">
        <f>'[1]TCE - ANEXO III - Preencher'!I60</f>
        <v>0</v>
      </c>
      <c r="I51" s="15">
        <f>'[1]TCE - ANEXO III - Preencher'!J60</f>
        <v>105.93</v>
      </c>
      <c r="J51" s="15">
        <f>'[1]TCE - ANEXO III - Preencher'!K60</f>
        <v>0</v>
      </c>
      <c r="K51" s="16">
        <f>'[1]TCE - ANEXO III - Preencher'!L60</f>
        <v>132.95695035460901</v>
      </c>
      <c r="L51" s="16">
        <f>'[1]TCE - ANEXO III - Preencher'!M60</f>
        <v>12.7125886524822</v>
      </c>
      <c r="M51" s="16">
        <f t="shared" si="1"/>
        <v>120.24436170212681</v>
      </c>
      <c r="N51" s="16">
        <f>'[1]TCE - ANEXO III - Preencher'!O60</f>
        <v>3.7170138888888888</v>
      </c>
      <c r="O51" s="16">
        <f>'[1]TCE - ANEXO III - Preencher'!P60</f>
        <v>0</v>
      </c>
      <c r="P51" s="17">
        <f t="shared" si="2"/>
        <v>3.7170138888888888</v>
      </c>
      <c r="Q51" s="16">
        <f>'[1]TCE - ANEXO III - Preencher'!R60</f>
        <v>27.682986111111099</v>
      </c>
      <c r="R51" s="16">
        <f>'[1]TCE - ANEXO III - Preencher'!S60</f>
        <v>14.6341666666666</v>
      </c>
      <c r="S51" s="17">
        <f t="shared" si="3"/>
        <v>13.048819444444499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242.94019503546019</v>
      </c>
    </row>
    <row r="52" spans="1:28" s="4" customFormat="1" x14ac:dyDescent="0.2">
      <c r="A52" s="9">
        <f>IFERROR(VLOOKUP(B52,'[1]DADOS (OCULTAR)'!$P$3:$R$56,3,0),"")</f>
        <v>10583920000214</v>
      </c>
      <c r="B52" s="10" t="str">
        <f>'[1]TCE - ANEXO III - Preencher'!C61</f>
        <v>UPA IBURA</v>
      </c>
      <c r="C52" s="11"/>
      <c r="D52" s="12" t="str">
        <f>'[1]TCE - ANEXO III - Preencher'!E61</f>
        <v>ALEXSANDRA MARIA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5143-20</v>
      </c>
      <c r="G52" s="14">
        <f>IF('[1]TCE - ANEXO III - Preencher'!H61="","",'[1]TCE - ANEXO III - Preencher'!H61)</f>
        <v>44136</v>
      </c>
      <c r="H52" s="15">
        <f>'[1]TCE - ANEXO III - Preencher'!I61</f>
        <v>0</v>
      </c>
      <c r="I52" s="15">
        <f>'[1]TCE - ANEXO III - Preencher'!J61</f>
        <v>105.92</v>
      </c>
      <c r="J52" s="15">
        <f>'[1]TCE - ANEXO III - Preencher'!K61</f>
        <v>0</v>
      </c>
      <c r="K52" s="16">
        <f>'[1]TCE - ANEXO III - Preencher'!L61</f>
        <v>132.95695035460901</v>
      </c>
      <c r="L52" s="16">
        <f>'[1]TCE - ANEXO III - Preencher'!M61</f>
        <v>12.7125886524822</v>
      </c>
      <c r="M52" s="16">
        <f t="shared" si="1"/>
        <v>120.24436170212681</v>
      </c>
      <c r="N52" s="16">
        <f>'[1]TCE - ANEXO III - Preencher'!O61</f>
        <v>3.7170138888888888</v>
      </c>
      <c r="O52" s="16">
        <f>'[1]TCE - ANEXO III - Preencher'!P61</f>
        <v>0</v>
      </c>
      <c r="P52" s="17">
        <f t="shared" si="2"/>
        <v>3.7170138888888888</v>
      </c>
      <c r="Q52" s="16">
        <f>'[1]TCE - ANEXO III - Preencher'!R61</f>
        <v>27.682986111111099</v>
      </c>
      <c r="R52" s="16">
        <f>'[1]TCE - ANEXO III - Preencher'!S61</f>
        <v>14.6341666666666</v>
      </c>
      <c r="S52" s="17">
        <f t="shared" si="3"/>
        <v>13.048819444444499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242.9301950354602</v>
      </c>
    </row>
    <row r="53" spans="1:28" s="4" customFormat="1" x14ac:dyDescent="0.2">
      <c r="A53" s="9">
        <f>IFERROR(VLOOKUP(B53,'[1]DADOS (OCULTAR)'!$P$3:$R$56,3,0),"")</f>
        <v>10583920000214</v>
      </c>
      <c r="B53" s="10" t="str">
        <f>'[1]TCE - ANEXO III - Preencher'!C62</f>
        <v>UPA IBURA</v>
      </c>
      <c r="C53" s="11"/>
      <c r="D53" s="12" t="str">
        <f>'[1]TCE - ANEXO III - Preencher'!E62</f>
        <v>AMARO LUIZ DA SILVA FILHO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5143-20</v>
      </c>
      <c r="G53" s="14">
        <f>IF('[1]TCE - ANEXO III - Preencher'!H62="","",'[1]TCE - ANEXO III - Preencher'!H62)</f>
        <v>44136</v>
      </c>
      <c r="H53" s="15">
        <f>'[1]TCE - ANEXO III - Preencher'!I62</f>
        <v>0</v>
      </c>
      <c r="I53" s="15">
        <f>'[1]TCE - ANEXO III - Preencher'!J62</f>
        <v>110.11</v>
      </c>
      <c r="J53" s="15">
        <f>'[1]TCE - ANEXO III - Preencher'!K62</f>
        <v>0</v>
      </c>
      <c r="K53" s="16">
        <f>'[1]TCE - ANEXO III - Preencher'!L62</f>
        <v>132.95695035460901</v>
      </c>
      <c r="L53" s="16">
        <f>'[1]TCE - ANEXO III - Preencher'!M62</f>
        <v>12.7125886524822</v>
      </c>
      <c r="M53" s="16">
        <f t="shared" si="1"/>
        <v>120.24436170212681</v>
      </c>
      <c r="N53" s="16">
        <f>'[1]TCE - ANEXO III - Preencher'!O62</f>
        <v>3.7170138888888888</v>
      </c>
      <c r="O53" s="16">
        <f>'[1]TCE - ANEXO III - Preencher'!P62</f>
        <v>0</v>
      </c>
      <c r="P53" s="17">
        <f t="shared" si="2"/>
        <v>3.7170138888888888</v>
      </c>
      <c r="Q53" s="16">
        <f>'[1]TCE - ANEXO III - Preencher'!R62</f>
        <v>27.682986111111099</v>
      </c>
      <c r="R53" s="16">
        <f>'[1]TCE - ANEXO III - Preencher'!S62</f>
        <v>14.6341666666666</v>
      </c>
      <c r="S53" s="17">
        <f t="shared" si="3"/>
        <v>13.048819444444499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247.1201950354602</v>
      </c>
    </row>
    <row r="54" spans="1:28" s="4" customFormat="1" x14ac:dyDescent="0.2">
      <c r="A54" s="9">
        <f>IFERROR(VLOOKUP(B54,'[1]DADOS (OCULTAR)'!$P$3:$R$56,3,0),"")</f>
        <v>10583920000214</v>
      </c>
      <c r="B54" s="10" t="str">
        <f>'[1]TCE - ANEXO III - Preencher'!C63</f>
        <v>UPA IBURA</v>
      </c>
      <c r="C54" s="11"/>
      <c r="D54" s="12" t="str">
        <f>'[1]TCE - ANEXO III - Preencher'!E63</f>
        <v>BENEDITA HERCULANO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5143-20</v>
      </c>
      <c r="G54" s="14">
        <f>IF('[1]TCE - ANEXO III - Preencher'!H63="","",'[1]TCE - ANEXO III - Preencher'!H63)</f>
        <v>44136</v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132.95695035460901</v>
      </c>
      <c r="L54" s="16">
        <f>'[1]TCE - ANEXO III - Preencher'!M63</f>
        <v>12.7125886524822</v>
      </c>
      <c r="M54" s="16">
        <f t="shared" si="1"/>
        <v>120.24436170212681</v>
      </c>
      <c r="N54" s="16">
        <f>'[1]TCE - ANEXO III - Preencher'!O63</f>
        <v>3.7170138888888888</v>
      </c>
      <c r="O54" s="16">
        <f>'[1]TCE - ANEXO III - Preencher'!P63</f>
        <v>0</v>
      </c>
      <c r="P54" s="17">
        <f t="shared" si="2"/>
        <v>3.7170138888888888</v>
      </c>
      <c r="Q54" s="16">
        <f>'[1]TCE - ANEXO III - Preencher'!R63</f>
        <v>27.682986111111099</v>
      </c>
      <c r="R54" s="16">
        <f>'[1]TCE - ANEXO III - Preencher'!S63</f>
        <v>14.6341666666666</v>
      </c>
      <c r="S54" s="17">
        <f t="shared" si="3"/>
        <v>13.048819444444499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137.01019503546019</v>
      </c>
    </row>
    <row r="55" spans="1:28" s="4" customFormat="1" x14ac:dyDescent="0.2">
      <c r="A55" s="9">
        <f>IFERROR(VLOOKUP(B55,'[1]DADOS (OCULTAR)'!$P$3:$R$56,3,0),"")</f>
        <v>10583920000214</v>
      </c>
      <c r="B55" s="10" t="str">
        <f>'[1]TCE - ANEXO III - Preencher'!C64</f>
        <v>UPA IBURA</v>
      </c>
      <c r="C55" s="11"/>
      <c r="D55" s="12" t="str">
        <f>'[1]TCE - ANEXO III - Preencher'!E64</f>
        <v>BRUNO RICARDO DE OLIVEIRA SILVA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5143-20</v>
      </c>
      <c r="G55" s="14">
        <f>IF('[1]TCE - ANEXO III - Preencher'!H64="","",'[1]TCE - ANEXO III - Preencher'!H64)</f>
        <v>44136</v>
      </c>
      <c r="H55" s="15">
        <f>'[1]TCE - ANEXO III - Preencher'!I64</f>
        <v>0</v>
      </c>
      <c r="I55" s="15">
        <f>'[1]TCE - ANEXO III - Preencher'!J64</f>
        <v>105.93</v>
      </c>
      <c r="J55" s="15">
        <f>'[1]TCE - ANEXO III - Preencher'!K64</f>
        <v>0</v>
      </c>
      <c r="K55" s="16">
        <f>'[1]TCE - ANEXO III - Preencher'!L64</f>
        <v>132.95695035460901</v>
      </c>
      <c r="L55" s="16">
        <f>'[1]TCE - ANEXO III - Preencher'!M64</f>
        <v>12.7125886524822</v>
      </c>
      <c r="M55" s="16">
        <f t="shared" si="1"/>
        <v>120.24436170212681</v>
      </c>
      <c r="N55" s="16">
        <f>'[1]TCE - ANEXO III - Preencher'!O64</f>
        <v>3.7170138888888888</v>
      </c>
      <c r="O55" s="16">
        <f>'[1]TCE - ANEXO III - Preencher'!P64</f>
        <v>0</v>
      </c>
      <c r="P55" s="17">
        <f t="shared" si="2"/>
        <v>3.7170138888888888</v>
      </c>
      <c r="Q55" s="16">
        <f>'[1]TCE - ANEXO III - Preencher'!R64</f>
        <v>27.682986111111099</v>
      </c>
      <c r="R55" s="16">
        <f>'[1]TCE - ANEXO III - Preencher'!S64</f>
        <v>14.6341666666666</v>
      </c>
      <c r="S55" s="17">
        <f t="shared" si="3"/>
        <v>13.048819444444499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242.94019503546019</v>
      </c>
    </row>
    <row r="56" spans="1:28" s="4" customFormat="1" x14ac:dyDescent="0.2">
      <c r="A56" s="9">
        <f>IFERROR(VLOOKUP(B56,'[1]DADOS (OCULTAR)'!$P$3:$R$56,3,0),"")</f>
        <v>10583920000214</v>
      </c>
      <c r="B56" s="10" t="str">
        <f>'[1]TCE - ANEXO III - Preencher'!C65</f>
        <v>UPA IBURA</v>
      </c>
      <c r="C56" s="11"/>
      <c r="D56" s="12" t="str">
        <f>'[1]TCE - ANEXO III - Preencher'!E65</f>
        <v>CLEIDE JUDITE DO NASCIMENTO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5143-20</v>
      </c>
      <c r="G56" s="14">
        <f>IF('[1]TCE - ANEXO III - Preencher'!H65="","",'[1]TCE - ANEXO III - Preencher'!H65)</f>
        <v>44136</v>
      </c>
      <c r="H56" s="15">
        <f>'[1]TCE - ANEXO III - Preencher'!I65</f>
        <v>0</v>
      </c>
      <c r="I56" s="15">
        <f>'[1]TCE - ANEXO III - Preencher'!J65</f>
        <v>116.87</v>
      </c>
      <c r="J56" s="15">
        <f>'[1]TCE - ANEXO III - Preencher'!K65</f>
        <v>0</v>
      </c>
      <c r="K56" s="16">
        <f>'[1]TCE - ANEXO III - Preencher'!L65</f>
        <v>132.95695035460901</v>
      </c>
      <c r="L56" s="16">
        <f>'[1]TCE - ANEXO III - Preencher'!M65</f>
        <v>12.7125886524822</v>
      </c>
      <c r="M56" s="16">
        <f t="shared" si="1"/>
        <v>120.24436170212681</v>
      </c>
      <c r="N56" s="16">
        <f>'[1]TCE - ANEXO III - Preencher'!O65</f>
        <v>3.7170138888888888</v>
      </c>
      <c r="O56" s="16">
        <f>'[1]TCE - ANEXO III - Preencher'!P65</f>
        <v>0</v>
      </c>
      <c r="P56" s="17">
        <f t="shared" si="2"/>
        <v>3.7170138888888888</v>
      </c>
      <c r="Q56" s="16">
        <f>'[1]TCE - ANEXO III - Preencher'!R65</f>
        <v>27.682986111111099</v>
      </c>
      <c r="R56" s="16">
        <f>'[1]TCE - ANEXO III - Preencher'!S65</f>
        <v>14.6341666666666</v>
      </c>
      <c r="S56" s="17">
        <f t="shared" si="3"/>
        <v>13.048819444444499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253.88019503546019</v>
      </c>
    </row>
    <row r="57" spans="1:28" s="4" customFormat="1" x14ac:dyDescent="0.2">
      <c r="A57" s="9">
        <f>IFERROR(VLOOKUP(B57,'[1]DADOS (OCULTAR)'!$P$3:$R$56,3,0),"")</f>
        <v>10583920000214</v>
      </c>
      <c r="B57" s="10" t="str">
        <f>'[1]TCE - ANEXO III - Preencher'!C66</f>
        <v>UPA IBURA</v>
      </c>
      <c r="C57" s="11"/>
      <c r="D57" s="12" t="str">
        <f>'[1]TCE - ANEXO III - Preencher'!E66</f>
        <v>JORGE EDSON DOS SANTOS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 t="str">
        <f>'[1]TCE - ANEXO III - Preencher'!G66</f>
        <v>5143-20</v>
      </c>
      <c r="G57" s="14">
        <f>IF('[1]TCE - ANEXO III - Preencher'!H66="","",'[1]TCE - ANEXO III - Preencher'!H66)</f>
        <v>44136</v>
      </c>
      <c r="H57" s="15">
        <f>'[1]TCE - ANEXO III - Preencher'!I66</f>
        <v>0</v>
      </c>
      <c r="I57" s="15">
        <f>'[1]TCE - ANEXO III - Preencher'!J66</f>
        <v>105.93</v>
      </c>
      <c r="J57" s="15">
        <f>'[1]TCE - ANEXO III - Preencher'!K66</f>
        <v>0</v>
      </c>
      <c r="K57" s="16">
        <f>'[1]TCE - ANEXO III - Preencher'!L66</f>
        <v>132.95695035460901</v>
      </c>
      <c r="L57" s="16">
        <f>'[1]TCE - ANEXO III - Preencher'!M66</f>
        <v>12.7125886524822</v>
      </c>
      <c r="M57" s="16">
        <f t="shared" si="1"/>
        <v>120.24436170212681</v>
      </c>
      <c r="N57" s="16">
        <f>'[1]TCE - ANEXO III - Preencher'!O66</f>
        <v>3.7170138888888888</v>
      </c>
      <c r="O57" s="16">
        <f>'[1]TCE - ANEXO III - Preencher'!P66</f>
        <v>0</v>
      </c>
      <c r="P57" s="17">
        <f t="shared" si="2"/>
        <v>3.7170138888888888</v>
      </c>
      <c r="Q57" s="16">
        <f>'[1]TCE - ANEXO III - Preencher'!R66</f>
        <v>27.682986111111099</v>
      </c>
      <c r="R57" s="16">
        <f>'[1]TCE - ANEXO III - Preencher'!S66</f>
        <v>14.6341666666666</v>
      </c>
      <c r="S57" s="17">
        <f t="shared" si="3"/>
        <v>13.048819444444499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242.94019503546019</v>
      </c>
    </row>
    <row r="58" spans="1:28" s="4" customFormat="1" x14ac:dyDescent="0.2">
      <c r="A58" s="9">
        <f>IFERROR(VLOOKUP(B58,'[1]DADOS (OCULTAR)'!$P$3:$R$56,3,0),"")</f>
        <v>10583920000214</v>
      </c>
      <c r="B58" s="10" t="str">
        <f>'[1]TCE - ANEXO III - Preencher'!C67</f>
        <v>UPA IBURA</v>
      </c>
      <c r="C58" s="11"/>
      <c r="D58" s="12" t="str">
        <f>'[1]TCE - ANEXO III - Preencher'!E67</f>
        <v>JOSINEIDE SANTANA DA SILVA GOMES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5143-20</v>
      </c>
      <c r="G58" s="14">
        <f>IF('[1]TCE - ANEXO III - Preencher'!H67="","",'[1]TCE - ANEXO III - Preencher'!H67)</f>
        <v>44136</v>
      </c>
      <c r="H58" s="15">
        <f>'[1]TCE - ANEXO III - Preencher'!I67</f>
        <v>0</v>
      </c>
      <c r="I58" s="15">
        <f>'[1]TCE - ANEXO III - Preencher'!J67</f>
        <v>105.93</v>
      </c>
      <c r="J58" s="15">
        <f>'[1]TCE - ANEXO III - Preencher'!K67</f>
        <v>0</v>
      </c>
      <c r="K58" s="16">
        <f>'[1]TCE - ANEXO III - Preencher'!L67</f>
        <v>132.95695035460901</v>
      </c>
      <c r="L58" s="16">
        <f>'[1]TCE - ANEXO III - Preencher'!M67</f>
        <v>12.7125886524822</v>
      </c>
      <c r="M58" s="16">
        <f t="shared" si="1"/>
        <v>120.24436170212681</v>
      </c>
      <c r="N58" s="16">
        <f>'[1]TCE - ANEXO III - Preencher'!O67</f>
        <v>3.7170138888888888</v>
      </c>
      <c r="O58" s="16">
        <f>'[1]TCE - ANEXO III - Preencher'!P67</f>
        <v>0</v>
      </c>
      <c r="P58" s="17">
        <f t="shared" si="2"/>
        <v>3.7170138888888888</v>
      </c>
      <c r="Q58" s="16">
        <f>'[1]TCE - ANEXO III - Preencher'!R67</f>
        <v>27.682986111111099</v>
      </c>
      <c r="R58" s="16">
        <f>'[1]TCE - ANEXO III - Preencher'!S67</f>
        <v>14.6341666666666</v>
      </c>
      <c r="S58" s="17">
        <f t="shared" si="3"/>
        <v>13.048819444444499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242.94019503546019</v>
      </c>
    </row>
    <row r="59" spans="1:28" s="4" customFormat="1" x14ac:dyDescent="0.2">
      <c r="A59" s="9">
        <f>IFERROR(VLOOKUP(B59,'[1]DADOS (OCULTAR)'!$P$3:$R$56,3,0),"")</f>
        <v>10583920000214</v>
      </c>
      <c r="B59" s="10" t="str">
        <f>'[1]TCE - ANEXO III - Preencher'!C68</f>
        <v>UPA IBURA</v>
      </c>
      <c r="C59" s="11"/>
      <c r="D59" s="12" t="str">
        <f>'[1]TCE - ANEXO III - Preencher'!E68</f>
        <v>LUCIMARIO JOÃO DA SILVA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5143-20</v>
      </c>
      <c r="G59" s="14">
        <f>IF('[1]TCE - ANEXO III - Preencher'!H68="","",'[1]TCE - ANEXO III - Preencher'!H68)</f>
        <v>44136</v>
      </c>
      <c r="H59" s="15">
        <f>'[1]TCE - ANEXO III - Preencher'!I68</f>
        <v>0</v>
      </c>
      <c r="I59" s="15">
        <f>'[1]TCE - ANEXO III - Preencher'!J68</f>
        <v>149.77000000000001</v>
      </c>
      <c r="J59" s="15">
        <f>'[1]TCE - ANEXO III - Preencher'!K68</f>
        <v>0</v>
      </c>
      <c r="K59" s="16">
        <f>'[1]TCE - ANEXO III - Preencher'!L68</f>
        <v>132.95695035460901</v>
      </c>
      <c r="L59" s="16">
        <f>'[1]TCE - ANEXO III - Preencher'!M68</f>
        <v>12.7125886524822</v>
      </c>
      <c r="M59" s="16">
        <f t="shared" si="1"/>
        <v>120.24436170212681</v>
      </c>
      <c r="N59" s="16">
        <f>'[1]TCE - ANEXO III - Preencher'!O68</f>
        <v>3.7170138888888888</v>
      </c>
      <c r="O59" s="16">
        <f>'[1]TCE - ANEXO III - Preencher'!P68</f>
        <v>0</v>
      </c>
      <c r="P59" s="17">
        <f t="shared" si="2"/>
        <v>3.7170138888888888</v>
      </c>
      <c r="Q59" s="16">
        <f>'[1]TCE - ANEXO III - Preencher'!R68</f>
        <v>27.682986111111099</v>
      </c>
      <c r="R59" s="16">
        <f>'[1]TCE - ANEXO III - Preencher'!S68</f>
        <v>14.6341666666666</v>
      </c>
      <c r="S59" s="17">
        <f t="shared" si="3"/>
        <v>13.048819444444499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286.78019503546028</v>
      </c>
    </row>
    <row r="60" spans="1:28" s="4" customFormat="1" x14ac:dyDescent="0.2">
      <c r="A60" s="9">
        <f>IFERROR(VLOOKUP(B60,'[1]DADOS (OCULTAR)'!$P$3:$R$56,3,0),"")</f>
        <v>10583920000214</v>
      </c>
      <c r="B60" s="10" t="str">
        <f>'[1]TCE - ANEXO III - Preencher'!C69</f>
        <v>UPA IBURA</v>
      </c>
      <c r="C60" s="11"/>
      <c r="D60" s="12" t="str">
        <f>'[1]TCE - ANEXO III - Preencher'!E69</f>
        <v>MARIA GRACILEIDE GURGEL FONSECA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5143-20</v>
      </c>
      <c r="G60" s="14">
        <f>IF('[1]TCE - ANEXO III - Preencher'!H69="","",'[1]TCE - ANEXO III - Preencher'!H69)</f>
        <v>44136</v>
      </c>
      <c r="H60" s="15">
        <f>'[1]TCE - ANEXO III - Preencher'!I69</f>
        <v>0</v>
      </c>
      <c r="I60" s="15">
        <f>'[1]TCE - ANEXO III - Preencher'!J69</f>
        <v>105.92</v>
      </c>
      <c r="J60" s="15">
        <f>'[1]TCE - ANEXO III - Preencher'!K69</f>
        <v>0</v>
      </c>
      <c r="K60" s="16">
        <f>'[1]TCE - ANEXO III - Preencher'!L69</f>
        <v>132.95695035460901</v>
      </c>
      <c r="L60" s="16">
        <f>'[1]TCE - ANEXO III - Preencher'!M69</f>
        <v>12.7125886524822</v>
      </c>
      <c r="M60" s="16">
        <f t="shared" si="1"/>
        <v>120.24436170212681</v>
      </c>
      <c r="N60" s="16">
        <f>'[1]TCE - ANEXO III - Preencher'!O69</f>
        <v>3.7170138888888888</v>
      </c>
      <c r="O60" s="16">
        <f>'[1]TCE - ANEXO III - Preencher'!P69</f>
        <v>0</v>
      </c>
      <c r="P60" s="17">
        <f t="shared" si="2"/>
        <v>3.7170138888888888</v>
      </c>
      <c r="Q60" s="16">
        <f>'[1]TCE - ANEXO III - Preencher'!R69</f>
        <v>27.682986111111099</v>
      </c>
      <c r="R60" s="16">
        <f>'[1]TCE - ANEXO III - Preencher'!S69</f>
        <v>14.6341666666666</v>
      </c>
      <c r="S60" s="17">
        <f t="shared" si="3"/>
        <v>13.048819444444499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242.9301950354602</v>
      </c>
    </row>
    <row r="61" spans="1:28" s="4" customFormat="1" x14ac:dyDescent="0.2">
      <c r="A61" s="9">
        <f>IFERROR(VLOOKUP(B61,'[1]DADOS (OCULTAR)'!$P$3:$R$56,3,0),"")</f>
        <v>10583920000214</v>
      </c>
      <c r="B61" s="10" t="str">
        <f>'[1]TCE - ANEXO III - Preencher'!C70</f>
        <v>UPA IBURA</v>
      </c>
      <c r="C61" s="11"/>
      <c r="D61" s="12" t="str">
        <f>'[1]TCE - ANEXO III - Preencher'!E70</f>
        <v>MARIA JOSE DE LIMA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5143-20</v>
      </c>
      <c r="G61" s="14">
        <f>IF('[1]TCE - ANEXO III - Preencher'!H70="","",'[1]TCE - ANEXO III - Preencher'!H70)</f>
        <v>44136</v>
      </c>
      <c r="H61" s="15">
        <f>'[1]TCE - ANEXO III - Preencher'!I70</f>
        <v>0</v>
      </c>
      <c r="I61" s="15">
        <f>'[1]TCE - ANEXO III - Preencher'!J70</f>
        <v>116.87</v>
      </c>
      <c r="J61" s="15">
        <f>'[1]TCE - ANEXO III - Preencher'!K70</f>
        <v>0</v>
      </c>
      <c r="K61" s="16">
        <f>'[1]TCE - ANEXO III - Preencher'!L70</f>
        <v>132.95695035460901</v>
      </c>
      <c r="L61" s="16">
        <f>'[1]TCE - ANEXO III - Preencher'!M70</f>
        <v>12.7125886524822</v>
      </c>
      <c r="M61" s="16">
        <f t="shared" si="1"/>
        <v>120.24436170212681</v>
      </c>
      <c r="N61" s="16">
        <f>'[1]TCE - ANEXO III - Preencher'!O70</f>
        <v>3.7170138888888888</v>
      </c>
      <c r="O61" s="16">
        <f>'[1]TCE - ANEXO III - Preencher'!P70</f>
        <v>0</v>
      </c>
      <c r="P61" s="17">
        <f t="shared" si="2"/>
        <v>3.7170138888888888</v>
      </c>
      <c r="Q61" s="16">
        <f>'[1]TCE - ANEXO III - Preencher'!R70</f>
        <v>27.682986111111099</v>
      </c>
      <c r="R61" s="16">
        <f>'[1]TCE - ANEXO III - Preencher'!S70</f>
        <v>14.6341666666666</v>
      </c>
      <c r="S61" s="17">
        <f t="shared" si="3"/>
        <v>13.048819444444499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253.88019503546019</v>
      </c>
    </row>
    <row r="62" spans="1:28" s="4" customFormat="1" x14ac:dyDescent="0.2">
      <c r="A62" s="9">
        <f>IFERROR(VLOOKUP(B62,'[1]DADOS (OCULTAR)'!$P$3:$R$56,3,0),"")</f>
        <v>10583920000214</v>
      </c>
      <c r="B62" s="10" t="str">
        <f>'[1]TCE - ANEXO III - Preencher'!C71</f>
        <v>UPA IBURA</v>
      </c>
      <c r="C62" s="11"/>
      <c r="D62" s="12" t="str">
        <f>'[1]TCE - ANEXO III - Preencher'!E71</f>
        <v>MARLUCE LOURENÇO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5143-20</v>
      </c>
      <c r="G62" s="14">
        <f>IF('[1]TCE - ANEXO III - Preencher'!H71="","",'[1]TCE - ANEXO III - Preencher'!H71)</f>
        <v>44136</v>
      </c>
      <c r="H62" s="15">
        <f>'[1]TCE - ANEXO III - Preencher'!I71</f>
        <v>0</v>
      </c>
      <c r="I62" s="15">
        <f>'[1]TCE - ANEXO III - Preencher'!J71</f>
        <v>116.86</v>
      </c>
      <c r="J62" s="15">
        <f>'[1]TCE - ANEXO III - Preencher'!K71</f>
        <v>0</v>
      </c>
      <c r="K62" s="16">
        <f>'[1]TCE - ANEXO III - Preencher'!L71</f>
        <v>132.95695035460901</v>
      </c>
      <c r="L62" s="16">
        <f>'[1]TCE - ANEXO III - Preencher'!M71</f>
        <v>12.7125886524822</v>
      </c>
      <c r="M62" s="16">
        <f t="shared" si="1"/>
        <v>120.24436170212681</v>
      </c>
      <c r="N62" s="16">
        <f>'[1]TCE - ANEXO III - Preencher'!O71</f>
        <v>3.7170138888888888</v>
      </c>
      <c r="O62" s="16">
        <f>'[1]TCE - ANEXO III - Preencher'!P71</f>
        <v>0</v>
      </c>
      <c r="P62" s="17">
        <f t="shared" si="2"/>
        <v>3.7170138888888888</v>
      </c>
      <c r="Q62" s="16">
        <f>'[1]TCE - ANEXO III - Preencher'!R71</f>
        <v>27.682986111111099</v>
      </c>
      <c r="R62" s="16">
        <f>'[1]TCE - ANEXO III - Preencher'!S71</f>
        <v>14.6341666666666</v>
      </c>
      <c r="S62" s="17">
        <f t="shared" si="3"/>
        <v>13.048819444444499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253.8701950354602</v>
      </c>
    </row>
    <row r="63" spans="1:28" s="4" customFormat="1" x14ac:dyDescent="0.2">
      <c r="A63" s="9">
        <f>IFERROR(VLOOKUP(B63,'[1]DADOS (OCULTAR)'!$P$3:$R$56,3,0),"")</f>
        <v>10583920000214</v>
      </c>
      <c r="B63" s="10" t="str">
        <f>'[1]TCE - ANEXO III - Preencher'!C72</f>
        <v>UPA IBURA</v>
      </c>
      <c r="C63" s="11"/>
      <c r="D63" s="12" t="str">
        <f>'[1]TCE - ANEXO III - Preencher'!E72</f>
        <v>RENATA DE LIMA SILVA ARAUJO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5143-20</v>
      </c>
      <c r="G63" s="14">
        <f>IF('[1]TCE - ANEXO III - Preencher'!H72="","",'[1]TCE - ANEXO III - Preencher'!H72)</f>
        <v>44136</v>
      </c>
      <c r="H63" s="15">
        <f>'[1]TCE - ANEXO III - Preencher'!I72</f>
        <v>0</v>
      </c>
      <c r="I63" s="15">
        <f>'[1]TCE - ANEXO III - Preencher'!J72</f>
        <v>258.88</v>
      </c>
      <c r="J63" s="15">
        <f>'[1]TCE - ANEXO III - Preencher'!K72</f>
        <v>0</v>
      </c>
      <c r="K63" s="16">
        <f>'[1]TCE - ANEXO III - Preencher'!L72</f>
        <v>132.95695035460901</v>
      </c>
      <c r="L63" s="16">
        <f>'[1]TCE - ANEXO III - Preencher'!M72</f>
        <v>12.7125886524822</v>
      </c>
      <c r="M63" s="16">
        <f t="shared" si="1"/>
        <v>120.24436170212681</v>
      </c>
      <c r="N63" s="16">
        <f>'[1]TCE - ANEXO III - Preencher'!O72</f>
        <v>3.7170138888888888</v>
      </c>
      <c r="O63" s="16">
        <f>'[1]TCE - ANEXO III - Preencher'!P72</f>
        <v>0</v>
      </c>
      <c r="P63" s="17">
        <f t="shared" si="2"/>
        <v>3.7170138888888888</v>
      </c>
      <c r="Q63" s="16">
        <f>'[1]TCE - ANEXO III - Preencher'!R72</f>
        <v>27.682986111111099</v>
      </c>
      <c r="R63" s="16">
        <f>'[1]TCE - ANEXO III - Preencher'!S72</f>
        <v>14.6341666666666</v>
      </c>
      <c r="S63" s="17">
        <f t="shared" si="3"/>
        <v>13.048819444444499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395.89019503546024</v>
      </c>
    </row>
    <row r="64" spans="1:28" s="4" customFormat="1" x14ac:dyDescent="0.2">
      <c r="A64" s="9">
        <f>IFERROR(VLOOKUP(B64,'[1]DADOS (OCULTAR)'!$P$3:$R$56,3,0),"")</f>
        <v>10583920000214</v>
      </c>
      <c r="B64" s="10" t="str">
        <f>'[1]TCE - ANEXO III - Preencher'!C73</f>
        <v>UPA IBURA</v>
      </c>
      <c r="C64" s="11"/>
      <c r="D64" s="12" t="str">
        <f>'[1]TCE - ANEXO III - Preencher'!E73</f>
        <v>RUDIMAR ANDRADE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5143-20</v>
      </c>
      <c r="G64" s="14">
        <f>IF('[1]TCE - ANEXO III - Preencher'!H73="","",'[1]TCE - ANEXO III - Preencher'!H73)</f>
        <v>44136</v>
      </c>
      <c r="H64" s="15">
        <f>'[1]TCE - ANEXO III - Preencher'!I73</f>
        <v>0</v>
      </c>
      <c r="I64" s="15">
        <f>'[1]TCE - ANEXO III - Preencher'!J73</f>
        <v>105.92</v>
      </c>
      <c r="J64" s="15">
        <f>'[1]TCE - ANEXO III - Preencher'!K73</f>
        <v>0</v>
      </c>
      <c r="K64" s="16">
        <f>'[1]TCE - ANEXO III - Preencher'!L73</f>
        <v>132.95695035460901</v>
      </c>
      <c r="L64" s="16">
        <f>'[1]TCE - ANEXO III - Preencher'!M73</f>
        <v>12.7125886524822</v>
      </c>
      <c r="M64" s="16">
        <f t="shared" si="1"/>
        <v>120.24436170212681</v>
      </c>
      <c r="N64" s="16">
        <f>'[1]TCE - ANEXO III - Preencher'!O73</f>
        <v>3.7170138888888888</v>
      </c>
      <c r="O64" s="16">
        <f>'[1]TCE - ANEXO III - Preencher'!P73</f>
        <v>0</v>
      </c>
      <c r="P64" s="17">
        <f t="shared" si="2"/>
        <v>3.7170138888888888</v>
      </c>
      <c r="Q64" s="16">
        <f>'[1]TCE - ANEXO III - Preencher'!R73</f>
        <v>27.682986111111099</v>
      </c>
      <c r="R64" s="16">
        <f>'[1]TCE - ANEXO III - Preencher'!S73</f>
        <v>14.6341666666666</v>
      </c>
      <c r="S64" s="17">
        <f t="shared" si="3"/>
        <v>13.048819444444499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242.9301950354602</v>
      </c>
    </row>
    <row r="65" spans="1:28" s="4" customFormat="1" x14ac:dyDescent="0.2">
      <c r="A65" s="9">
        <f>IFERROR(VLOOKUP(B65,'[1]DADOS (OCULTAR)'!$P$3:$R$56,3,0),"")</f>
        <v>10583920000214</v>
      </c>
      <c r="B65" s="10" t="str">
        <f>'[1]TCE - ANEXO III - Preencher'!C74</f>
        <v>UPA IBURA</v>
      </c>
      <c r="C65" s="11"/>
      <c r="D65" s="12" t="str">
        <f>'[1]TCE - ANEXO III - Preencher'!E74</f>
        <v>SOLANGE GOMES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5143-20</v>
      </c>
      <c r="G65" s="14">
        <f>IF('[1]TCE - ANEXO III - Preencher'!H74="","",'[1]TCE - ANEXO III - Preencher'!H74)</f>
        <v>44136</v>
      </c>
      <c r="H65" s="15">
        <f>'[1]TCE - ANEXO III - Preencher'!I74</f>
        <v>0</v>
      </c>
      <c r="I65" s="15">
        <f>'[1]TCE - ANEXO III - Preencher'!J74</f>
        <v>121.05</v>
      </c>
      <c r="J65" s="15">
        <f>'[1]TCE - ANEXO III - Preencher'!K74</f>
        <v>0</v>
      </c>
      <c r="K65" s="16">
        <f>'[1]TCE - ANEXO III - Preencher'!L74</f>
        <v>132.95695035460901</v>
      </c>
      <c r="L65" s="16">
        <f>'[1]TCE - ANEXO III - Preencher'!M74</f>
        <v>12.7125886524822</v>
      </c>
      <c r="M65" s="16">
        <f t="shared" si="1"/>
        <v>120.24436170212681</v>
      </c>
      <c r="N65" s="16">
        <f>'[1]TCE - ANEXO III - Preencher'!O74</f>
        <v>3.7170138888888888</v>
      </c>
      <c r="O65" s="16">
        <f>'[1]TCE - ANEXO III - Preencher'!P74</f>
        <v>0</v>
      </c>
      <c r="P65" s="17">
        <f t="shared" si="2"/>
        <v>3.7170138888888888</v>
      </c>
      <c r="Q65" s="16">
        <f>'[1]TCE - ANEXO III - Preencher'!R74</f>
        <v>27.682986111111099</v>
      </c>
      <c r="R65" s="16">
        <f>'[1]TCE - ANEXO III - Preencher'!S74</f>
        <v>14.6341666666666</v>
      </c>
      <c r="S65" s="17">
        <f t="shared" si="3"/>
        <v>13.048819444444499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258.0601950354602</v>
      </c>
    </row>
    <row r="66" spans="1:28" s="4" customFormat="1" x14ac:dyDescent="0.2">
      <c r="A66" s="9">
        <f>IFERROR(VLOOKUP(B66,'[1]DADOS (OCULTAR)'!$P$3:$R$56,3,0),"")</f>
        <v>10583920000214</v>
      </c>
      <c r="B66" s="10" t="str">
        <f>'[1]TCE - ANEXO III - Preencher'!C75</f>
        <v>UPA IBURA</v>
      </c>
      <c r="C66" s="11"/>
      <c r="D66" s="12" t="str">
        <f>'[1]TCE - ANEXO III - Preencher'!E75</f>
        <v>CARLOS ALBERTO FERREIRA DE ALCANTARA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7823-20</v>
      </c>
      <c r="G66" s="14">
        <f>IF('[1]TCE - ANEXO III - Preencher'!H75="","",'[1]TCE - ANEXO III - Preencher'!H75)</f>
        <v>44136</v>
      </c>
      <c r="H66" s="15">
        <f>'[1]TCE - ANEXO III - Preencher'!I75</f>
        <v>0</v>
      </c>
      <c r="I66" s="15">
        <f>'[1]TCE - ANEXO III - Preencher'!J75</f>
        <v>261.24</v>
      </c>
      <c r="J66" s="15">
        <f>'[1]TCE - ANEXO III - Preencher'!K75</f>
        <v>0</v>
      </c>
      <c r="K66" s="16">
        <f>'[1]TCE - ANEXO III - Preencher'!L75</f>
        <v>132.95695035460901</v>
      </c>
      <c r="L66" s="16">
        <f>'[1]TCE - ANEXO III - Preencher'!M75</f>
        <v>12.7125886524822</v>
      </c>
      <c r="M66" s="16">
        <f t="shared" si="1"/>
        <v>120.24436170212681</v>
      </c>
      <c r="N66" s="16">
        <f>'[1]TCE - ANEXO III - Preencher'!O75</f>
        <v>3.7170138888888888</v>
      </c>
      <c r="O66" s="16">
        <f>'[1]TCE - ANEXO III - Preencher'!P75</f>
        <v>0</v>
      </c>
      <c r="P66" s="17">
        <f t="shared" si="2"/>
        <v>3.7170138888888888</v>
      </c>
      <c r="Q66" s="16">
        <f>'[1]TCE - ANEXO III - Preencher'!R75</f>
        <v>27.682986111111099</v>
      </c>
      <c r="R66" s="16">
        <f>'[1]TCE - ANEXO III - Preencher'!S75</f>
        <v>14.6341666666666</v>
      </c>
      <c r="S66" s="17">
        <f t="shared" si="3"/>
        <v>13.048819444444499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398.25019503546025</v>
      </c>
    </row>
    <row r="67" spans="1:28" s="4" customFormat="1" x14ac:dyDescent="0.2">
      <c r="A67" s="9">
        <f>IFERROR(VLOOKUP(B67,'[1]DADOS (OCULTAR)'!$P$3:$R$56,3,0),"")</f>
        <v>10583920000214</v>
      </c>
      <c r="B67" s="10" t="str">
        <f>'[1]TCE - ANEXO III - Preencher'!C76</f>
        <v>UPA IBURA</v>
      </c>
      <c r="C67" s="11"/>
      <c r="D67" s="12" t="str">
        <f>'[1]TCE - ANEXO III - Preencher'!E76</f>
        <v>JAINEKSON MARIANO DA SILVA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7823-20</v>
      </c>
      <c r="G67" s="14">
        <f>IF('[1]TCE - ANEXO III - Preencher'!H76="","",'[1]TCE - ANEXO III - Preencher'!H76)</f>
        <v>44136</v>
      </c>
      <c r="H67" s="15">
        <f>'[1]TCE - ANEXO III - Preencher'!I76</f>
        <v>0</v>
      </c>
      <c r="I67" s="15">
        <f>'[1]TCE - ANEXO III - Preencher'!J76</f>
        <v>232.21</v>
      </c>
      <c r="J67" s="15">
        <f>'[1]TCE - ANEXO III - Preencher'!K76</f>
        <v>0</v>
      </c>
      <c r="K67" s="16">
        <f>'[1]TCE - ANEXO III - Preencher'!L76</f>
        <v>132.95695035460901</v>
      </c>
      <c r="L67" s="16">
        <f>'[1]TCE - ANEXO III - Preencher'!M76</f>
        <v>12.7125886524822</v>
      </c>
      <c r="M67" s="16">
        <f t="shared" si="1"/>
        <v>120.24436170212681</v>
      </c>
      <c r="N67" s="16">
        <f>'[1]TCE - ANEXO III - Preencher'!O76</f>
        <v>3.7170138888888888</v>
      </c>
      <c r="O67" s="16">
        <f>'[1]TCE - ANEXO III - Preencher'!P76</f>
        <v>0</v>
      </c>
      <c r="P67" s="17">
        <f t="shared" si="2"/>
        <v>3.7170138888888888</v>
      </c>
      <c r="Q67" s="16">
        <f>'[1]TCE - ANEXO III - Preencher'!R76</f>
        <v>27.682986111111099</v>
      </c>
      <c r="R67" s="16">
        <f>'[1]TCE - ANEXO III - Preencher'!S76</f>
        <v>14.6341666666666</v>
      </c>
      <c r="S67" s="17">
        <f t="shared" si="3"/>
        <v>13.048819444444499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369.22019503546022</v>
      </c>
    </row>
    <row r="68" spans="1:28" s="4" customFormat="1" x14ac:dyDescent="0.2">
      <c r="A68" s="9">
        <f>IFERROR(VLOOKUP(B68,'[1]DADOS (OCULTAR)'!$P$3:$R$56,3,0),"")</f>
        <v>10583920000214</v>
      </c>
      <c r="B68" s="10" t="str">
        <f>'[1]TCE - ANEXO III - Preencher'!C77</f>
        <v>UPA IBURA</v>
      </c>
      <c r="C68" s="11"/>
      <c r="D68" s="12" t="str">
        <f>'[1]TCE - ANEXO III - Preencher'!E77</f>
        <v>LEANDRO JOSE DA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4101-05</v>
      </c>
      <c r="G68" s="14">
        <f>IF('[1]TCE - ANEXO III - Preencher'!H77="","",'[1]TCE - ANEXO III - Preencher'!H77)</f>
        <v>44136</v>
      </c>
      <c r="H68" s="15">
        <f>'[1]TCE - ANEXO III - Preencher'!I77</f>
        <v>0</v>
      </c>
      <c r="I68" s="15">
        <f>'[1]TCE - ANEXO III - Preencher'!J77</f>
        <v>253.46</v>
      </c>
      <c r="J68" s="15">
        <f>'[1]TCE - ANEXO III - Preencher'!K77</f>
        <v>0</v>
      </c>
      <c r="K68" s="16">
        <f>'[1]TCE - ANEXO III - Preencher'!L77</f>
        <v>132.95695035460901</v>
      </c>
      <c r="L68" s="16">
        <f>'[1]TCE - ANEXO III - Preencher'!M77</f>
        <v>12.7125886524822</v>
      </c>
      <c r="M68" s="16">
        <f t="shared" ref="M68:M131" si="7">K68-L68</f>
        <v>120.24436170212681</v>
      </c>
      <c r="N68" s="16">
        <f>'[1]TCE - ANEXO III - Preencher'!O77</f>
        <v>3.7170138888888888</v>
      </c>
      <c r="O68" s="16">
        <f>'[1]TCE - ANEXO III - Preencher'!P77</f>
        <v>0</v>
      </c>
      <c r="P68" s="17">
        <f t="shared" ref="P68:P131" si="8">N68-O68</f>
        <v>3.7170138888888888</v>
      </c>
      <c r="Q68" s="16">
        <f>'[1]TCE - ANEXO III - Preencher'!R77</f>
        <v>27.682986111111099</v>
      </c>
      <c r="R68" s="16">
        <f>'[1]TCE - ANEXO III - Preencher'!S77</f>
        <v>14.6341666666666</v>
      </c>
      <c r="S68" s="17">
        <f t="shared" ref="S68:S131" si="9">Q68-R68</f>
        <v>13.048819444444499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390.47019503546022</v>
      </c>
    </row>
    <row r="69" spans="1:28" s="4" customFormat="1" x14ac:dyDescent="0.2">
      <c r="A69" s="9">
        <f>IFERROR(VLOOKUP(B69,'[1]DADOS (OCULTAR)'!$P$3:$R$56,3,0),"")</f>
        <v>10583920000214</v>
      </c>
      <c r="B69" s="10" t="str">
        <f>'[1]TCE - ANEXO III - Preencher'!C78</f>
        <v>UPA IBURA</v>
      </c>
      <c r="C69" s="11"/>
      <c r="D69" s="12" t="str">
        <f>'[1]TCE - ANEXO III - Preencher'!E78</f>
        <v>LEONILDO JOSE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7823-20</v>
      </c>
      <c r="G69" s="14">
        <f>IF('[1]TCE - ANEXO III - Preencher'!H78="","",'[1]TCE - ANEXO III - Preencher'!H78)</f>
        <v>44136</v>
      </c>
      <c r="H69" s="15">
        <f>'[1]TCE - ANEXO III - Preencher'!I78</f>
        <v>0</v>
      </c>
      <c r="I69" s="15">
        <f>'[1]TCE - ANEXO III - Preencher'!J78</f>
        <v>224.45</v>
      </c>
      <c r="J69" s="15">
        <f>'[1]TCE - ANEXO III - Preencher'!K78</f>
        <v>0</v>
      </c>
      <c r="K69" s="16">
        <f>'[1]TCE - ANEXO III - Preencher'!L78</f>
        <v>132.95695035460901</v>
      </c>
      <c r="L69" s="16">
        <f>'[1]TCE - ANEXO III - Preencher'!M78</f>
        <v>12.7125886524822</v>
      </c>
      <c r="M69" s="16">
        <f t="shared" si="7"/>
        <v>120.24436170212681</v>
      </c>
      <c r="N69" s="16">
        <f>'[1]TCE - ANEXO III - Preencher'!O78</f>
        <v>3.7170138888888888</v>
      </c>
      <c r="O69" s="16">
        <f>'[1]TCE - ANEXO III - Preencher'!P78</f>
        <v>0</v>
      </c>
      <c r="P69" s="17">
        <f t="shared" si="8"/>
        <v>3.7170138888888888</v>
      </c>
      <c r="Q69" s="16">
        <f>'[1]TCE - ANEXO III - Preencher'!R78</f>
        <v>27.682986111111099</v>
      </c>
      <c r="R69" s="16">
        <f>'[1]TCE - ANEXO III - Preencher'!S78</f>
        <v>14.6341666666666</v>
      </c>
      <c r="S69" s="17">
        <f t="shared" si="9"/>
        <v>13.048819444444499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361.46019503546023</v>
      </c>
    </row>
    <row r="70" spans="1:28" s="4" customFormat="1" x14ac:dyDescent="0.2">
      <c r="A70" s="9">
        <f>IFERROR(VLOOKUP(B70,'[1]DADOS (OCULTAR)'!$P$3:$R$56,3,0),"")</f>
        <v>10583920000214</v>
      </c>
      <c r="B70" s="10" t="str">
        <f>'[1]TCE - ANEXO III - Preencher'!C79</f>
        <v>UPA IBURA</v>
      </c>
      <c r="C70" s="11"/>
      <c r="D70" s="12" t="str">
        <f>'[1]TCE - ANEXO III - Preencher'!E79</f>
        <v>PAULO SILVA FILHO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7823-20</v>
      </c>
      <c r="G70" s="14">
        <f>IF('[1]TCE - ANEXO III - Preencher'!H79="","",'[1]TCE - ANEXO III - Preencher'!H79)</f>
        <v>44136</v>
      </c>
      <c r="H70" s="15">
        <f>'[1]TCE - ANEXO III - Preencher'!I79</f>
        <v>0</v>
      </c>
      <c r="I70" s="15">
        <f>'[1]TCE - ANEXO III - Preencher'!J79</f>
        <v>213.46</v>
      </c>
      <c r="J70" s="15">
        <f>'[1]TCE - ANEXO III - Preencher'!K79</f>
        <v>0</v>
      </c>
      <c r="K70" s="16">
        <f>'[1]TCE - ANEXO III - Preencher'!L79</f>
        <v>132.95695035460901</v>
      </c>
      <c r="L70" s="16">
        <f>'[1]TCE - ANEXO III - Preencher'!M79</f>
        <v>12.7125886524822</v>
      </c>
      <c r="M70" s="16">
        <f t="shared" si="7"/>
        <v>120.24436170212681</v>
      </c>
      <c r="N70" s="16">
        <f>'[1]TCE - ANEXO III - Preencher'!O79</f>
        <v>3.7170138888888888</v>
      </c>
      <c r="O70" s="16">
        <f>'[1]TCE - ANEXO III - Preencher'!P79</f>
        <v>0</v>
      </c>
      <c r="P70" s="17">
        <f t="shared" si="8"/>
        <v>3.7170138888888888</v>
      </c>
      <c r="Q70" s="16">
        <f>'[1]TCE - ANEXO III - Preencher'!R79</f>
        <v>27.682986111111099</v>
      </c>
      <c r="R70" s="16">
        <f>'[1]TCE - ANEXO III - Preencher'!S79</f>
        <v>14.6341666666666</v>
      </c>
      <c r="S70" s="17">
        <f t="shared" si="9"/>
        <v>13.048819444444499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350.47019503546022</v>
      </c>
    </row>
    <row r="71" spans="1:28" s="4" customFormat="1" x14ac:dyDescent="0.2">
      <c r="A71" s="9">
        <f>IFERROR(VLOOKUP(B71,'[1]DADOS (OCULTAR)'!$P$3:$R$56,3,0),"")</f>
        <v>10583920000214</v>
      </c>
      <c r="B71" s="10" t="str">
        <f>'[1]TCE - ANEXO III - Preencher'!C80</f>
        <v>UPA IBURA</v>
      </c>
      <c r="C71" s="11"/>
      <c r="D71" s="12" t="str">
        <f>'[1]TCE - ANEXO III - Preencher'!E80</f>
        <v>ALANA CARLA ALBUQUERQUE SARMENTO</v>
      </c>
      <c r="E71" s="10" t="str">
        <f>IF('[1]TCE - ANEXO III - Preencher'!F80="4 - Assistência Odontológica","2 - Outros Profissionais da Saúde",'[1]TCE - ANEXO III - Preencher'!F80)</f>
        <v>1 - Médico</v>
      </c>
      <c r="F71" s="13" t="str">
        <f>'[1]TCE - ANEXO III - Preencher'!G80</f>
        <v>2251-25</v>
      </c>
      <c r="G71" s="14">
        <f>IF('[1]TCE - ANEXO III - Preencher'!H80="","",'[1]TCE - ANEXO III - Preencher'!H80)</f>
        <v>44136</v>
      </c>
      <c r="H71" s="15">
        <f>'[1]TCE - ANEXO III - Preencher'!I80</f>
        <v>0</v>
      </c>
      <c r="I71" s="15">
        <f>'[1]TCE - ANEXO III - Preencher'!J80</f>
        <v>438.01</v>
      </c>
      <c r="J71" s="15">
        <f>'[1]TCE - ANEXO III - Preencher'!K80</f>
        <v>0</v>
      </c>
      <c r="K71" s="16">
        <f>'[1]TCE - ANEXO III - Preencher'!L80</f>
        <v>132.95695035460901</v>
      </c>
      <c r="L71" s="16">
        <f>'[1]TCE - ANEXO III - Preencher'!M80</f>
        <v>12.7125886524822</v>
      </c>
      <c r="M71" s="16">
        <f t="shared" si="7"/>
        <v>120.24436170212681</v>
      </c>
      <c r="N71" s="16">
        <f>'[1]TCE - ANEXO III - Preencher'!O80</f>
        <v>3.7170138888888888</v>
      </c>
      <c r="O71" s="16">
        <f>'[1]TCE - ANEXO III - Preencher'!P80</f>
        <v>1.2180582524271799</v>
      </c>
      <c r="P71" s="17">
        <f t="shared" si="8"/>
        <v>2.4989556364617087</v>
      </c>
      <c r="Q71" s="16">
        <f>'[1]TCE - ANEXO III - Preencher'!R80</f>
        <v>27.682986111111099</v>
      </c>
      <c r="R71" s="16">
        <f>'[1]TCE - ANEXO III - Preencher'!S80</f>
        <v>14.6341666666666</v>
      </c>
      <c r="S71" s="17">
        <f t="shared" si="9"/>
        <v>13.048819444444499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573.80213678303289</v>
      </c>
    </row>
    <row r="72" spans="1:28" s="4" customFormat="1" x14ac:dyDescent="0.2">
      <c r="A72" s="9">
        <f>IFERROR(VLOOKUP(B72,'[1]DADOS (OCULTAR)'!$P$3:$R$56,3,0),"")</f>
        <v>10583920000214</v>
      </c>
      <c r="B72" s="10" t="str">
        <f>'[1]TCE - ANEXO III - Preencher'!C81</f>
        <v>UPA IBURA</v>
      </c>
      <c r="C72" s="11"/>
      <c r="D72" s="12" t="str">
        <f>'[1]TCE - ANEXO III - Preencher'!E81</f>
        <v>ALEXANDRE TETSUO TAVARES MINORI</v>
      </c>
      <c r="E72" s="10" t="str">
        <f>IF('[1]TCE - ANEXO III - Preencher'!F81="4 - Assistência Odontológica","2 - Outros Profissionais da Saúde",'[1]TCE - ANEXO III - Preencher'!F81)</f>
        <v>1 - Médico</v>
      </c>
      <c r="F72" s="13" t="str">
        <f>'[1]TCE - ANEXO III - Preencher'!G81</f>
        <v>2251-25</v>
      </c>
      <c r="G72" s="14">
        <f>IF('[1]TCE - ANEXO III - Preencher'!H81="","",'[1]TCE - ANEXO III - Preencher'!H81)</f>
        <v>44136</v>
      </c>
      <c r="H72" s="15">
        <f>'[1]TCE - ANEXO III - Preencher'!I81</f>
        <v>0</v>
      </c>
      <c r="I72" s="15">
        <f>'[1]TCE - ANEXO III - Preencher'!J81</f>
        <v>320.17</v>
      </c>
      <c r="J72" s="15">
        <f>'[1]TCE - ANEXO III - Preencher'!K81</f>
        <v>0</v>
      </c>
      <c r="K72" s="16">
        <f>'[1]TCE - ANEXO III - Preencher'!L81</f>
        <v>132.95695035460901</v>
      </c>
      <c r="L72" s="16">
        <f>'[1]TCE - ANEXO III - Preencher'!M81</f>
        <v>12.7125886524822</v>
      </c>
      <c r="M72" s="16">
        <f t="shared" si="7"/>
        <v>120.24436170212681</v>
      </c>
      <c r="N72" s="16">
        <f>'[1]TCE - ANEXO III - Preencher'!O81</f>
        <v>3.7170138888888888</v>
      </c>
      <c r="O72" s="16">
        <f>'[1]TCE - ANEXO III - Preencher'!P81</f>
        <v>1.2180582524271799</v>
      </c>
      <c r="P72" s="17">
        <f t="shared" si="8"/>
        <v>2.4989556364617087</v>
      </c>
      <c r="Q72" s="16">
        <f>'[1]TCE - ANEXO III - Preencher'!R81</f>
        <v>27.682986111111099</v>
      </c>
      <c r="R72" s="16">
        <f>'[1]TCE - ANEXO III - Preencher'!S81</f>
        <v>14.6341666666666</v>
      </c>
      <c r="S72" s="17">
        <f t="shared" si="9"/>
        <v>13.048819444444499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455.96213678303303</v>
      </c>
    </row>
    <row r="73" spans="1:28" s="4" customFormat="1" x14ac:dyDescent="0.2">
      <c r="A73" s="9">
        <f>IFERROR(VLOOKUP(B73,'[1]DADOS (OCULTAR)'!$P$3:$R$56,3,0),"")</f>
        <v>10583920000214</v>
      </c>
      <c r="B73" s="10" t="str">
        <f>'[1]TCE - ANEXO III - Preencher'!C82</f>
        <v>UPA IBURA</v>
      </c>
      <c r="C73" s="11"/>
      <c r="D73" s="12" t="str">
        <f>'[1]TCE - ANEXO III - Preencher'!E82</f>
        <v>ALLAN MEDEIROS DE ARRUDA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2251-25</v>
      </c>
      <c r="G73" s="14">
        <f>IF('[1]TCE - ANEXO III - Preencher'!H82="","",'[1]TCE - ANEXO III - Preencher'!H82)</f>
        <v>44136</v>
      </c>
      <c r="H73" s="15">
        <f>'[1]TCE - ANEXO III - Preencher'!I82</f>
        <v>0</v>
      </c>
      <c r="I73" s="15">
        <f>'[1]TCE - ANEXO III - Preencher'!J82</f>
        <v>451.17</v>
      </c>
      <c r="J73" s="15">
        <f>'[1]TCE - ANEXO III - Preencher'!K82</f>
        <v>0</v>
      </c>
      <c r="K73" s="16">
        <f>'[1]TCE - ANEXO III - Preencher'!L82</f>
        <v>132.95695035460901</v>
      </c>
      <c r="L73" s="16">
        <f>'[1]TCE - ANEXO III - Preencher'!M82</f>
        <v>12.7125886524822</v>
      </c>
      <c r="M73" s="16">
        <f t="shared" si="7"/>
        <v>120.24436170212681</v>
      </c>
      <c r="N73" s="16">
        <f>'[1]TCE - ANEXO III - Preencher'!O82</f>
        <v>3.7170138888888888</v>
      </c>
      <c r="O73" s="16">
        <f>'[1]TCE - ANEXO III - Preencher'!P82</f>
        <v>1.2180582524271799</v>
      </c>
      <c r="P73" s="17">
        <f t="shared" si="8"/>
        <v>2.4989556364617087</v>
      </c>
      <c r="Q73" s="16">
        <f>'[1]TCE - ANEXO III - Preencher'!R82</f>
        <v>27.682986111111099</v>
      </c>
      <c r="R73" s="16">
        <f>'[1]TCE - ANEXO III - Preencher'!S82</f>
        <v>14.6341666666666</v>
      </c>
      <c r="S73" s="17">
        <f t="shared" si="9"/>
        <v>13.048819444444499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586.96213678303297</v>
      </c>
    </row>
    <row r="74" spans="1:28" s="4" customFormat="1" x14ac:dyDescent="0.2">
      <c r="A74" s="9">
        <f>IFERROR(VLOOKUP(B74,'[1]DADOS (OCULTAR)'!$P$3:$R$56,3,0),"")</f>
        <v>10583920000214</v>
      </c>
      <c r="B74" s="10" t="str">
        <f>'[1]TCE - ANEXO III - Preencher'!C83</f>
        <v>UPA IBURA</v>
      </c>
      <c r="C74" s="11"/>
      <c r="D74" s="12" t="str">
        <f>'[1]TCE - ANEXO III - Preencher'!E83</f>
        <v>ALLANO PEDRO FERREIRA DE SOUSA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2251-25</v>
      </c>
      <c r="G74" s="14">
        <f>IF('[1]TCE - ANEXO III - Preencher'!H83="","",'[1]TCE - ANEXO III - Preencher'!H83)</f>
        <v>44136</v>
      </c>
      <c r="H74" s="15">
        <f>'[1]TCE - ANEXO III - Preencher'!I83</f>
        <v>0</v>
      </c>
      <c r="I74" s="15">
        <f>'[1]TCE - ANEXO III - Preencher'!J83</f>
        <v>725.42</v>
      </c>
      <c r="J74" s="15">
        <f>'[1]TCE - ANEXO III - Preencher'!K83</f>
        <v>0</v>
      </c>
      <c r="K74" s="16">
        <f>'[1]TCE - ANEXO III - Preencher'!L83</f>
        <v>132.95695035460901</v>
      </c>
      <c r="L74" s="16">
        <f>'[1]TCE - ANEXO III - Preencher'!M83</f>
        <v>12.7125886524822</v>
      </c>
      <c r="M74" s="16">
        <f t="shared" si="7"/>
        <v>120.24436170212681</v>
      </c>
      <c r="N74" s="16">
        <f>'[1]TCE - ANEXO III - Preencher'!O83</f>
        <v>3.7170138888888888</v>
      </c>
      <c r="O74" s="16">
        <f>'[1]TCE - ANEXO III - Preencher'!P83</f>
        <v>1.2180582524271799</v>
      </c>
      <c r="P74" s="17">
        <f t="shared" si="8"/>
        <v>2.4989556364617087</v>
      </c>
      <c r="Q74" s="16">
        <f>'[1]TCE - ANEXO III - Preencher'!R83</f>
        <v>27.682986111111099</v>
      </c>
      <c r="R74" s="16">
        <f>'[1]TCE - ANEXO III - Preencher'!S83</f>
        <v>14.6341666666666</v>
      </c>
      <c r="S74" s="17">
        <f t="shared" si="9"/>
        <v>13.048819444444499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861.21213678303297</v>
      </c>
    </row>
    <row r="75" spans="1:28" s="4" customFormat="1" x14ac:dyDescent="0.2">
      <c r="A75" s="9">
        <f>IFERROR(VLOOKUP(B75,'[1]DADOS (OCULTAR)'!$P$3:$R$56,3,0),"")</f>
        <v>10583920000214</v>
      </c>
      <c r="B75" s="10" t="str">
        <f>'[1]TCE - ANEXO III - Preencher'!C84</f>
        <v>UPA IBURA</v>
      </c>
      <c r="C75" s="11"/>
      <c r="D75" s="12" t="str">
        <f>'[1]TCE - ANEXO III - Preencher'!E84</f>
        <v>AMELIA KARINE DE ALCANTARA MARTINS</v>
      </c>
      <c r="E75" s="10" t="str">
        <f>IF('[1]TCE - ANEXO III - Preencher'!F84="4 - Assistência Odontológica","2 - Outros Profissionais da Saúde",'[1]TCE - ANEXO III - Preencher'!F84)</f>
        <v>1 - Médico</v>
      </c>
      <c r="F75" s="13" t="str">
        <f>'[1]TCE - ANEXO III - Preencher'!G84</f>
        <v>2251-25</v>
      </c>
      <c r="G75" s="14">
        <f>IF('[1]TCE - ANEXO III - Preencher'!H84="","",'[1]TCE - ANEXO III - Preencher'!H84)</f>
        <v>44136</v>
      </c>
      <c r="H75" s="15">
        <f>'[1]TCE - ANEXO III - Preencher'!I84</f>
        <v>0</v>
      </c>
      <c r="I75" s="15">
        <f>'[1]TCE - ANEXO III - Preencher'!J84</f>
        <v>371.15</v>
      </c>
      <c r="J75" s="15">
        <f>'[1]TCE - ANEXO III - Preencher'!K84</f>
        <v>0</v>
      </c>
      <c r="K75" s="16">
        <f>'[1]TCE - ANEXO III - Preencher'!L84</f>
        <v>132.95695035460901</v>
      </c>
      <c r="L75" s="16">
        <f>'[1]TCE - ANEXO III - Preencher'!M84</f>
        <v>12.7125886524822</v>
      </c>
      <c r="M75" s="16">
        <f t="shared" si="7"/>
        <v>120.24436170212681</v>
      </c>
      <c r="N75" s="16">
        <f>'[1]TCE - ANEXO III - Preencher'!O84</f>
        <v>3.7170138888888888</v>
      </c>
      <c r="O75" s="16">
        <f>'[1]TCE - ANEXO III - Preencher'!P84</f>
        <v>1.2180582524271799</v>
      </c>
      <c r="P75" s="17">
        <f t="shared" si="8"/>
        <v>2.4989556364617087</v>
      </c>
      <c r="Q75" s="16">
        <f>'[1]TCE - ANEXO III - Preencher'!R84</f>
        <v>27.682986111111099</v>
      </c>
      <c r="R75" s="16">
        <f>'[1]TCE - ANEXO III - Preencher'!S84</f>
        <v>14.6341666666666</v>
      </c>
      <c r="S75" s="17">
        <f t="shared" si="9"/>
        <v>13.048819444444499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506.94213678303299</v>
      </c>
    </row>
    <row r="76" spans="1:28" s="4" customFormat="1" x14ac:dyDescent="0.2">
      <c r="A76" s="9">
        <f>IFERROR(VLOOKUP(B76,'[1]DADOS (OCULTAR)'!$P$3:$R$56,3,0),"")</f>
        <v>10583920000214</v>
      </c>
      <c r="B76" s="10" t="str">
        <f>'[1]TCE - ANEXO III - Preencher'!C85</f>
        <v>UPA IBURA</v>
      </c>
      <c r="C76" s="11"/>
      <c r="D76" s="12" t="str">
        <f>'[1]TCE - ANEXO III - Preencher'!E85</f>
        <v>ANA PRISCILA GOMES CAMPOS</v>
      </c>
      <c r="E76" s="10" t="str">
        <f>IF('[1]TCE - ANEXO III - Preencher'!F85="4 - Assistência Odontológica","2 - Outros Profissionais da Saúde",'[1]TCE - ANEXO III - Preencher'!F85)</f>
        <v>1 - Médico</v>
      </c>
      <c r="F76" s="13" t="str">
        <f>'[1]TCE - ANEXO III - Preencher'!G85</f>
        <v>2251-25</v>
      </c>
      <c r="G76" s="14">
        <f>IF('[1]TCE - ANEXO III - Preencher'!H85="","",'[1]TCE - ANEXO III - Preencher'!H85)</f>
        <v>44136</v>
      </c>
      <c r="H76" s="15">
        <f>'[1]TCE - ANEXO III - Preencher'!I85</f>
        <v>0</v>
      </c>
      <c r="I76" s="15">
        <f>'[1]TCE - ANEXO III - Preencher'!J85</f>
        <v>283.76</v>
      </c>
      <c r="J76" s="15">
        <f>'[1]TCE - ANEXO III - Preencher'!K85</f>
        <v>0</v>
      </c>
      <c r="K76" s="16">
        <f>'[1]TCE - ANEXO III - Preencher'!L85</f>
        <v>132.95695035460901</v>
      </c>
      <c r="L76" s="16">
        <f>'[1]TCE - ANEXO III - Preencher'!M85</f>
        <v>12.7125886524822</v>
      </c>
      <c r="M76" s="16">
        <f t="shared" si="7"/>
        <v>120.24436170212681</v>
      </c>
      <c r="N76" s="16">
        <f>'[1]TCE - ANEXO III - Preencher'!O85</f>
        <v>3.7170138888888888</v>
      </c>
      <c r="O76" s="16">
        <f>'[1]TCE - ANEXO III - Preencher'!P85</f>
        <v>1.2180582524271799</v>
      </c>
      <c r="P76" s="17">
        <f t="shared" si="8"/>
        <v>2.4989556364617087</v>
      </c>
      <c r="Q76" s="16">
        <f>'[1]TCE - ANEXO III - Preencher'!R85</f>
        <v>27.682986111111099</v>
      </c>
      <c r="R76" s="16">
        <f>'[1]TCE - ANEXO III - Preencher'!S85</f>
        <v>14.6341666666666</v>
      </c>
      <c r="S76" s="17">
        <f t="shared" si="9"/>
        <v>13.048819444444499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419.55213678303301</v>
      </c>
    </row>
    <row r="77" spans="1:28" s="4" customFormat="1" x14ac:dyDescent="0.2">
      <c r="A77" s="9">
        <f>IFERROR(VLOOKUP(B77,'[1]DADOS (OCULTAR)'!$P$3:$R$56,3,0),"")</f>
        <v>10583920000214</v>
      </c>
      <c r="B77" s="10" t="str">
        <f>'[1]TCE - ANEXO III - Preencher'!C86</f>
        <v>UPA IBURA</v>
      </c>
      <c r="C77" s="11"/>
      <c r="D77" s="12" t="str">
        <f>'[1]TCE - ANEXO III - Preencher'!E86</f>
        <v>ANDRE FELIPE DO NASCIMENTO SEABRA</v>
      </c>
      <c r="E77" s="10" t="str">
        <f>IF('[1]TCE - ANEXO III - Preencher'!F86="4 - Assistência Odontológica","2 - Outros Profissionais da Saúde",'[1]TCE - ANEXO III - Preencher'!F86)</f>
        <v>1 - Médico</v>
      </c>
      <c r="F77" s="13" t="str">
        <f>'[1]TCE - ANEXO III - Preencher'!G86</f>
        <v>2251-25</v>
      </c>
      <c r="G77" s="14">
        <f>IF('[1]TCE - ANEXO III - Preencher'!H86="","",'[1]TCE - ANEXO III - Preencher'!H86)</f>
        <v>44136</v>
      </c>
      <c r="H77" s="15">
        <f>'[1]TCE - ANEXO III - Preencher'!I86</f>
        <v>0</v>
      </c>
      <c r="I77" s="15">
        <f>'[1]TCE - ANEXO III - Preencher'!J86</f>
        <v>569</v>
      </c>
      <c r="J77" s="15">
        <f>'[1]TCE - ANEXO III - Preencher'!K86</f>
        <v>0</v>
      </c>
      <c r="K77" s="16">
        <f>'[1]TCE - ANEXO III - Preencher'!L86</f>
        <v>132.95695035460901</v>
      </c>
      <c r="L77" s="16">
        <f>'[1]TCE - ANEXO III - Preencher'!M86</f>
        <v>12.7125886524822</v>
      </c>
      <c r="M77" s="16">
        <f t="shared" si="7"/>
        <v>120.24436170212681</v>
      </c>
      <c r="N77" s="16">
        <f>'[1]TCE - ANEXO III - Preencher'!O86</f>
        <v>3.7170138888888888</v>
      </c>
      <c r="O77" s="16">
        <f>'[1]TCE - ANEXO III - Preencher'!P86</f>
        <v>1.2180582524271799</v>
      </c>
      <c r="P77" s="17">
        <f t="shared" si="8"/>
        <v>2.4989556364617087</v>
      </c>
      <c r="Q77" s="16">
        <f>'[1]TCE - ANEXO III - Preencher'!R86</f>
        <v>27.682986111111099</v>
      </c>
      <c r="R77" s="16">
        <f>'[1]TCE - ANEXO III - Preencher'!S86</f>
        <v>14.6341666666666</v>
      </c>
      <c r="S77" s="17">
        <f t="shared" si="9"/>
        <v>13.048819444444499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704.7921367830329</v>
      </c>
    </row>
    <row r="78" spans="1:28" s="4" customFormat="1" x14ac:dyDescent="0.2">
      <c r="A78" s="9">
        <f>IFERROR(VLOOKUP(B78,'[1]DADOS (OCULTAR)'!$P$3:$R$56,3,0),"")</f>
        <v>10583920000214</v>
      </c>
      <c r="B78" s="10" t="str">
        <f>'[1]TCE - ANEXO III - Preencher'!C87</f>
        <v>UPA IBURA</v>
      </c>
      <c r="C78" s="11"/>
      <c r="D78" s="12" t="str">
        <f>'[1]TCE - ANEXO III - Preencher'!E87</f>
        <v>ASSUERO TAVARES DE ARAUJO</v>
      </c>
      <c r="E78" s="10" t="str">
        <f>IF('[1]TCE - ANEXO III - Preencher'!F87="4 - Assistência Odontológica","2 - Outros Profissionais da Saúde",'[1]TCE - ANEXO III - Preencher'!F87)</f>
        <v>1 - Médico</v>
      </c>
      <c r="F78" s="13" t="str">
        <f>'[1]TCE - ANEXO III - Preencher'!G87</f>
        <v>2251-25</v>
      </c>
      <c r="G78" s="14">
        <f>IF('[1]TCE - ANEXO III - Preencher'!H87="","",'[1]TCE - ANEXO III - Preencher'!H87)</f>
        <v>44136</v>
      </c>
      <c r="H78" s="15">
        <f>'[1]TCE - ANEXO III - Preencher'!I87</f>
        <v>0</v>
      </c>
      <c r="I78" s="15">
        <f>'[1]TCE - ANEXO III - Preencher'!J87</f>
        <v>651.30999999999995</v>
      </c>
      <c r="J78" s="15">
        <f>'[1]TCE - ANEXO III - Preencher'!K87</f>
        <v>0</v>
      </c>
      <c r="K78" s="16">
        <f>'[1]TCE - ANEXO III - Preencher'!L87</f>
        <v>132.95695035460901</v>
      </c>
      <c r="L78" s="16">
        <f>'[1]TCE - ANEXO III - Preencher'!M87</f>
        <v>12.7125886524822</v>
      </c>
      <c r="M78" s="16">
        <f t="shared" si="7"/>
        <v>120.24436170212681</v>
      </c>
      <c r="N78" s="16">
        <f>'[1]TCE - ANEXO III - Preencher'!O87</f>
        <v>3.7170138888888888</v>
      </c>
      <c r="O78" s="16">
        <f>'[1]TCE - ANEXO III - Preencher'!P87</f>
        <v>1.2180582524271799</v>
      </c>
      <c r="P78" s="17">
        <f t="shared" si="8"/>
        <v>2.4989556364617087</v>
      </c>
      <c r="Q78" s="16">
        <f>'[1]TCE - ANEXO III - Preencher'!R87</f>
        <v>27.682986111111099</v>
      </c>
      <c r="R78" s="16">
        <f>'[1]TCE - ANEXO III - Preencher'!S87</f>
        <v>14.6341666666666</v>
      </c>
      <c r="S78" s="17">
        <f t="shared" si="9"/>
        <v>13.048819444444499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787.10213678303285</v>
      </c>
    </row>
    <row r="79" spans="1:28" s="4" customFormat="1" x14ac:dyDescent="0.2">
      <c r="A79" s="9">
        <f>IFERROR(VLOOKUP(B79,'[1]DADOS (OCULTAR)'!$P$3:$R$56,3,0),"")</f>
        <v>10583920000214</v>
      </c>
      <c r="B79" s="10" t="str">
        <f>'[1]TCE - ANEXO III - Preencher'!C88</f>
        <v>UPA IBURA</v>
      </c>
      <c r="C79" s="11"/>
      <c r="D79" s="12" t="str">
        <f>'[1]TCE - ANEXO III - Preencher'!E88</f>
        <v>BRENNO FRANKLYNN ALVES AS</v>
      </c>
      <c r="E79" s="10" t="str">
        <f>IF('[1]TCE - ANEXO III - Preencher'!F88="4 - Assistência Odontológica","2 - Outros Profissionais da Saúde",'[1]TCE - ANEXO III - Preencher'!F88)</f>
        <v>1 - Médico</v>
      </c>
      <c r="F79" s="13" t="str">
        <f>'[1]TCE - ANEXO III - Preencher'!G88</f>
        <v>2251-25</v>
      </c>
      <c r="G79" s="14">
        <f>IF('[1]TCE - ANEXO III - Preencher'!H88="","",'[1]TCE - ANEXO III - Preencher'!H88)</f>
        <v>44136</v>
      </c>
      <c r="H79" s="15">
        <f>'[1]TCE - ANEXO III - Preencher'!I88</f>
        <v>0</v>
      </c>
      <c r="I79" s="15">
        <f>'[1]TCE - ANEXO III - Preencher'!J88</f>
        <v>459.24</v>
      </c>
      <c r="J79" s="15">
        <f>'[1]TCE - ANEXO III - Preencher'!K88</f>
        <v>0</v>
      </c>
      <c r="K79" s="16">
        <f>'[1]TCE - ANEXO III - Preencher'!L88</f>
        <v>132.95695035460901</v>
      </c>
      <c r="L79" s="16">
        <f>'[1]TCE - ANEXO III - Preencher'!M88</f>
        <v>12.7125886524822</v>
      </c>
      <c r="M79" s="16">
        <f t="shared" si="7"/>
        <v>120.24436170212681</v>
      </c>
      <c r="N79" s="16">
        <f>'[1]TCE - ANEXO III - Preencher'!O88</f>
        <v>3.7170138888888888</v>
      </c>
      <c r="O79" s="16">
        <f>'[1]TCE - ANEXO III - Preencher'!P88</f>
        <v>1.2180582524271799</v>
      </c>
      <c r="P79" s="17">
        <f t="shared" si="8"/>
        <v>2.4989556364617087</v>
      </c>
      <c r="Q79" s="16">
        <f>'[1]TCE - ANEXO III - Preencher'!R88</f>
        <v>27.682986111111099</v>
      </c>
      <c r="R79" s="16">
        <f>'[1]TCE - ANEXO III - Preencher'!S88</f>
        <v>14.6341666666666</v>
      </c>
      <c r="S79" s="17">
        <f t="shared" si="9"/>
        <v>13.048819444444499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595.03213678303291</v>
      </c>
    </row>
    <row r="80" spans="1:28" s="4" customFormat="1" x14ac:dyDescent="0.2">
      <c r="A80" s="9">
        <f>IFERROR(VLOOKUP(B80,'[1]DADOS (OCULTAR)'!$P$3:$R$56,3,0),"")</f>
        <v>10583920000214</v>
      </c>
      <c r="B80" s="10" t="str">
        <f>'[1]TCE - ANEXO III - Preencher'!C89</f>
        <v>UPA IBURA</v>
      </c>
      <c r="C80" s="11"/>
      <c r="D80" s="12" t="str">
        <f>'[1]TCE - ANEXO III - Preencher'!E89</f>
        <v xml:space="preserve">BRUNA SAMPAIO DE S.A </v>
      </c>
      <c r="E80" s="10" t="str">
        <f>IF('[1]TCE - ANEXO III - Preencher'!F89="4 - Assistência Odontológica","2 - Outros Profissionais da Saúde",'[1]TCE - ANEXO III - Preencher'!F89)</f>
        <v>1 - Médico</v>
      </c>
      <c r="F80" s="13" t="str">
        <f>'[1]TCE - ANEXO III - Preencher'!G89</f>
        <v>2251-25</v>
      </c>
      <c r="G80" s="14">
        <f>IF('[1]TCE - ANEXO III - Preencher'!H89="","",'[1]TCE - ANEXO III - Preencher'!H89)</f>
        <v>44136</v>
      </c>
      <c r="H80" s="15">
        <f>'[1]TCE - ANEXO III - Preencher'!I89</f>
        <v>0</v>
      </c>
      <c r="I80" s="15">
        <f>'[1]TCE - ANEXO III - Preencher'!J89</f>
        <v>180.75</v>
      </c>
      <c r="J80" s="15">
        <f>'[1]TCE - ANEXO III - Preencher'!K89</f>
        <v>0</v>
      </c>
      <c r="K80" s="16">
        <f>'[1]TCE - ANEXO III - Preencher'!L89</f>
        <v>132.95695035460901</v>
      </c>
      <c r="L80" s="16">
        <f>'[1]TCE - ANEXO III - Preencher'!M89</f>
        <v>12.7125886524822</v>
      </c>
      <c r="M80" s="16">
        <f t="shared" si="7"/>
        <v>120.24436170212681</v>
      </c>
      <c r="N80" s="16">
        <f>'[1]TCE - ANEXO III - Preencher'!O89</f>
        <v>3.7170138888888888</v>
      </c>
      <c r="O80" s="16">
        <f>'[1]TCE - ANEXO III - Preencher'!P89</f>
        <v>1.2180582524271799</v>
      </c>
      <c r="P80" s="17">
        <f t="shared" si="8"/>
        <v>2.4989556364617087</v>
      </c>
      <c r="Q80" s="16">
        <f>'[1]TCE - ANEXO III - Preencher'!R89</f>
        <v>27.682986111111099</v>
      </c>
      <c r="R80" s="16">
        <f>'[1]TCE - ANEXO III - Preencher'!S89</f>
        <v>14.6341666666666</v>
      </c>
      <c r="S80" s="17">
        <f t="shared" si="9"/>
        <v>13.048819444444499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316.54213678303302</v>
      </c>
    </row>
    <row r="81" spans="1:28" s="4" customFormat="1" x14ac:dyDescent="0.2">
      <c r="A81" s="9">
        <f>IFERROR(VLOOKUP(B81,'[1]DADOS (OCULTAR)'!$P$3:$R$56,3,0),"")</f>
        <v>10583920000214</v>
      </c>
      <c r="B81" s="10" t="str">
        <f>'[1]TCE - ANEXO III - Preencher'!C90</f>
        <v>UPA IBURA</v>
      </c>
      <c r="C81" s="11"/>
      <c r="D81" s="12" t="str">
        <f>'[1]TCE - ANEXO III - Preencher'!E90</f>
        <v>BRUNO CESAR ALBUQUERQUE DE SOUZA</v>
      </c>
      <c r="E81" s="10" t="str">
        <f>IF('[1]TCE - ANEXO III - Preencher'!F90="4 - Assistência Odontológica","2 - Outros Profissionais da Saúde",'[1]TCE - ANEXO III - Preencher'!F90)</f>
        <v>1 - Médico</v>
      </c>
      <c r="F81" s="13" t="str">
        <f>'[1]TCE - ANEXO III - Preencher'!G90</f>
        <v>2251-25</v>
      </c>
      <c r="G81" s="14">
        <f>IF('[1]TCE - ANEXO III - Preencher'!H90="","",'[1]TCE - ANEXO III - Preencher'!H90)</f>
        <v>44136</v>
      </c>
      <c r="H81" s="15">
        <f>'[1]TCE - ANEXO III - Preencher'!I90</f>
        <v>0</v>
      </c>
      <c r="I81" s="15">
        <f>'[1]TCE - ANEXO III - Preencher'!J90</f>
        <v>331.15</v>
      </c>
      <c r="J81" s="15">
        <f>'[1]TCE - ANEXO III - Preencher'!K90</f>
        <v>0</v>
      </c>
      <c r="K81" s="16">
        <f>'[1]TCE - ANEXO III - Preencher'!L90</f>
        <v>132.95695035460901</v>
      </c>
      <c r="L81" s="16">
        <f>'[1]TCE - ANEXO III - Preencher'!M90</f>
        <v>12.7125886524822</v>
      </c>
      <c r="M81" s="16">
        <f t="shared" si="7"/>
        <v>120.24436170212681</v>
      </c>
      <c r="N81" s="16">
        <f>'[1]TCE - ANEXO III - Preencher'!O90</f>
        <v>3.7170138888888888</v>
      </c>
      <c r="O81" s="16">
        <f>'[1]TCE - ANEXO III - Preencher'!P90</f>
        <v>1.2180582524271799</v>
      </c>
      <c r="P81" s="17">
        <f t="shared" si="8"/>
        <v>2.4989556364617087</v>
      </c>
      <c r="Q81" s="16">
        <f>'[1]TCE - ANEXO III - Preencher'!R90</f>
        <v>27.682986111111099</v>
      </c>
      <c r="R81" s="16">
        <f>'[1]TCE - ANEXO III - Preencher'!S90</f>
        <v>14.6341666666666</v>
      </c>
      <c r="S81" s="17">
        <f t="shared" si="9"/>
        <v>13.048819444444499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466.94213678303299</v>
      </c>
    </row>
    <row r="82" spans="1:28" s="4" customFormat="1" x14ac:dyDescent="0.2">
      <c r="A82" s="9">
        <f>IFERROR(VLOOKUP(B82,'[1]DADOS (OCULTAR)'!$P$3:$R$56,3,0),"")</f>
        <v>10583920000214</v>
      </c>
      <c r="B82" s="10" t="str">
        <f>'[1]TCE - ANEXO III - Preencher'!C91</f>
        <v>UPA IBURA</v>
      </c>
      <c r="C82" s="11"/>
      <c r="D82" s="12" t="str">
        <f>'[1]TCE - ANEXO III - Preencher'!E91</f>
        <v>CARLOS WANDERLEY VAZ OLIVEIRA</v>
      </c>
      <c r="E82" s="10" t="str">
        <f>IF('[1]TCE - ANEXO III - Preencher'!F91="4 - Assistência Odontológica","2 - Outros Profissionais da Saúde",'[1]TCE - ANEXO III - Preencher'!F91)</f>
        <v>1 - Médico</v>
      </c>
      <c r="F82" s="13" t="str">
        <f>'[1]TCE - ANEXO III - Preencher'!G91</f>
        <v>2251-25</v>
      </c>
      <c r="G82" s="14">
        <f>IF('[1]TCE - ANEXO III - Preencher'!H91="","",'[1]TCE - ANEXO III - Preencher'!H91)</f>
        <v>44136</v>
      </c>
      <c r="H82" s="15">
        <f>'[1]TCE - ANEXO III - Preencher'!I91</f>
        <v>0</v>
      </c>
      <c r="I82" s="15">
        <f>'[1]TCE - ANEXO III - Preencher'!J91</f>
        <v>894.64</v>
      </c>
      <c r="J82" s="15">
        <f>'[1]TCE - ANEXO III - Preencher'!K91</f>
        <v>0</v>
      </c>
      <c r="K82" s="16">
        <f>'[1]TCE - ANEXO III - Preencher'!L91</f>
        <v>132.95695035460901</v>
      </c>
      <c r="L82" s="16">
        <f>'[1]TCE - ANEXO III - Preencher'!M91</f>
        <v>12.7125886524822</v>
      </c>
      <c r="M82" s="16">
        <f t="shared" si="7"/>
        <v>120.24436170212681</v>
      </c>
      <c r="N82" s="16">
        <f>'[1]TCE - ANEXO III - Preencher'!O91</f>
        <v>3.7170138888888888</v>
      </c>
      <c r="O82" s="16">
        <f>'[1]TCE - ANEXO III - Preencher'!P91</f>
        <v>1.2180582524271799</v>
      </c>
      <c r="P82" s="17">
        <f t="shared" si="8"/>
        <v>2.4989556364617087</v>
      </c>
      <c r="Q82" s="16">
        <f>'[1]TCE - ANEXO III - Preencher'!R91</f>
        <v>27.682986111111099</v>
      </c>
      <c r="R82" s="16">
        <f>'[1]TCE - ANEXO III - Preencher'!S91</f>
        <v>14.6341666666666</v>
      </c>
      <c r="S82" s="17">
        <f t="shared" si="9"/>
        <v>13.048819444444499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1030.432136783033</v>
      </c>
    </row>
    <row r="83" spans="1:28" s="4" customFormat="1" x14ac:dyDescent="0.2">
      <c r="A83" s="9">
        <f>IFERROR(VLOOKUP(B83,'[1]DADOS (OCULTAR)'!$P$3:$R$56,3,0),"")</f>
        <v>10583920000214</v>
      </c>
      <c r="B83" s="10" t="str">
        <f>'[1]TCE - ANEXO III - Preencher'!C92</f>
        <v>UPA IBURA</v>
      </c>
      <c r="C83" s="11"/>
      <c r="D83" s="12" t="str">
        <f>'[1]TCE - ANEXO III - Preencher'!E92</f>
        <v xml:space="preserve">CAROLINA MARTINS BARROS DE ALBUQUERQUE TENORIO </v>
      </c>
      <c r="E83" s="10" t="str">
        <f>IF('[1]TCE - ANEXO III - Preencher'!F92="4 - Assistência Odontológica","2 - Outros Profissionais da Saúde",'[1]TCE - ANEXO III - Preencher'!F92)</f>
        <v>1 - Médico</v>
      </c>
      <c r="F83" s="13" t="str">
        <f>'[1]TCE - ANEXO III - Preencher'!G92</f>
        <v>2251-25</v>
      </c>
      <c r="G83" s="14">
        <f>IF('[1]TCE - ANEXO III - Preencher'!H92="","",'[1]TCE - ANEXO III - Preencher'!H92)</f>
        <v>44136</v>
      </c>
      <c r="H83" s="15">
        <f>'[1]TCE - ANEXO III - Preencher'!I92</f>
        <v>0</v>
      </c>
      <c r="I83" s="15">
        <f>'[1]TCE - ANEXO III - Preencher'!J92</f>
        <v>360.19</v>
      </c>
      <c r="J83" s="15">
        <f>'[1]TCE - ANEXO III - Preencher'!K92</f>
        <v>0</v>
      </c>
      <c r="K83" s="16">
        <f>'[1]TCE - ANEXO III - Preencher'!L92</f>
        <v>132.95695035460901</v>
      </c>
      <c r="L83" s="16">
        <f>'[1]TCE - ANEXO III - Preencher'!M92</f>
        <v>12.7125886524822</v>
      </c>
      <c r="M83" s="16">
        <f t="shared" si="7"/>
        <v>120.24436170212681</v>
      </c>
      <c r="N83" s="16">
        <f>'[1]TCE - ANEXO III - Preencher'!O92</f>
        <v>3.7170138888888888</v>
      </c>
      <c r="O83" s="16">
        <f>'[1]TCE - ANEXO III - Preencher'!P92</f>
        <v>1.2180582524271799</v>
      </c>
      <c r="P83" s="17">
        <f t="shared" si="8"/>
        <v>2.4989556364617087</v>
      </c>
      <c r="Q83" s="16">
        <f>'[1]TCE - ANEXO III - Preencher'!R92</f>
        <v>27.682986111111099</v>
      </c>
      <c r="R83" s="16">
        <f>'[1]TCE - ANEXO III - Preencher'!S92</f>
        <v>14.6341666666666</v>
      </c>
      <c r="S83" s="17">
        <f t="shared" si="9"/>
        <v>13.048819444444499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495.98213678303301</v>
      </c>
    </row>
    <row r="84" spans="1:28" s="4" customFormat="1" x14ac:dyDescent="0.2">
      <c r="A84" s="9">
        <f>IFERROR(VLOOKUP(B84,'[1]DADOS (OCULTAR)'!$P$3:$R$56,3,0),"")</f>
        <v>10583920000214</v>
      </c>
      <c r="B84" s="10" t="str">
        <f>'[1]TCE - ANEXO III - Preencher'!C93</f>
        <v>UPA IBURA</v>
      </c>
      <c r="C84" s="11"/>
      <c r="D84" s="12" t="str">
        <f>'[1]TCE - ANEXO III - Preencher'!E93</f>
        <v>CLARISSA RAMOS LACERDA DE MELO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2251-25</v>
      </c>
      <c r="G84" s="14">
        <f>IF('[1]TCE - ANEXO III - Preencher'!H93="","",'[1]TCE - ANEXO III - Preencher'!H93)</f>
        <v>44136</v>
      </c>
      <c r="H84" s="15">
        <f>'[1]TCE - ANEXO III - Preencher'!I93</f>
        <v>0</v>
      </c>
      <c r="I84" s="15">
        <f>'[1]TCE - ANEXO III - Preencher'!J93</f>
        <v>328.48</v>
      </c>
      <c r="J84" s="15">
        <f>'[1]TCE - ANEXO III - Preencher'!K93</f>
        <v>0</v>
      </c>
      <c r="K84" s="16">
        <f>'[1]TCE - ANEXO III - Preencher'!L93</f>
        <v>132.95695035460901</v>
      </c>
      <c r="L84" s="16">
        <f>'[1]TCE - ANEXO III - Preencher'!M93</f>
        <v>12.7125886524822</v>
      </c>
      <c r="M84" s="16">
        <f t="shared" si="7"/>
        <v>120.24436170212681</v>
      </c>
      <c r="N84" s="16">
        <f>'[1]TCE - ANEXO III - Preencher'!O93</f>
        <v>3.7170138888888888</v>
      </c>
      <c r="O84" s="16">
        <f>'[1]TCE - ANEXO III - Preencher'!P93</f>
        <v>1.2180582524271799</v>
      </c>
      <c r="P84" s="17">
        <f t="shared" si="8"/>
        <v>2.4989556364617087</v>
      </c>
      <c r="Q84" s="16">
        <f>'[1]TCE - ANEXO III - Preencher'!R93</f>
        <v>27.682986111111099</v>
      </c>
      <c r="R84" s="16">
        <f>'[1]TCE - ANEXO III - Preencher'!S93</f>
        <v>14.6341666666666</v>
      </c>
      <c r="S84" s="17">
        <f t="shared" si="9"/>
        <v>13.048819444444499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464.27213678303303</v>
      </c>
    </row>
    <row r="85" spans="1:28" s="4" customFormat="1" x14ac:dyDescent="0.2">
      <c r="A85" s="9">
        <f>IFERROR(VLOOKUP(B85,'[1]DADOS (OCULTAR)'!$P$3:$R$56,3,0),"")</f>
        <v>10583920000214</v>
      </c>
      <c r="B85" s="10" t="str">
        <f>'[1]TCE - ANEXO III - Preencher'!C94</f>
        <v>UPA IBURA</v>
      </c>
      <c r="C85" s="11"/>
      <c r="D85" s="12" t="str">
        <f>'[1]TCE - ANEXO III - Preencher'!E94</f>
        <v>DENISE MUNIZ DA SILVA</v>
      </c>
      <c r="E85" s="10" t="str">
        <f>IF('[1]TCE - ANEXO III - Preencher'!F94="4 - Assistência Odontológica","2 - Outros Profissionais da Saúde",'[1]TCE - ANEXO III - Preencher'!F94)</f>
        <v>1 - Médico</v>
      </c>
      <c r="F85" s="13" t="str">
        <f>'[1]TCE - ANEXO III - Preencher'!G94</f>
        <v>2251-25</v>
      </c>
      <c r="G85" s="14">
        <f>IF('[1]TCE - ANEXO III - Preencher'!H94="","",'[1]TCE - ANEXO III - Preencher'!H94)</f>
        <v>44136</v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132.95695035460901</v>
      </c>
      <c r="L85" s="16">
        <f>'[1]TCE - ANEXO III - Preencher'!M94</f>
        <v>12.7125886524822</v>
      </c>
      <c r="M85" s="16">
        <f t="shared" si="7"/>
        <v>120.24436170212681</v>
      </c>
      <c r="N85" s="16">
        <f>'[1]TCE - ANEXO III - Preencher'!O94</f>
        <v>3.7170138888888888</v>
      </c>
      <c r="O85" s="16">
        <f>'[1]TCE - ANEXO III - Preencher'!P94</f>
        <v>1.2180582524271799</v>
      </c>
      <c r="P85" s="17">
        <f t="shared" si="8"/>
        <v>2.4989556364617087</v>
      </c>
      <c r="Q85" s="16">
        <f>'[1]TCE - ANEXO III - Preencher'!R94</f>
        <v>27.682986111111099</v>
      </c>
      <c r="R85" s="16">
        <f>'[1]TCE - ANEXO III - Preencher'!S94</f>
        <v>14.6341666666666</v>
      </c>
      <c r="S85" s="17">
        <f t="shared" si="9"/>
        <v>13.048819444444499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135.79213678303302</v>
      </c>
    </row>
    <row r="86" spans="1:28" s="4" customFormat="1" x14ac:dyDescent="0.2">
      <c r="A86" s="9">
        <f>IFERROR(VLOOKUP(B86,'[1]DADOS (OCULTAR)'!$P$3:$R$56,3,0),"")</f>
        <v>10583920000214</v>
      </c>
      <c r="B86" s="10" t="str">
        <f>'[1]TCE - ANEXO III - Preencher'!C95</f>
        <v>UPA IBURA</v>
      </c>
      <c r="C86" s="11"/>
      <c r="D86" s="12" t="str">
        <f>'[1]TCE - ANEXO III - Preencher'!E95</f>
        <v>ELDER DE VASCONCELOS CARVALHO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2251-25</v>
      </c>
      <c r="G86" s="14">
        <f>IF('[1]TCE - ANEXO III - Preencher'!H95="","",'[1]TCE - ANEXO III - Preencher'!H95)</f>
        <v>44136</v>
      </c>
      <c r="H86" s="15">
        <f>'[1]TCE - ANEXO III - Preencher'!I95</f>
        <v>0</v>
      </c>
      <c r="I86" s="15">
        <f>'[1]TCE - ANEXO III - Preencher'!J95</f>
        <v>726.97</v>
      </c>
      <c r="J86" s="15">
        <f>'[1]TCE - ANEXO III - Preencher'!K95</f>
        <v>0</v>
      </c>
      <c r="K86" s="16">
        <f>'[1]TCE - ANEXO III - Preencher'!L95</f>
        <v>132.95695035460901</v>
      </c>
      <c r="L86" s="16">
        <f>'[1]TCE - ANEXO III - Preencher'!M95</f>
        <v>12.7125886524822</v>
      </c>
      <c r="M86" s="16">
        <f t="shared" si="7"/>
        <v>120.24436170212681</v>
      </c>
      <c r="N86" s="16">
        <f>'[1]TCE - ANEXO III - Preencher'!O95</f>
        <v>3.7170138888888888</v>
      </c>
      <c r="O86" s="16">
        <f>'[1]TCE - ANEXO III - Preencher'!P95</f>
        <v>1.2180582524271799</v>
      </c>
      <c r="P86" s="17">
        <f t="shared" si="8"/>
        <v>2.4989556364617087</v>
      </c>
      <c r="Q86" s="16">
        <f>'[1]TCE - ANEXO III - Preencher'!R95</f>
        <v>27.682986111111099</v>
      </c>
      <c r="R86" s="16">
        <f>'[1]TCE - ANEXO III - Preencher'!S95</f>
        <v>14.6341666666666</v>
      </c>
      <c r="S86" s="17">
        <f t="shared" si="9"/>
        <v>13.048819444444499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862.76213678303293</v>
      </c>
    </row>
    <row r="87" spans="1:28" s="4" customFormat="1" x14ac:dyDescent="0.2">
      <c r="A87" s="9">
        <f>IFERROR(VLOOKUP(B87,'[1]DADOS (OCULTAR)'!$P$3:$R$56,3,0),"")</f>
        <v>10583920000214</v>
      </c>
      <c r="B87" s="10" t="str">
        <f>'[1]TCE - ANEXO III - Preencher'!C96</f>
        <v>UPA IBURA</v>
      </c>
      <c r="C87" s="11"/>
      <c r="D87" s="12" t="str">
        <f>'[1]TCE - ANEXO III - Preencher'!E96</f>
        <v>FABIO AUGUSTO DA CUNHA RODRIGUES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2251-25</v>
      </c>
      <c r="G87" s="14">
        <f>IF('[1]TCE - ANEXO III - Preencher'!H96="","",'[1]TCE - ANEXO III - Preencher'!H96)</f>
        <v>44136</v>
      </c>
      <c r="H87" s="15">
        <f>'[1]TCE - ANEXO III - Preencher'!I96</f>
        <v>0</v>
      </c>
      <c r="I87" s="15">
        <f>'[1]TCE - ANEXO III - Preencher'!J96</f>
        <v>357.99</v>
      </c>
      <c r="J87" s="15">
        <f>'[1]TCE - ANEXO III - Preencher'!K96</f>
        <v>0</v>
      </c>
      <c r="K87" s="16">
        <f>'[1]TCE - ANEXO III - Preencher'!L96</f>
        <v>132.95695035460901</v>
      </c>
      <c r="L87" s="16">
        <f>'[1]TCE - ANEXO III - Preencher'!M96</f>
        <v>12.7125886524822</v>
      </c>
      <c r="M87" s="16">
        <f t="shared" si="7"/>
        <v>120.24436170212681</v>
      </c>
      <c r="N87" s="16">
        <f>'[1]TCE - ANEXO III - Preencher'!O96</f>
        <v>3.7170138888888888</v>
      </c>
      <c r="O87" s="16">
        <f>'[1]TCE - ANEXO III - Preencher'!P96</f>
        <v>1.2180582524271799</v>
      </c>
      <c r="P87" s="17">
        <f t="shared" si="8"/>
        <v>2.4989556364617087</v>
      </c>
      <c r="Q87" s="16">
        <f>'[1]TCE - ANEXO III - Preencher'!R96</f>
        <v>27.682986111111099</v>
      </c>
      <c r="R87" s="16">
        <f>'[1]TCE - ANEXO III - Preencher'!S96</f>
        <v>14.6341666666666</v>
      </c>
      <c r="S87" s="17">
        <f t="shared" si="9"/>
        <v>13.048819444444499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493.78213678303302</v>
      </c>
    </row>
    <row r="88" spans="1:28" s="4" customFormat="1" x14ac:dyDescent="0.2">
      <c r="A88" s="9">
        <f>IFERROR(VLOOKUP(B88,'[1]DADOS (OCULTAR)'!$P$3:$R$56,3,0),"")</f>
        <v>10583920000214</v>
      </c>
      <c r="B88" s="10" t="str">
        <f>'[1]TCE - ANEXO III - Preencher'!C97</f>
        <v>UPA IBURA</v>
      </c>
      <c r="C88" s="11"/>
      <c r="D88" s="12" t="str">
        <f>'[1]TCE - ANEXO III - Preencher'!E97</f>
        <v xml:space="preserve">FERNANDA DE ARAUJO CAZZOLI </v>
      </c>
      <c r="E88" s="10" t="str">
        <f>IF('[1]TCE - ANEXO III - Preencher'!F97="4 - Assistência Odontológica","2 - Outros Profissionais da Saúde",'[1]TCE - ANEXO III - Preencher'!F97)</f>
        <v>1 - Médico</v>
      </c>
      <c r="F88" s="13" t="str">
        <f>'[1]TCE - ANEXO III - Preencher'!G97</f>
        <v>2251-25</v>
      </c>
      <c r="G88" s="14">
        <f>IF('[1]TCE - ANEXO III - Preencher'!H97="","",'[1]TCE - ANEXO III - Preencher'!H97)</f>
        <v>44136</v>
      </c>
      <c r="H88" s="15">
        <f>'[1]TCE - ANEXO III - Preencher'!I97</f>
        <v>0</v>
      </c>
      <c r="I88" s="15">
        <f>'[1]TCE - ANEXO III - Preencher'!J97</f>
        <v>799.12</v>
      </c>
      <c r="J88" s="15">
        <f>'[1]TCE - ANEXO III - Preencher'!K97</f>
        <v>0</v>
      </c>
      <c r="K88" s="16">
        <f>'[1]TCE - ANEXO III - Preencher'!L97</f>
        <v>132.95695035460901</v>
      </c>
      <c r="L88" s="16">
        <f>'[1]TCE - ANEXO III - Preencher'!M97</f>
        <v>12.7125886524822</v>
      </c>
      <c r="M88" s="16">
        <f t="shared" si="7"/>
        <v>120.24436170212681</v>
      </c>
      <c r="N88" s="16">
        <f>'[1]TCE - ANEXO III - Preencher'!O97</f>
        <v>3.7170138888888888</v>
      </c>
      <c r="O88" s="16">
        <f>'[1]TCE - ANEXO III - Preencher'!P97</f>
        <v>1.2180582524271799</v>
      </c>
      <c r="P88" s="17">
        <f t="shared" si="8"/>
        <v>2.4989556364617087</v>
      </c>
      <c r="Q88" s="16">
        <f>'[1]TCE - ANEXO III - Preencher'!R97</f>
        <v>27.682986111111099</v>
      </c>
      <c r="R88" s="16">
        <f>'[1]TCE - ANEXO III - Preencher'!S97</f>
        <v>14.6341666666666</v>
      </c>
      <c r="S88" s="17">
        <f t="shared" si="9"/>
        <v>13.048819444444499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934.91213678303302</v>
      </c>
    </row>
    <row r="89" spans="1:28" s="4" customFormat="1" x14ac:dyDescent="0.2">
      <c r="A89" s="9">
        <f>IFERROR(VLOOKUP(B89,'[1]DADOS (OCULTAR)'!$P$3:$R$56,3,0),"")</f>
        <v>10583920000214</v>
      </c>
      <c r="B89" s="10" t="str">
        <f>'[1]TCE - ANEXO III - Preencher'!C98</f>
        <v>UPA IBURA</v>
      </c>
      <c r="C89" s="11"/>
      <c r="D89" s="12" t="str">
        <f>'[1]TCE - ANEXO III - Preencher'!E98</f>
        <v>FERNANDO ANTONIO ALVES DE OLIVEIRA</v>
      </c>
      <c r="E89" s="10" t="str">
        <f>IF('[1]TCE - ANEXO III - Preencher'!F98="4 - Assistência Odontológica","2 - Outros Profissionais da Saúde",'[1]TCE - ANEXO III - Preencher'!F98)</f>
        <v>1 - Médico</v>
      </c>
      <c r="F89" s="13" t="str">
        <f>'[1]TCE - ANEXO III - Preencher'!G98</f>
        <v>2251-25</v>
      </c>
      <c r="G89" s="14">
        <f>IF('[1]TCE - ANEXO III - Preencher'!H98="","",'[1]TCE - ANEXO III - Preencher'!H98)</f>
        <v>44136</v>
      </c>
      <c r="H89" s="15">
        <f>'[1]TCE - ANEXO III - Preencher'!I98</f>
        <v>0</v>
      </c>
      <c r="I89" s="15">
        <f>'[1]TCE - ANEXO III - Preencher'!J98</f>
        <v>747.84</v>
      </c>
      <c r="J89" s="15">
        <f>'[1]TCE - ANEXO III - Preencher'!K98</f>
        <v>0</v>
      </c>
      <c r="K89" s="16">
        <f>'[1]TCE - ANEXO III - Preencher'!L98</f>
        <v>132.95695035460901</v>
      </c>
      <c r="L89" s="16">
        <f>'[1]TCE - ANEXO III - Preencher'!M98</f>
        <v>12.7125886524822</v>
      </c>
      <c r="M89" s="16">
        <f t="shared" si="7"/>
        <v>120.24436170212681</v>
      </c>
      <c r="N89" s="16">
        <f>'[1]TCE - ANEXO III - Preencher'!O98</f>
        <v>3.7170138888888888</v>
      </c>
      <c r="O89" s="16">
        <f>'[1]TCE - ANEXO III - Preencher'!P98</f>
        <v>1.2180582524271799</v>
      </c>
      <c r="P89" s="17">
        <f t="shared" si="8"/>
        <v>2.4989556364617087</v>
      </c>
      <c r="Q89" s="16">
        <f>'[1]TCE - ANEXO III - Preencher'!R98</f>
        <v>27.682986111111099</v>
      </c>
      <c r="R89" s="16">
        <f>'[1]TCE - ANEXO III - Preencher'!S98</f>
        <v>14.6341666666666</v>
      </c>
      <c r="S89" s="17">
        <f t="shared" si="9"/>
        <v>13.048819444444499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883.63213678303305</v>
      </c>
    </row>
    <row r="90" spans="1:28" s="4" customFormat="1" x14ac:dyDescent="0.2">
      <c r="A90" s="9">
        <f>IFERROR(VLOOKUP(B90,'[1]DADOS (OCULTAR)'!$P$3:$R$56,3,0),"")</f>
        <v>10583920000214</v>
      </c>
      <c r="B90" s="10" t="str">
        <f>'[1]TCE - ANEXO III - Preencher'!C99</f>
        <v>UPA IBURA</v>
      </c>
      <c r="C90" s="11"/>
      <c r="D90" s="12" t="str">
        <f>'[1]TCE - ANEXO III - Preencher'!E99</f>
        <v>GABRIELA FARIAS ARAUJO SOUSA COSTA</v>
      </c>
      <c r="E90" s="10" t="str">
        <f>IF('[1]TCE - ANEXO III - Preencher'!F99="4 - Assistência Odontológica","2 - Outros Profissionais da Saúde",'[1]TCE - ANEXO III - Preencher'!F99)</f>
        <v>1 - Médico</v>
      </c>
      <c r="F90" s="13" t="str">
        <f>'[1]TCE - ANEXO III - Preencher'!G99</f>
        <v>2251-25</v>
      </c>
      <c r="G90" s="14">
        <f>IF('[1]TCE - ANEXO III - Preencher'!H99="","",'[1]TCE - ANEXO III - Preencher'!H99)</f>
        <v>44136</v>
      </c>
      <c r="H90" s="15">
        <f>'[1]TCE - ANEXO III - Preencher'!I99</f>
        <v>0</v>
      </c>
      <c r="I90" s="15">
        <f>'[1]TCE - ANEXO III - Preencher'!J99</f>
        <v>447.47</v>
      </c>
      <c r="J90" s="15">
        <f>'[1]TCE - ANEXO III - Preencher'!K99</f>
        <v>0</v>
      </c>
      <c r="K90" s="16">
        <f>'[1]TCE - ANEXO III - Preencher'!L99</f>
        <v>132.95695035460901</v>
      </c>
      <c r="L90" s="16">
        <f>'[1]TCE - ANEXO III - Preencher'!M99</f>
        <v>12.7125886524822</v>
      </c>
      <c r="M90" s="16">
        <f t="shared" si="7"/>
        <v>120.24436170212681</v>
      </c>
      <c r="N90" s="16">
        <f>'[1]TCE - ANEXO III - Preencher'!O99</f>
        <v>3.7170138888888888</v>
      </c>
      <c r="O90" s="16">
        <f>'[1]TCE - ANEXO III - Preencher'!P99</f>
        <v>1.2180582524271799</v>
      </c>
      <c r="P90" s="17">
        <f t="shared" si="8"/>
        <v>2.4989556364617087</v>
      </c>
      <c r="Q90" s="16">
        <f>'[1]TCE - ANEXO III - Preencher'!R99</f>
        <v>27.682986111111099</v>
      </c>
      <c r="R90" s="16">
        <f>'[1]TCE - ANEXO III - Preencher'!S99</f>
        <v>14.6341666666666</v>
      </c>
      <c r="S90" s="17">
        <f t="shared" si="9"/>
        <v>13.048819444444499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583.26213678303293</v>
      </c>
    </row>
    <row r="91" spans="1:28" s="4" customFormat="1" x14ac:dyDescent="0.2">
      <c r="A91" s="9">
        <f>IFERROR(VLOOKUP(B91,'[1]DADOS (OCULTAR)'!$P$3:$R$56,3,0),"")</f>
        <v>10583920000214</v>
      </c>
      <c r="B91" s="10" t="str">
        <f>'[1]TCE - ANEXO III - Preencher'!C100</f>
        <v>UPA IBURA</v>
      </c>
      <c r="C91" s="11"/>
      <c r="D91" s="12" t="str">
        <f>'[1]TCE - ANEXO III - Preencher'!E100</f>
        <v>HELOISE CAROLINE DE SOUZA LIMA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2251-25</v>
      </c>
      <c r="G91" s="14">
        <f>IF('[1]TCE - ANEXO III - Preencher'!H100="","",'[1]TCE - ANEXO III - Preencher'!H100)</f>
        <v>44136</v>
      </c>
      <c r="H91" s="15">
        <f>'[1]TCE - ANEXO III - Preencher'!I100</f>
        <v>0</v>
      </c>
      <c r="I91" s="15">
        <f>'[1]TCE - ANEXO III - Preencher'!J100</f>
        <v>408.96</v>
      </c>
      <c r="J91" s="15">
        <f>'[1]TCE - ANEXO III - Preencher'!K100</f>
        <v>0</v>
      </c>
      <c r="K91" s="16">
        <f>'[1]TCE - ANEXO III - Preencher'!L100</f>
        <v>132.95695035460901</v>
      </c>
      <c r="L91" s="16">
        <f>'[1]TCE - ANEXO III - Preencher'!M100</f>
        <v>12.7125886524822</v>
      </c>
      <c r="M91" s="16">
        <f t="shared" si="7"/>
        <v>120.24436170212681</v>
      </c>
      <c r="N91" s="16">
        <f>'[1]TCE - ANEXO III - Preencher'!O100</f>
        <v>3.7170138888888888</v>
      </c>
      <c r="O91" s="16">
        <f>'[1]TCE - ANEXO III - Preencher'!P100</f>
        <v>1.2180582524271799</v>
      </c>
      <c r="P91" s="17">
        <f t="shared" si="8"/>
        <v>2.4989556364617087</v>
      </c>
      <c r="Q91" s="16">
        <f>'[1]TCE - ANEXO III - Preencher'!R100</f>
        <v>27.682986111111099</v>
      </c>
      <c r="R91" s="16">
        <f>'[1]TCE - ANEXO III - Preencher'!S100</f>
        <v>14.6341666666666</v>
      </c>
      <c r="S91" s="17">
        <f t="shared" si="9"/>
        <v>13.048819444444499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544.75213678303294</v>
      </c>
    </row>
    <row r="92" spans="1:28" s="4" customFormat="1" x14ac:dyDescent="0.2">
      <c r="A92" s="9">
        <f>IFERROR(VLOOKUP(B92,'[1]DADOS (OCULTAR)'!$P$3:$R$56,3,0),"")</f>
        <v>10583920000214</v>
      </c>
      <c r="B92" s="10" t="str">
        <f>'[1]TCE - ANEXO III - Preencher'!C101</f>
        <v>UPA IBURA</v>
      </c>
      <c r="C92" s="11"/>
      <c r="D92" s="12" t="str">
        <f>'[1]TCE - ANEXO III - Preencher'!E101</f>
        <v>JOAO PAULO SILVA DE SIQUEIRA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2251-25</v>
      </c>
      <c r="G92" s="14">
        <f>IF('[1]TCE - ANEXO III - Preencher'!H101="","",'[1]TCE - ANEXO III - Preencher'!H101)</f>
        <v>44136</v>
      </c>
      <c r="H92" s="15">
        <f>'[1]TCE - ANEXO III - Preencher'!I101</f>
        <v>0</v>
      </c>
      <c r="I92" s="15">
        <f>'[1]TCE - ANEXO III - Preencher'!J101</f>
        <v>376</v>
      </c>
      <c r="J92" s="15">
        <f>'[1]TCE - ANEXO III - Preencher'!K101</f>
        <v>0</v>
      </c>
      <c r="K92" s="16">
        <f>'[1]TCE - ANEXO III - Preencher'!L101</f>
        <v>132.95695035460901</v>
      </c>
      <c r="L92" s="16">
        <f>'[1]TCE - ANEXO III - Preencher'!M101</f>
        <v>12.7125886524822</v>
      </c>
      <c r="M92" s="16">
        <f t="shared" si="7"/>
        <v>120.24436170212681</v>
      </c>
      <c r="N92" s="16">
        <f>'[1]TCE - ANEXO III - Preencher'!O101</f>
        <v>3.7170138888888888</v>
      </c>
      <c r="O92" s="16">
        <f>'[1]TCE - ANEXO III - Preencher'!P101</f>
        <v>0</v>
      </c>
      <c r="P92" s="17">
        <f t="shared" si="8"/>
        <v>3.7170138888888888</v>
      </c>
      <c r="Q92" s="16">
        <f>'[1]TCE - ANEXO III - Preencher'!R101</f>
        <v>27.682986111111099</v>
      </c>
      <c r="R92" s="16">
        <f>'[1]TCE - ANEXO III - Preencher'!S101</f>
        <v>14.6341666666666</v>
      </c>
      <c r="S92" s="17">
        <f t="shared" si="9"/>
        <v>13.048819444444499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513.01019503546024</v>
      </c>
    </row>
    <row r="93" spans="1:28" s="4" customFormat="1" x14ac:dyDescent="0.2">
      <c r="A93" s="9">
        <f>IFERROR(VLOOKUP(B93,'[1]DADOS (OCULTAR)'!$P$3:$R$56,3,0),"")</f>
        <v>10583920000214</v>
      </c>
      <c r="B93" s="10" t="str">
        <f>'[1]TCE - ANEXO III - Preencher'!C102</f>
        <v>UPA IBURA</v>
      </c>
      <c r="C93" s="11"/>
      <c r="D93" s="12" t="str">
        <f>'[1]TCE - ANEXO III - Preencher'!E102</f>
        <v>JOSE ADOLFO URT ALMEIDA DE MORAES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>
        <f>IF('[1]TCE - ANEXO III - Preencher'!H102="","",'[1]TCE - ANEXO III - Preencher'!H102)</f>
        <v>44136</v>
      </c>
      <c r="H93" s="15">
        <f>'[1]TCE - ANEXO III - Preencher'!I102</f>
        <v>0</v>
      </c>
      <c r="I93" s="15">
        <f>'[1]TCE - ANEXO III - Preencher'!J102</f>
        <v>320.18</v>
      </c>
      <c r="J93" s="15">
        <f>'[1]TCE - ANEXO III - Preencher'!K102</f>
        <v>0</v>
      </c>
      <c r="K93" s="16">
        <f>'[1]TCE - ANEXO III - Preencher'!L102</f>
        <v>132.95695035460901</v>
      </c>
      <c r="L93" s="16">
        <f>'[1]TCE - ANEXO III - Preencher'!M102</f>
        <v>12.7125886524822</v>
      </c>
      <c r="M93" s="16">
        <f t="shared" si="7"/>
        <v>120.24436170212681</v>
      </c>
      <c r="N93" s="16">
        <f>'[1]TCE - ANEXO III - Preencher'!O102</f>
        <v>3.7170138888888888</v>
      </c>
      <c r="O93" s="16">
        <f>'[1]TCE - ANEXO III - Preencher'!P102</f>
        <v>1.2180582524271799</v>
      </c>
      <c r="P93" s="17">
        <f t="shared" si="8"/>
        <v>2.4989556364617087</v>
      </c>
      <c r="Q93" s="16">
        <f>'[1]TCE - ANEXO III - Preencher'!R102</f>
        <v>27.682986111111099</v>
      </c>
      <c r="R93" s="16">
        <f>'[1]TCE - ANEXO III - Preencher'!S102</f>
        <v>14.6341666666666</v>
      </c>
      <c r="S93" s="17">
        <f t="shared" si="9"/>
        <v>13.048819444444499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455.97213678303302</v>
      </c>
    </row>
    <row r="94" spans="1:28" s="4" customFormat="1" x14ac:dyDescent="0.2">
      <c r="A94" s="9">
        <f>IFERROR(VLOOKUP(B94,'[1]DADOS (OCULTAR)'!$P$3:$R$56,3,0),"")</f>
        <v>10583920000214</v>
      </c>
      <c r="B94" s="10" t="str">
        <f>'[1]TCE - ANEXO III - Preencher'!C103</f>
        <v>UPA IBURA</v>
      </c>
      <c r="C94" s="11"/>
      <c r="D94" s="12" t="str">
        <f>'[1]TCE - ANEXO III - Preencher'!E103</f>
        <v>JULIA NERY DA FONSECA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>
        <f>IF('[1]TCE - ANEXO III - Preencher'!H103="","",'[1]TCE - ANEXO III - Preencher'!H103)</f>
        <v>44136</v>
      </c>
      <c r="H94" s="15">
        <f>'[1]TCE - ANEXO III - Preencher'!I103</f>
        <v>0</v>
      </c>
      <c r="I94" s="15">
        <f>'[1]TCE - ANEXO III - Preencher'!J103</f>
        <v>234.55</v>
      </c>
      <c r="J94" s="15">
        <f>'[1]TCE - ANEXO III - Preencher'!K103</f>
        <v>0</v>
      </c>
      <c r="K94" s="16">
        <f>'[1]TCE - ANEXO III - Preencher'!L103</f>
        <v>132.95695035460901</v>
      </c>
      <c r="L94" s="16">
        <f>'[1]TCE - ANEXO III - Preencher'!M103</f>
        <v>12.7125886524822</v>
      </c>
      <c r="M94" s="16">
        <f t="shared" si="7"/>
        <v>120.24436170212681</v>
      </c>
      <c r="N94" s="16">
        <f>'[1]TCE - ANEXO III - Preencher'!O103</f>
        <v>3.7170138888888888</v>
      </c>
      <c r="O94" s="16">
        <f>'[1]TCE - ANEXO III - Preencher'!P103</f>
        <v>1.2180582524271799</v>
      </c>
      <c r="P94" s="17">
        <f t="shared" si="8"/>
        <v>2.4989556364617087</v>
      </c>
      <c r="Q94" s="16">
        <f>'[1]TCE - ANEXO III - Preencher'!R103</f>
        <v>27.682986111111099</v>
      </c>
      <c r="R94" s="16">
        <f>'[1]TCE - ANEXO III - Preencher'!S103</f>
        <v>14.6341666666666</v>
      </c>
      <c r="S94" s="17">
        <f t="shared" si="9"/>
        <v>13.048819444444499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370.34213678303303</v>
      </c>
    </row>
    <row r="95" spans="1:28" s="4" customFormat="1" x14ac:dyDescent="0.2">
      <c r="A95" s="9">
        <f>IFERROR(VLOOKUP(B95,'[1]DADOS (OCULTAR)'!$P$3:$R$56,3,0),"")</f>
        <v>10583920000214</v>
      </c>
      <c r="B95" s="10" t="str">
        <f>'[1]TCE - ANEXO III - Preencher'!C104</f>
        <v>UPA IBURA</v>
      </c>
      <c r="C95" s="11"/>
      <c r="D95" s="12" t="str">
        <f>'[1]TCE - ANEXO III - Preencher'!E104</f>
        <v>JULIANA DE FRANÇA NAVARRO SILVA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2251-25</v>
      </c>
      <c r="G95" s="14">
        <f>IF('[1]TCE - ANEXO III - Preencher'!H104="","",'[1]TCE - ANEXO III - Preencher'!H104)</f>
        <v>44136</v>
      </c>
      <c r="H95" s="15">
        <f>'[1]TCE - ANEXO III - Preencher'!I104</f>
        <v>0</v>
      </c>
      <c r="I95" s="15">
        <f>'[1]TCE - ANEXO III - Preencher'!J104</f>
        <v>418.63</v>
      </c>
      <c r="J95" s="15">
        <f>'[1]TCE - ANEXO III - Preencher'!K104</f>
        <v>0</v>
      </c>
      <c r="K95" s="16">
        <f>'[1]TCE - ANEXO III - Preencher'!L104</f>
        <v>132.95695035460901</v>
      </c>
      <c r="L95" s="16">
        <f>'[1]TCE - ANEXO III - Preencher'!M104</f>
        <v>12.7125886524822</v>
      </c>
      <c r="M95" s="16">
        <f t="shared" si="7"/>
        <v>120.24436170212681</v>
      </c>
      <c r="N95" s="16">
        <f>'[1]TCE - ANEXO III - Preencher'!O104</f>
        <v>3.7170138888888888</v>
      </c>
      <c r="O95" s="16">
        <f>'[1]TCE - ANEXO III - Preencher'!P104</f>
        <v>1.2180582524271799</v>
      </c>
      <c r="P95" s="17">
        <f t="shared" si="8"/>
        <v>2.4989556364617087</v>
      </c>
      <c r="Q95" s="16">
        <f>'[1]TCE - ANEXO III - Preencher'!R104</f>
        <v>27.682986111111099</v>
      </c>
      <c r="R95" s="16">
        <f>'[1]TCE - ANEXO III - Preencher'!S104</f>
        <v>14.6341666666666</v>
      </c>
      <c r="S95" s="17">
        <f t="shared" si="9"/>
        <v>13.048819444444499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554.42213678303301</v>
      </c>
    </row>
    <row r="96" spans="1:28" s="4" customFormat="1" x14ac:dyDescent="0.2">
      <c r="A96" s="9">
        <f>IFERROR(VLOOKUP(B96,'[1]DADOS (OCULTAR)'!$P$3:$R$56,3,0),"")</f>
        <v>10583920000214</v>
      </c>
      <c r="B96" s="10" t="str">
        <f>'[1]TCE - ANEXO III - Preencher'!C105</f>
        <v>UPA IBURA</v>
      </c>
      <c r="C96" s="11"/>
      <c r="D96" s="12" t="str">
        <f>'[1]TCE - ANEXO III - Preencher'!E105</f>
        <v>JULIANE DE PONTES SILVA MACHADO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2251-25</v>
      </c>
      <c r="G96" s="14">
        <f>IF('[1]TCE - ANEXO III - Preencher'!H105="","",'[1]TCE - ANEXO III - Preencher'!H105)</f>
        <v>44136</v>
      </c>
      <c r="H96" s="15">
        <f>'[1]TCE - ANEXO III - Preencher'!I105</f>
        <v>0</v>
      </c>
      <c r="I96" s="15">
        <f>'[1]TCE - ANEXO III - Preencher'!J105</f>
        <v>736.42</v>
      </c>
      <c r="J96" s="15">
        <f>'[1]TCE - ANEXO III - Preencher'!K105</f>
        <v>0</v>
      </c>
      <c r="K96" s="16">
        <f>'[1]TCE - ANEXO III - Preencher'!L105</f>
        <v>132.95695035460901</v>
      </c>
      <c r="L96" s="16">
        <f>'[1]TCE - ANEXO III - Preencher'!M105</f>
        <v>12.7125886524822</v>
      </c>
      <c r="M96" s="16">
        <f t="shared" si="7"/>
        <v>120.24436170212681</v>
      </c>
      <c r="N96" s="16">
        <f>'[1]TCE - ANEXO III - Preencher'!O105</f>
        <v>3.7170138888888888</v>
      </c>
      <c r="O96" s="16">
        <f>'[1]TCE - ANEXO III - Preencher'!P105</f>
        <v>1.2180582524271799</v>
      </c>
      <c r="P96" s="17">
        <f t="shared" si="8"/>
        <v>2.4989556364617087</v>
      </c>
      <c r="Q96" s="16">
        <f>'[1]TCE - ANEXO III - Preencher'!R105</f>
        <v>27.682986111111099</v>
      </c>
      <c r="R96" s="16">
        <f>'[1]TCE - ANEXO III - Preencher'!S105</f>
        <v>14.6341666666666</v>
      </c>
      <c r="S96" s="17">
        <f t="shared" si="9"/>
        <v>13.048819444444499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872.21213678303297</v>
      </c>
    </row>
    <row r="97" spans="1:28" s="4" customFormat="1" x14ac:dyDescent="0.2">
      <c r="A97" s="9">
        <f>IFERROR(VLOOKUP(B97,'[1]DADOS (OCULTAR)'!$P$3:$R$56,3,0),"")</f>
        <v>10583920000214</v>
      </c>
      <c r="B97" s="10" t="str">
        <f>'[1]TCE - ANEXO III - Preencher'!C106</f>
        <v>UPA IBURA</v>
      </c>
      <c r="C97" s="11"/>
      <c r="D97" s="12" t="str">
        <f>'[1]TCE - ANEXO III - Preencher'!E106</f>
        <v xml:space="preserve">LARISSA ALMEIDA BARP SANTOS 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2251-25</v>
      </c>
      <c r="G97" s="14">
        <f>IF('[1]TCE - ANEXO III - Preencher'!H106="","",'[1]TCE - ANEXO III - Preencher'!H106)</f>
        <v>44136</v>
      </c>
      <c r="H97" s="15">
        <f>'[1]TCE - ANEXO III - Preencher'!I106</f>
        <v>0</v>
      </c>
      <c r="I97" s="15">
        <f>'[1]TCE - ANEXO III - Preencher'!J106</f>
        <v>766.94</v>
      </c>
      <c r="J97" s="15">
        <f>'[1]TCE - ANEXO III - Preencher'!K106</f>
        <v>0</v>
      </c>
      <c r="K97" s="16">
        <f>'[1]TCE - ANEXO III - Preencher'!L106</f>
        <v>132.95695035460901</v>
      </c>
      <c r="L97" s="16">
        <f>'[1]TCE - ANEXO III - Preencher'!M106</f>
        <v>12.7125886524822</v>
      </c>
      <c r="M97" s="16">
        <f t="shared" si="7"/>
        <v>120.24436170212681</v>
      </c>
      <c r="N97" s="16">
        <f>'[1]TCE - ANEXO III - Preencher'!O106</f>
        <v>3.7170138888888888</v>
      </c>
      <c r="O97" s="16">
        <f>'[1]TCE - ANEXO III - Preencher'!P106</f>
        <v>1.2180582524271799</v>
      </c>
      <c r="P97" s="17">
        <f t="shared" si="8"/>
        <v>2.4989556364617087</v>
      </c>
      <c r="Q97" s="16">
        <f>'[1]TCE - ANEXO III - Preencher'!R106</f>
        <v>27.682986111111099</v>
      </c>
      <c r="R97" s="16">
        <f>'[1]TCE - ANEXO III - Preencher'!S106</f>
        <v>14.6341666666666</v>
      </c>
      <c r="S97" s="17">
        <f t="shared" si="9"/>
        <v>13.048819444444499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902.73213678303296</v>
      </c>
    </row>
    <row r="98" spans="1:28" s="4" customFormat="1" x14ac:dyDescent="0.2">
      <c r="A98" s="9">
        <f>IFERROR(VLOOKUP(B98,'[1]DADOS (OCULTAR)'!$P$3:$R$56,3,0),"")</f>
        <v>10583920000214</v>
      </c>
      <c r="B98" s="10" t="str">
        <f>'[1]TCE - ANEXO III - Preencher'!C107</f>
        <v>UPA IBURA</v>
      </c>
      <c r="C98" s="11"/>
      <c r="D98" s="12" t="str">
        <f>'[1]TCE - ANEXO III - Preencher'!E107</f>
        <v xml:space="preserve">LINDEMBERG ISAQUE DE MACEDO NETO 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>
        <f>IF('[1]TCE - ANEXO III - Preencher'!H107="","",'[1]TCE - ANEXO III - Preencher'!H107)</f>
        <v>44136</v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132.95695035460901</v>
      </c>
      <c r="L98" s="16">
        <f>'[1]TCE - ANEXO III - Preencher'!M107</f>
        <v>12.7125886524822</v>
      </c>
      <c r="M98" s="16">
        <f t="shared" si="7"/>
        <v>120.24436170212681</v>
      </c>
      <c r="N98" s="16">
        <f>'[1]TCE - ANEXO III - Preencher'!O107</f>
        <v>3.7170138888888888</v>
      </c>
      <c r="O98" s="16">
        <f>'[1]TCE - ANEXO III - Preencher'!P107</f>
        <v>0</v>
      </c>
      <c r="P98" s="17">
        <f t="shared" si="8"/>
        <v>3.7170138888888888</v>
      </c>
      <c r="Q98" s="16">
        <f>'[1]TCE - ANEXO III - Preencher'!R107</f>
        <v>27.682986111111099</v>
      </c>
      <c r="R98" s="16">
        <f>'[1]TCE - ANEXO III - Preencher'!S107</f>
        <v>14.6341666666666</v>
      </c>
      <c r="S98" s="17">
        <f t="shared" si="9"/>
        <v>13.048819444444499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137.01019503546019</v>
      </c>
    </row>
    <row r="99" spans="1:28" s="4" customFormat="1" x14ac:dyDescent="0.2">
      <c r="A99" s="9">
        <f>IFERROR(VLOOKUP(B99,'[1]DADOS (OCULTAR)'!$P$3:$R$56,3,0),"")</f>
        <v>10583920000214</v>
      </c>
      <c r="B99" s="10" t="str">
        <f>'[1]TCE - ANEXO III - Preencher'!C108</f>
        <v>UPA IBURA</v>
      </c>
      <c r="C99" s="11"/>
      <c r="D99" s="12" t="str">
        <f>'[1]TCE - ANEXO III - Preencher'!E108</f>
        <v>LUCAS JORGE RAMOS DA SILVA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2251-25</v>
      </c>
      <c r="G99" s="14">
        <f>IF('[1]TCE - ANEXO III - Preencher'!H108="","",'[1]TCE - ANEXO III - Preencher'!H108)</f>
        <v>44136</v>
      </c>
      <c r="H99" s="15">
        <f>'[1]TCE - ANEXO III - Preencher'!I108</f>
        <v>0</v>
      </c>
      <c r="I99" s="15">
        <f>'[1]TCE - ANEXO III - Preencher'!J108</f>
        <v>761.87</v>
      </c>
      <c r="J99" s="15">
        <f>'[1]TCE - ANEXO III - Preencher'!K108</f>
        <v>0</v>
      </c>
      <c r="K99" s="16">
        <f>'[1]TCE - ANEXO III - Preencher'!L108</f>
        <v>132.95695035460901</v>
      </c>
      <c r="L99" s="16">
        <f>'[1]TCE - ANEXO III - Preencher'!M108</f>
        <v>12.7125886524822</v>
      </c>
      <c r="M99" s="16">
        <f t="shared" si="7"/>
        <v>120.24436170212681</v>
      </c>
      <c r="N99" s="16">
        <f>'[1]TCE - ANEXO III - Preencher'!O108</f>
        <v>3.7170138888888888</v>
      </c>
      <c r="O99" s="16">
        <f>'[1]TCE - ANEXO III - Preencher'!P108</f>
        <v>1.2180582524271799</v>
      </c>
      <c r="P99" s="17">
        <f t="shared" si="8"/>
        <v>2.4989556364617087</v>
      </c>
      <c r="Q99" s="16">
        <f>'[1]TCE - ANEXO III - Preencher'!R108</f>
        <v>27.682986111111099</v>
      </c>
      <c r="R99" s="16">
        <f>'[1]TCE - ANEXO III - Preencher'!S108</f>
        <v>14.6341666666666</v>
      </c>
      <c r="S99" s="17">
        <f t="shared" si="9"/>
        <v>13.048819444444499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897.66213678303302</v>
      </c>
    </row>
    <row r="100" spans="1:28" s="4" customFormat="1" x14ac:dyDescent="0.2">
      <c r="A100" s="9">
        <f>IFERROR(VLOOKUP(B100,'[1]DADOS (OCULTAR)'!$P$3:$R$56,3,0),"")</f>
        <v>10583920000214</v>
      </c>
      <c r="B100" s="10" t="str">
        <f>'[1]TCE - ANEXO III - Preencher'!C109</f>
        <v>UPA IBURA</v>
      </c>
      <c r="C100" s="11"/>
      <c r="D100" s="12" t="str">
        <f>'[1]TCE - ANEXO III - Preencher'!E109</f>
        <v>LUCIANO FONTES CEZAR FILHO</v>
      </c>
      <c r="E100" s="10" t="str">
        <f>IF('[1]TCE - ANEXO III - Preencher'!F109="4 - Assistência Odontológica","2 - Outros Profissionais da Saúde",'[1]TCE - ANEXO III - Preencher'!F109)</f>
        <v>1 - Médico</v>
      </c>
      <c r="F100" s="13" t="str">
        <f>'[1]TCE - ANEXO III - Preencher'!G109</f>
        <v>2251-25</v>
      </c>
      <c r="G100" s="14">
        <f>IF('[1]TCE - ANEXO III - Preencher'!H109="","",'[1]TCE - ANEXO III - Preencher'!H109)</f>
        <v>44136</v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132.95695035460901</v>
      </c>
      <c r="L100" s="16">
        <f>'[1]TCE - ANEXO III - Preencher'!M109</f>
        <v>12.7125886524822</v>
      </c>
      <c r="M100" s="16">
        <f t="shared" si="7"/>
        <v>120.24436170212681</v>
      </c>
      <c r="N100" s="16">
        <f>'[1]TCE - ANEXO III - Preencher'!O109</f>
        <v>3.7170138888888888</v>
      </c>
      <c r="O100" s="16">
        <f>'[1]TCE - ANEXO III - Preencher'!P109</f>
        <v>1.2180582524271799</v>
      </c>
      <c r="P100" s="17">
        <f t="shared" si="8"/>
        <v>2.4989556364617087</v>
      </c>
      <c r="Q100" s="16">
        <f>'[1]TCE - ANEXO III - Preencher'!R109</f>
        <v>27.682986111111099</v>
      </c>
      <c r="R100" s="16">
        <f>'[1]TCE - ANEXO III - Preencher'!S109</f>
        <v>14.6341666666666</v>
      </c>
      <c r="S100" s="17">
        <f t="shared" si="9"/>
        <v>13.048819444444499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135.79213678303302</v>
      </c>
    </row>
    <row r="101" spans="1:28" s="4" customFormat="1" x14ac:dyDescent="0.2">
      <c r="A101" s="9">
        <f>IFERROR(VLOOKUP(B101,'[1]DADOS (OCULTAR)'!$P$3:$R$56,3,0),"")</f>
        <v>10583920000214</v>
      </c>
      <c r="B101" s="10" t="str">
        <f>'[1]TCE - ANEXO III - Preencher'!C110</f>
        <v>UPA IBURA</v>
      </c>
      <c r="C101" s="11"/>
      <c r="D101" s="12" t="str">
        <f>'[1]TCE - ANEXO III - Preencher'!E110</f>
        <v>MAESILLY LIMA DA SILVA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>
        <f>IF('[1]TCE - ANEXO III - Preencher'!H110="","",'[1]TCE - ANEXO III - Preencher'!H110)</f>
        <v>44136</v>
      </c>
      <c r="H101" s="15">
        <f>'[1]TCE - ANEXO III - Preencher'!I110</f>
        <v>0</v>
      </c>
      <c r="I101" s="15">
        <f>'[1]TCE - ANEXO III - Preencher'!J110</f>
        <v>320.17</v>
      </c>
      <c r="J101" s="15">
        <f>'[1]TCE - ANEXO III - Preencher'!K110</f>
        <v>0</v>
      </c>
      <c r="K101" s="16">
        <f>'[1]TCE - ANEXO III - Preencher'!L110</f>
        <v>132.95695035460901</v>
      </c>
      <c r="L101" s="16">
        <f>'[1]TCE - ANEXO III - Preencher'!M110</f>
        <v>12.7125886524822</v>
      </c>
      <c r="M101" s="16">
        <f t="shared" si="7"/>
        <v>120.24436170212681</v>
      </c>
      <c r="N101" s="16">
        <f>'[1]TCE - ANEXO III - Preencher'!O110</f>
        <v>3.7170138888888888</v>
      </c>
      <c r="O101" s="16">
        <f>'[1]TCE - ANEXO III - Preencher'!P110</f>
        <v>1.2180582524271799</v>
      </c>
      <c r="P101" s="17">
        <f t="shared" si="8"/>
        <v>2.4989556364617087</v>
      </c>
      <c r="Q101" s="16">
        <f>'[1]TCE - ANEXO III - Preencher'!R110</f>
        <v>27.682986111111099</v>
      </c>
      <c r="R101" s="16">
        <f>'[1]TCE - ANEXO III - Preencher'!S110</f>
        <v>14.6341666666666</v>
      </c>
      <c r="S101" s="17">
        <f t="shared" si="9"/>
        <v>13.048819444444499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455.96213678303303</v>
      </c>
    </row>
    <row r="102" spans="1:28" s="4" customFormat="1" x14ac:dyDescent="0.2">
      <c r="A102" s="9">
        <f>IFERROR(VLOOKUP(B102,'[1]DADOS (OCULTAR)'!$P$3:$R$56,3,0),"")</f>
        <v>10583920000214</v>
      </c>
      <c r="B102" s="10" t="str">
        <f>'[1]TCE - ANEXO III - Preencher'!C111</f>
        <v>UPA IBURA</v>
      </c>
      <c r="C102" s="11"/>
      <c r="D102" s="12" t="str">
        <f>'[1]TCE - ANEXO III - Preencher'!E111</f>
        <v>MAISA FREITAS DA COSTA</v>
      </c>
      <c r="E102" s="10" t="str">
        <f>IF('[1]TCE - ANEXO III - Preencher'!F111="4 - Assistência Odontológica","2 - Outros Profissionais da Saúde",'[1]TCE - ANEXO III - Preencher'!F111)</f>
        <v>1 - Médico</v>
      </c>
      <c r="F102" s="13" t="str">
        <f>'[1]TCE - ANEXO III - Preencher'!G111</f>
        <v>2251-25</v>
      </c>
      <c r="G102" s="14">
        <f>IF('[1]TCE - ANEXO III - Preencher'!H111="","",'[1]TCE - ANEXO III - Preencher'!H111)</f>
        <v>44136</v>
      </c>
      <c r="H102" s="15">
        <f>'[1]TCE - ANEXO III - Preencher'!I111</f>
        <v>0</v>
      </c>
      <c r="I102" s="15">
        <f>'[1]TCE - ANEXO III - Preencher'!J111</f>
        <v>367.44</v>
      </c>
      <c r="J102" s="15">
        <f>'[1]TCE - ANEXO III - Preencher'!K111</f>
        <v>0</v>
      </c>
      <c r="K102" s="16">
        <f>'[1]TCE - ANEXO III - Preencher'!L111</f>
        <v>132.95695035460901</v>
      </c>
      <c r="L102" s="16">
        <f>'[1]TCE - ANEXO III - Preencher'!M111</f>
        <v>12.7125886524822</v>
      </c>
      <c r="M102" s="16">
        <f t="shared" si="7"/>
        <v>120.24436170212681</v>
      </c>
      <c r="N102" s="16">
        <f>'[1]TCE - ANEXO III - Preencher'!O111</f>
        <v>3.7170138888888888</v>
      </c>
      <c r="O102" s="16">
        <f>'[1]TCE - ANEXO III - Preencher'!P111</f>
        <v>1.2180582524271799</v>
      </c>
      <c r="P102" s="17">
        <f t="shared" si="8"/>
        <v>2.4989556364617087</v>
      </c>
      <c r="Q102" s="16">
        <f>'[1]TCE - ANEXO III - Preencher'!R111</f>
        <v>27.682986111111099</v>
      </c>
      <c r="R102" s="16">
        <f>'[1]TCE - ANEXO III - Preencher'!S111</f>
        <v>14.6341666666666</v>
      </c>
      <c r="S102" s="17">
        <f t="shared" si="9"/>
        <v>13.048819444444499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503.23213678303301</v>
      </c>
    </row>
    <row r="103" spans="1:28" s="4" customFormat="1" x14ac:dyDescent="0.2">
      <c r="A103" s="9">
        <f>IFERROR(VLOOKUP(B103,'[1]DADOS (OCULTAR)'!$P$3:$R$56,3,0),"")</f>
        <v>10583920000214</v>
      </c>
      <c r="B103" s="10" t="str">
        <f>'[1]TCE - ANEXO III - Preencher'!C112</f>
        <v>UPA IBURA</v>
      </c>
      <c r="C103" s="11"/>
      <c r="D103" s="12" t="str">
        <f>'[1]TCE - ANEXO III - Preencher'!E112</f>
        <v>MARCO ANTONIO DE PAULA LINS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>
        <f>IF('[1]TCE - ANEXO III - Preencher'!H112="","",'[1]TCE - ANEXO III - Preencher'!H112)</f>
        <v>44136</v>
      </c>
      <c r="H103" s="15">
        <f>'[1]TCE - ANEXO III - Preencher'!I112</f>
        <v>0</v>
      </c>
      <c r="I103" s="15">
        <f>'[1]TCE - ANEXO III - Preencher'!J112</f>
        <v>602.69000000000005</v>
      </c>
      <c r="J103" s="15">
        <f>'[1]TCE - ANEXO III - Preencher'!K112</f>
        <v>0</v>
      </c>
      <c r="K103" s="16">
        <f>'[1]TCE - ANEXO III - Preencher'!L112</f>
        <v>132.95695035460901</v>
      </c>
      <c r="L103" s="16">
        <f>'[1]TCE - ANEXO III - Preencher'!M112</f>
        <v>12.7125886524822</v>
      </c>
      <c r="M103" s="16">
        <f t="shared" si="7"/>
        <v>120.24436170212681</v>
      </c>
      <c r="N103" s="16">
        <f>'[1]TCE - ANEXO III - Preencher'!O112</f>
        <v>3.7170138888888888</v>
      </c>
      <c r="O103" s="16">
        <f>'[1]TCE - ANEXO III - Preencher'!P112</f>
        <v>1.2180582524271799</v>
      </c>
      <c r="P103" s="17">
        <f t="shared" si="8"/>
        <v>2.4989556364617087</v>
      </c>
      <c r="Q103" s="16">
        <f>'[1]TCE - ANEXO III - Preencher'!R112</f>
        <v>27.682986111111099</v>
      </c>
      <c r="R103" s="16">
        <f>'[1]TCE - ANEXO III - Preencher'!S112</f>
        <v>14.6341666666666</v>
      </c>
      <c r="S103" s="17">
        <f t="shared" si="9"/>
        <v>13.048819444444499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738.48213678303296</v>
      </c>
    </row>
    <row r="104" spans="1:28" s="4" customFormat="1" x14ac:dyDescent="0.2">
      <c r="A104" s="9">
        <f>IFERROR(VLOOKUP(B104,'[1]DADOS (OCULTAR)'!$P$3:$R$56,3,0),"")</f>
        <v>10583920000214</v>
      </c>
      <c r="B104" s="10" t="str">
        <f>'[1]TCE - ANEXO III - Preencher'!C113</f>
        <v>UPA IBURA</v>
      </c>
      <c r="C104" s="11"/>
      <c r="D104" s="12" t="str">
        <f>'[1]TCE - ANEXO III - Preencher'!E113</f>
        <v>MARCO DIEGO ANTUNES DE MACEDO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2251-25</v>
      </c>
      <c r="G104" s="14">
        <f>IF('[1]TCE - ANEXO III - Preencher'!H113="","",'[1]TCE - ANEXO III - Preencher'!H113)</f>
        <v>44136</v>
      </c>
      <c r="H104" s="15">
        <f>'[1]TCE - ANEXO III - Preencher'!I113</f>
        <v>0</v>
      </c>
      <c r="I104" s="15">
        <f>'[1]TCE - ANEXO III - Preencher'!J113</f>
        <v>372.29</v>
      </c>
      <c r="J104" s="15">
        <f>'[1]TCE - ANEXO III - Preencher'!K113</f>
        <v>0</v>
      </c>
      <c r="K104" s="16">
        <f>'[1]TCE - ANEXO III - Preencher'!L113</f>
        <v>132.95695035460901</v>
      </c>
      <c r="L104" s="16">
        <f>'[1]TCE - ANEXO III - Preencher'!M113</f>
        <v>12.7125886524822</v>
      </c>
      <c r="M104" s="16">
        <f t="shared" si="7"/>
        <v>120.24436170212681</v>
      </c>
      <c r="N104" s="16">
        <f>'[1]TCE - ANEXO III - Preencher'!O113</f>
        <v>3.7170138888888888</v>
      </c>
      <c r="O104" s="16">
        <f>'[1]TCE - ANEXO III - Preencher'!P113</f>
        <v>1.2180582524271799</v>
      </c>
      <c r="P104" s="17">
        <f t="shared" si="8"/>
        <v>2.4989556364617087</v>
      </c>
      <c r="Q104" s="16">
        <f>'[1]TCE - ANEXO III - Preencher'!R113</f>
        <v>27.682986111111099</v>
      </c>
      <c r="R104" s="16">
        <f>'[1]TCE - ANEXO III - Preencher'!S113</f>
        <v>14.6341666666666</v>
      </c>
      <c r="S104" s="17">
        <f t="shared" si="9"/>
        <v>13.048819444444499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508.08213678303304</v>
      </c>
    </row>
    <row r="105" spans="1:28" s="4" customFormat="1" x14ac:dyDescent="0.2">
      <c r="A105" s="9">
        <f>IFERROR(VLOOKUP(B105,'[1]DADOS (OCULTAR)'!$P$3:$R$56,3,0),"")</f>
        <v>10583920000214</v>
      </c>
      <c r="B105" s="10" t="str">
        <f>'[1]TCE - ANEXO III - Preencher'!C114</f>
        <v>UPA IBURA</v>
      </c>
      <c r="C105" s="11"/>
      <c r="D105" s="12" t="str">
        <f>'[1]TCE - ANEXO III - Preencher'!E114</f>
        <v>MARIA DO Ó REIS DE SÁ CAVALCANTI DE ALBUQUERQUE BISNETA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2251-25</v>
      </c>
      <c r="G105" s="14">
        <f>IF('[1]TCE - ANEXO III - Preencher'!H114="","",'[1]TCE - ANEXO III - Preencher'!H114)</f>
        <v>44136</v>
      </c>
      <c r="H105" s="15">
        <f>'[1]TCE - ANEXO III - Preencher'!I114</f>
        <v>0</v>
      </c>
      <c r="I105" s="15">
        <f>'[1]TCE - ANEXO III - Preencher'!J114</f>
        <v>900.08</v>
      </c>
      <c r="J105" s="15">
        <f>'[1]TCE - ANEXO III - Preencher'!K114</f>
        <v>0</v>
      </c>
      <c r="K105" s="16">
        <f>'[1]TCE - ANEXO III - Preencher'!L114</f>
        <v>132.95695035460901</v>
      </c>
      <c r="L105" s="16">
        <f>'[1]TCE - ANEXO III - Preencher'!M114</f>
        <v>12.7125886524822</v>
      </c>
      <c r="M105" s="16">
        <f t="shared" si="7"/>
        <v>120.24436170212681</v>
      </c>
      <c r="N105" s="16">
        <f>'[1]TCE - ANEXO III - Preencher'!O114</f>
        <v>3.7170138888888888</v>
      </c>
      <c r="O105" s="16">
        <f>'[1]TCE - ANEXO III - Preencher'!P114</f>
        <v>1.2180582524271799</v>
      </c>
      <c r="P105" s="17">
        <f t="shared" si="8"/>
        <v>2.4989556364617087</v>
      </c>
      <c r="Q105" s="16">
        <f>'[1]TCE - ANEXO III - Preencher'!R114</f>
        <v>27.682986111111099</v>
      </c>
      <c r="R105" s="16">
        <f>'[1]TCE - ANEXO III - Preencher'!S114</f>
        <v>14.6341666666666</v>
      </c>
      <c r="S105" s="17">
        <f t="shared" si="9"/>
        <v>13.048819444444499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1035.8721367830331</v>
      </c>
    </row>
    <row r="106" spans="1:28" s="4" customFormat="1" x14ac:dyDescent="0.2">
      <c r="A106" s="9">
        <f>IFERROR(VLOOKUP(B106,'[1]DADOS (OCULTAR)'!$P$3:$R$56,3,0),"")</f>
        <v>10583920000214</v>
      </c>
      <c r="B106" s="10" t="str">
        <f>'[1]TCE - ANEXO III - Preencher'!C115</f>
        <v>UPA IBURA</v>
      </c>
      <c r="C106" s="11"/>
      <c r="D106" s="12" t="str">
        <f>'[1]TCE - ANEXO III - Preencher'!E115</f>
        <v>MARIA JULIA DO AMARAL BRASILEIRO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2251-25</v>
      </c>
      <c r="G106" s="14">
        <f>IF('[1]TCE - ANEXO III - Preencher'!H115="","",'[1]TCE - ANEXO III - Preencher'!H115)</f>
        <v>44136</v>
      </c>
      <c r="H106" s="15">
        <f>'[1]TCE - ANEXO III - Preencher'!I115</f>
        <v>0</v>
      </c>
      <c r="I106" s="15">
        <f>'[1]TCE - ANEXO III - Preencher'!J115</f>
        <v>353.54</v>
      </c>
      <c r="J106" s="15">
        <f>'[1]TCE - ANEXO III - Preencher'!K115</f>
        <v>0</v>
      </c>
      <c r="K106" s="16">
        <f>'[1]TCE - ANEXO III - Preencher'!L115</f>
        <v>132.95695035460901</v>
      </c>
      <c r="L106" s="16">
        <f>'[1]TCE - ANEXO III - Preencher'!M115</f>
        <v>12.7125886524822</v>
      </c>
      <c r="M106" s="16">
        <f t="shared" si="7"/>
        <v>120.24436170212681</v>
      </c>
      <c r="N106" s="16">
        <f>'[1]TCE - ANEXO III - Preencher'!O115</f>
        <v>3.7170138888888888</v>
      </c>
      <c r="O106" s="16">
        <f>'[1]TCE - ANEXO III - Preencher'!P115</f>
        <v>1.2180582524271799</v>
      </c>
      <c r="P106" s="17">
        <f t="shared" si="8"/>
        <v>2.4989556364617087</v>
      </c>
      <c r="Q106" s="16">
        <f>'[1]TCE - ANEXO III - Preencher'!R115</f>
        <v>27.682986111111099</v>
      </c>
      <c r="R106" s="16">
        <f>'[1]TCE - ANEXO III - Preencher'!S115</f>
        <v>14.6341666666666</v>
      </c>
      <c r="S106" s="17">
        <f t="shared" si="9"/>
        <v>13.048819444444499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489.33213678303304</v>
      </c>
    </row>
    <row r="107" spans="1:28" s="4" customFormat="1" x14ac:dyDescent="0.2">
      <c r="A107" s="9">
        <f>IFERROR(VLOOKUP(B107,'[1]DADOS (OCULTAR)'!$P$3:$R$56,3,0),"")</f>
        <v>10583920000214</v>
      </c>
      <c r="B107" s="10" t="str">
        <f>'[1]TCE - ANEXO III - Preencher'!C116</f>
        <v>UPA IBURA</v>
      </c>
      <c r="C107" s="11"/>
      <c r="D107" s="12" t="str">
        <f>'[1]TCE - ANEXO III - Preencher'!E116</f>
        <v>MARIANI KARLA DE OLIVEIRA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2251-25</v>
      </c>
      <c r="G107" s="14">
        <f>IF('[1]TCE - ANEXO III - Preencher'!H116="","",'[1]TCE - ANEXO III - Preencher'!H116)</f>
        <v>44136</v>
      </c>
      <c r="H107" s="15">
        <f>'[1]TCE - ANEXO III - Preencher'!I116</f>
        <v>0</v>
      </c>
      <c r="I107" s="15">
        <f>'[1]TCE - ANEXO III - Preencher'!J116</f>
        <v>272.38</v>
      </c>
      <c r="J107" s="15">
        <f>'[1]TCE - ANEXO III - Preencher'!K116</f>
        <v>0</v>
      </c>
      <c r="K107" s="16">
        <f>'[1]TCE - ANEXO III - Preencher'!L116</f>
        <v>132.95695035460901</v>
      </c>
      <c r="L107" s="16">
        <f>'[1]TCE - ANEXO III - Preencher'!M116</f>
        <v>12.7125886524822</v>
      </c>
      <c r="M107" s="16">
        <f t="shared" si="7"/>
        <v>120.24436170212681</v>
      </c>
      <c r="N107" s="16">
        <f>'[1]TCE - ANEXO III - Preencher'!O116</f>
        <v>3.7170138888888888</v>
      </c>
      <c r="O107" s="16">
        <f>'[1]TCE - ANEXO III - Preencher'!P116</f>
        <v>1.2180582524271799</v>
      </c>
      <c r="P107" s="17">
        <f t="shared" si="8"/>
        <v>2.4989556364617087</v>
      </c>
      <c r="Q107" s="16">
        <f>'[1]TCE - ANEXO III - Preencher'!R116</f>
        <v>27.682986111111099</v>
      </c>
      <c r="R107" s="16">
        <f>'[1]TCE - ANEXO III - Preencher'!S116</f>
        <v>14.6341666666666</v>
      </c>
      <c r="S107" s="17">
        <f t="shared" si="9"/>
        <v>13.048819444444499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408.17213678303301</v>
      </c>
    </row>
    <row r="108" spans="1:28" s="4" customFormat="1" x14ac:dyDescent="0.2">
      <c r="A108" s="9">
        <f>IFERROR(VLOOKUP(B108,'[1]DADOS (OCULTAR)'!$P$3:$R$56,3,0),"")</f>
        <v>10583920000214</v>
      </c>
      <c r="B108" s="10" t="str">
        <f>'[1]TCE - ANEXO III - Preencher'!C117</f>
        <v>UPA IBURA</v>
      </c>
      <c r="C108" s="11"/>
      <c r="D108" s="12" t="str">
        <f>'[1]TCE - ANEXO III - Preencher'!E117</f>
        <v xml:space="preserve">NAIZA MOREIRA BRASIL 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2251-25</v>
      </c>
      <c r="G108" s="14">
        <f>IF('[1]TCE - ANEXO III - Preencher'!H117="","",'[1]TCE - ANEXO III - Preencher'!H117)</f>
        <v>44136</v>
      </c>
      <c r="H108" s="15">
        <f>'[1]TCE - ANEXO III - Preencher'!I117</f>
        <v>0</v>
      </c>
      <c r="I108" s="15">
        <f>'[1]TCE - ANEXO III - Preencher'!J117</f>
        <v>443.05</v>
      </c>
      <c r="J108" s="15">
        <f>'[1]TCE - ANEXO III - Preencher'!K117</f>
        <v>0</v>
      </c>
      <c r="K108" s="16">
        <f>'[1]TCE - ANEXO III - Preencher'!L117</f>
        <v>132.95695035460901</v>
      </c>
      <c r="L108" s="16">
        <f>'[1]TCE - ANEXO III - Preencher'!M117</f>
        <v>12.7125886524822</v>
      </c>
      <c r="M108" s="16">
        <f t="shared" si="7"/>
        <v>120.24436170212681</v>
      </c>
      <c r="N108" s="16">
        <f>'[1]TCE - ANEXO III - Preencher'!O117</f>
        <v>3.7170138888888888</v>
      </c>
      <c r="O108" s="16">
        <f>'[1]TCE - ANEXO III - Preencher'!P117</f>
        <v>1.2180582524271799</v>
      </c>
      <c r="P108" s="17">
        <f t="shared" si="8"/>
        <v>2.4989556364617087</v>
      </c>
      <c r="Q108" s="16">
        <f>'[1]TCE - ANEXO III - Preencher'!R117</f>
        <v>27.682986111111099</v>
      </c>
      <c r="R108" s="16">
        <f>'[1]TCE - ANEXO III - Preencher'!S117</f>
        <v>14.6341666666666</v>
      </c>
      <c r="S108" s="17">
        <f t="shared" si="9"/>
        <v>13.048819444444499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578.84213678303297</v>
      </c>
    </row>
    <row r="109" spans="1:28" s="4" customFormat="1" x14ac:dyDescent="0.2">
      <c r="A109" s="9">
        <f>IFERROR(VLOOKUP(B109,'[1]DADOS (OCULTAR)'!$P$3:$R$56,3,0),"")</f>
        <v>10583920000214</v>
      </c>
      <c r="B109" s="10" t="str">
        <f>'[1]TCE - ANEXO III - Preencher'!C118</f>
        <v>UPA IBURA</v>
      </c>
      <c r="C109" s="11"/>
      <c r="D109" s="12" t="str">
        <f>'[1]TCE - ANEXO III - Preencher'!E118</f>
        <v>NATHALIA ROBERTA ALVES DE SOUZA NEVES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2251-25</v>
      </c>
      <c r="G109" s="14">
        <f>IF('[1]TCE - ANEXO III - Preencher'!H118="","",'[1]TCE - ANEXO III - Preencher'!H118)</f>
        <v>44136</v>
      </c>
      <c r="H109" s="15">
        <f>'[1]TCE - ANEXO III - Preencher'!I118</f>
        <v>0</v>
      </c>
      <c r="I109" s="15">
        <f>'[1]TCE - ANEXO III - Preencher'!J118</f>
        <v>736.36</v>
      </c>
      <c r="J109" s="15">
        <f>'[1]TCE - ANEXO III - Preencher'!K118</f>
        <v>0</v>
      </c>
      <c r="K109" s="16">
        <f>'[1]TCE - ANEXO III - Preencher'!L118</f>
        <v>132.95695035460901</v>
      </c>
      <c r="L109" s="16">
        <f>'[1]TCE - ANEXO III - Preencher'!M118</f>
        <v>12.7125886524822</v>
      </c>
      <c r="M109" s="16">
        <f t="shared" si="7"/>
        <v>120.24436170212681</v>
      </c>
      <c r="N109" s="16">
        <f>'[1]TCE - ANEXO III - Preencher'!O118</f>
        <v>3.7170138888888888</v>
      </c>
      <c r="O109" s="16">
        <f>'[1]TCE - ANEXO III - Preencher'!P118</f>
        <v>1.2180582524271799</v>
      </c>
      <c r="P109" s="17">
        <f t="shared" si="8"/>
        <v>2.4989556364617087</v>
      </c>
      <c r="Q109" s="16">
        <f>'[1]TCE - ANEXO III - Preencher'!R118</f>
        <v>27.682986111111099</v>
      </c>
      <c r="R109" s="16">
        <f>'[1]TCE - ANEXO III - Preencher'!S118</f>
        <v>14.6341666666666</v>
      </c>
      <c r="S109" s="17">
        <f t="shared" si="9"/>
        <v>13.048819444444499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872.15213678303303</v>
      </c>
    </row>
    <row r="110" spans="1:28" s="4" customFormat="1" x14ac:dyDescent="0.2">
      <c r="A110" s="9">
        <f>IFERROR(VLOOKUP(B110,'[1]DADOS (OCULTAR)'!$P$3:$R$56,3,0),"")</f>
        <v>10583920000214</v>
      </c>
      <c r="B110" s="10" t="str">
        <f>'[1]TCE - ANEXO III - Preencher'!C119</f>
        <v>UPA IBURA</v>
      </c>
      <c r="C110" s="11"/>
      <c r="D110" s="12" t="str">
        <f>'[1]TCE - ANEXO III - Preencher'!E119</f>
        <v xml:space="preserve">POLLYANA ROBERTA ALVES DE SOUZA NEVES 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2251-25</v>
      </c>
      <c r="G110" s="14">
        <f>IF('[1]TCE - ANEXO III - Preencher'!H119="","",'[1]TCE - ANEXO III - Preencher'!H119)</f>
        <v>44136</v>
      </c>
      <c r="H110" s="15">
        <f>'[1]TCE - ANEXO III - Preencher'!I119</f>
        <v>0</v>
      </c>
      <c r="I110" s="15">
        <f>'[1]TCE - ANEXO III - Preencher'!J119</f>
        <v>571.79</v>
      </c>
      <c r="J110" s="15">
        <f>'[1]TCE - ANEXO III - Preencher'!K119</f>
        <v>0</v>
      </c>
      <c r="K110" s="16">
        <f>'[1]TCE - ANEXO III - Preencher'!L119</f>
        <v>132.95695035460901</v>
      </c>
      <c r="L110" s="16">
        <f>'[1]TCE - ANEXO III - Preencher'!M119</f>
        <v>12.7125886524822</v>
      </c>
      <c r="M110" s="16">
        <f t="shared" si="7"/>
        <v>120.24436170212681</v>
      </c>
      <c r="N110" s="16">
        <f>'[1]TCE - ANEXO III - Preencher'!O119</f>
        <v>3.7170138888888888</v>
      </c>
      <c r="O110" s="16">
        <f>'[1]TCE - ANEXO III - Preencher'!P119</f>
        <v>1.2180582524271799</v>
      </c>
      <c r="P110" s="17">
        <f t="shared" si="8"/>
        <v>2.4989556364617087</v>
      </c>
      <c r="Q110" s="16">
        <f>'[1]TCE - ANEXO III - Preencher'!R119</f>
        <v>27.682986111111099</v>
      </c>
      <c r="R110" s="16">
        <f>'[1]TCE - ANEXO III - Preencher'!S119</f>
        <v>14.6341666666666</v>
      </c>
      <c r="S110" s="17">
        <f t="shared" si="9"/>
        <v>13.048819444444499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707.58213678303287</v>
      </c>
    </row>
    <row r="111" spans="1:28" s="4" customFormat="1" x14ac:dyDescent="0.2">
      <c r="A111" s="9">
        <f>IFERROR(VLOOKUP(B111,'[1]DADOS (OCULTAR)'!$P$3:$R$56,3,0),"")</f>
        <v>10583920000214</v>
      </c>
      <c r="B111" s="10" t="str">
        <f>'[1]TCE - ANEXO III - Preencher'!C120</f>
        <v>UPA IBURA</v>
      </c>
      <c r="C111" s="11"/>
      <c r="D111" s="12" t="str">
        <f>'[1]TCE - ANEXO III - Preencher'!E120</f>
        <v xml:space="preserve">PRISCILA CRISTINA DE SOUSA BATISTA </v>
      </c>
      <c r="E111" s="10" t="str">
        <f>IF('[1]TCE - ANEXO III - Preencher'!F120="4 - Assistência Odontológica","2 - Outros Profissionais da Saúde",'[1]TCE - ANEXO III - Preencher'!F120)</f>
        <v>1 - Médico</v>
      </c>
      <c r="F111" s="13" t="str">
        <f>'[1]TCE - ANEXO III - Preencher'!G120</f>
        <v>2251-25</v>
      </c>
      <c r="G111" s="14">
        <f>IF('[1]TCE - ANEXO III - Preencher'!H120="","",'[1]TCE - ANEXO III - Preencher'!H120)</f>
        <v>44136</v>
      </c>
      <c r="H111" s="15">
        <f>'[1]TCE - ANEXO III - Preencher'!I120</f>
        <v>0</v>
      </c>
      <c r="I111" s="15">
        <f>'[1]TCE - ANEXO III - Preencher'!J120</f>
        <v>320.18</v>
      </c>
      <c r="J111" s="15">
        <f>'[1]TCE - ANEXO III - Preencher'!K120</f>
        <v>0</v>
      </c>
      <c r="K111" s="16">
        <f>'[1]TCE - ANEXO III - Preencher'!L120</f>
        <v>132.95695035460901</v>
      </c>
      <c r="L111" s="16">
        <f>'[1]TCE - ANEXO III - Preencher'!M120</f>
        <v>12.7125886524822</v>
      </c>
      <c r="M111" s="16">
        <f t="shared" si="7"/>
        <v>120.24436170212681</v>
      </c>
      <c r="N111" s="16">
        <f>'[1]TCE - ANEXO III - Preencher'!O120</f>
        <v>3.7170138888888888</v>
      </c>
      <c r="O111" s="16">
        <f>'[1]TCE - ANEXO III - Preencher'!P120</f>
        <v>1.2180582524271799</v>
      </c>
      <c r="P111" s="17">
        <f t="shared" si="8"/>
        <v>2.4989556364617087</v>
      </c>
      <c r="Q111" s="16">
        <f>'[1]TCE - ANEXO III - Preencher'!R120</f>
        <v>27.682986111111099</v>
      </c>
      <c r="R111" s="16">
        <f>'[1]TCE - ANEXO III - Preencher'!S120</f>
        <v>14.6341666666666</v>
      </c>
      <c r="S111" s="17">
        <f t="shared" si="9"/>
        <v>13.048819444444499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455.97213678303302</v>
      </c>
    </row>
    <row r="112" spans="1:28" s="4" customFormat="1" x14ac:dyDescent="0.2">
      <c r="A112" s="9">
        <f>IFERROR(VLOOKUP(B112,'[1]DADOS (OCULTAR)'!$P$3:$R$56,3,0),"")</f>
        <v>10583920000214</v>
      </c>
      <c r="B112" s="10" t="str">
        <f>'[1]TCE - ANEXO III - Preencher'!C121</f>
        <v>UPA IBURA</v>
      </c>
      <c r="C112" s="11"/>
      <c r="D112" s="12" t="str">
        <f>'[1]TCE - ANEXO III - Preencher'!E121</f>
        <v>RAFAELL AUGUSTO VIANA RODRIGUES</v>
      </c>
      <c r="E112" s="10" t="str">
        <f>IF('[1]TCE - ANEXO III - Preencher'!F121="4 - Assistência Odontológica","2 - Outros Profissionais da Saúde",'[1]TCE - ANEXO III - Preencher'!F121)</f>
        <v>1 - Médico</v>
      </c>
      <c r="F112" s="13" t="str">
        <f>'[1]TCE - ANEXO III - Preencher'!G121</f>
        <v>2251-25</v>
      </c>
      <c r="G112" s="14">
        <f>IF('[1]TCE - ANEXO III - Preencher'!H121="","",'[1]TCE - ANEXO III - Preencher'!H121)</f>
        <v>44136</v>
      </c>
      <c r="H112" s="15">
        <f>'[1]TCE - ANEXO III - Preencher'!I121</f>
        <v>0</v>
      </c>
      <c r="I112" s="15">
        <f>'[1]TCE - ANEXO III - Preencher'!J121</f>
        <v>337.93</v>
      </c>
      <c r="J112" s="15">
        <f>'[1]TCE - ANEXO III - Preencher'!K121</f>
        <v>0</v>
      </c>
      <c r="K112" s="16">
        <f>'[1]TCE - ANEXO III - Preencher'!L121</f>
        <v>132.95695035460901</v>
      </c>
      <c r="L112" s="16">
        <f>'[1]TCE - ANEXO III - Preencher'!M121</f>
        <v>12.7125886524822</v>
      </c>
      <c r="M112" s="16">
        <f t="shared" si="7"/>
        <v>120.24436170212681</v>
      </c>
      <c r="N112" s="16">
        <f>'[1]TCE - ANEXO III - Preencher'!O121</f>
        <v>3.7170138888888888</v>
      </c>
      <c r="O112" s="16">
        <f>'[1]TCE - ANEXO III - Preencher'!P121</f>
        <v>1.2180582524271799</v>
      </c>
      <c r="P112" s="17">
        <f t="shared" si="8"/>
        <v>2.4989556364617087</v>
      </c>
      <c r="Q112" s="16">
        <f>'[1]TCE - ANEXO III - Preencher'!R121</f>
        <v>27.682986111111099</v>
      </c>
      <c r="R112" s="16">
        <f>'[1]TCE - ANEXO III - Preencher'!S121</f>
        <v>14.6341666666666</v>
      </c>
      <c r="S112" s="17">
        <f t="shared" si="9"/>
        <v>13.048819444444499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473.72213678303302</v>
      </c>
    </row>
    <row r="113" spans="1:28" s="4" customFormat="1" x14ac:dyDescent="0.2">
      <c r="A113" s="9">
        <f>IFERROR(VLOOKUP(B113,'[1]DADOS (OCULTAR)'!$P$3:$R$56,3,0),"")</f>
        <v>10583920000214</v>
      </c>
      <c r="B113" s="10" t="str">
        <f>'[1]TCE - ANEXO III - Preencher'!C122</f>
        <v>UPA IBURA</v>
      </c>
      <c r="C113" s="11"/>
      <c r="D113" s="12" t="str">
        <f>'[1]TCE - ANEXO III - Preencher'!E122</f>
        <v>REBECA GALDINO ARRUDA SANTOS</v>
      </c>
      <c r="E113" s="10" t="str">
        <f>IF('[1]TCE - ANEXO III - Preencher'!F122="4 - Assistência Odontológica","2 - Outros Profissionais da Saúde",'[1]TCE - ANEXO III - Preencher'!F122)</f>
        <v>1 - Médico</v>
      </c>
      <c r="F113" s="13" t="str">
        <f>'[1]TCE - ANEXO III - Preencher'!G122</f>
        <v>2251-25</v>
      </c>
      <c r="G113" s="14">
        <f>IF('[1]TCE - ANEXO III - Preencher'!H122="","",'[1]TCE - ANEXO III - Preencher'!H122)</f>
        <v>44136</v>
      </c>
      <c r="H113" s="15">
        <f>'[1]TCE - ANEXO III - Preencher'!I122</f>
        <v>0</v>
      </c>
      <c r="I113" s="15">
        <f>'[1]TCE - ANEXO III - Preencher'!J122</f>
        <v>357.99</v>
      </c>
      <c r="J113" s="15">
        <f>'[1]TCE - ANEXO III - Preencher'!K122</f>
        <v>0</v>
      </c>
      <c r="K113" s="16">
        <f>'[1]TCE - ANEXO III - Preencher'!L122</f>
        <v>132.95695035460901</v>
      </c>
      <c r="L113" s="16">
        <f>'[1]TCE - ANEXO III - Preencher'!M122</f>
        <v>12.7125886524822</v>
      </c>
      <c r="M113" s="16">
        <f t="shared" si="7"/>
        <v>120.24436170212681</v>
      </c>
      <c r="N113" s="16">
        <f>'[1]TCE - ANEXO III - Preencher'!O122</f>
        <v>3.7170138888888888</v>
      </c>
      <c r="O113" s="16">
        <f>'[1]TCE - ANEXO III - Preencher'!P122</f>
        <v>1.2180582524271799</v>
      </c>
      <c r="P113" s="17">
        <f t="shared" si="8"/>
        <v>2.4989556364617087</v>
      </c>
      <c r="Q113" s="16">
        <f>'[1]TCE - ANEXO III - Preencher'!R122</f>
        <v>27.682986111111099</v>
      </c>
      <c r="R113" s="16">
        <f>'[1]TCE - ANEXO III - Preencher'!S122</f>
        <v>14.6341666666666</v>
      </c>
      <c r="S113" s="17">
        <f t="shared" si="9"/>
        <v>13.048819444444499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493.78213678303302</v>
      </c>
    </row>
    <row r="114" spans="1:28" s="4" customFormat="1" x14ac:dyDescent="0.2">
      <c r="A114" s="9">
        <f>IFERROR(VLOOKUP(B114,'[1]DADOS (OCULTAR)'!$P$3:$R$56,3,0),"")</f>
        <v>10583920000214</v>
      </c>
      <c r="B114" s="10" t="str">
        <f>'[1]TCE - ANEXO III - Preencher'!C123</f>
        <v>UPA IBURA</v>
      </c>
      <c r="C114" s="11"/>
      <c r="D114" s="12" t="str">
        <f>'[1]TCE - ANEXO III - Preencher'!E123</f>
        <v>ROGERIO COELHO NUNES FERRAZ</v>
      </c>
      <c r="E114" s="10" t="str">
        <f>IF('[1]TCE - ANEXO III - Preencher'!F123="4 - Assistência Odontológica","2 - Outros Profissionais da Saúde",'[1]TCE - ANEXO III - Preencher'!F123)</f>
        <v>1 - Médico</v>
      </c>
      <c r="F114" s="13" t="str">
        <f>'[1]TCE - ANEXO III - Preencher'!G123</f>
        <v>2251-25</v>
      </c>
      <c r="G114" s="14">
        <f>IF('[1]TCE - ANEXO III - Preencher'!H123="","",'[1]TCE - ANEXO III - Preencher'!H123)</f>
        <v>44136</v>
      </c>
      <c r="H114" s="15">
        <f>'[1]TCE - ANEXO III - Preencher'!I123</f>
        <v>0</v>
      </c>
      <c r="I114" s="15">
        <f>'[1]TCE - ANEXO III - Preencher'!J123</f>
        <v>331.15</v>
      </c>
      <c r="J114" s="15">
        <f>'[1]TCE - ANEXO III - Preencher'!K123</f>
        <v>0</v>
      </c>
      <c r="K114" s="16">
        <f>'[1]TCE - ANEXO III - Preencher'!L123</f>
        <v>132.95695035460901</v>
      </c>
      <c r="L114" s="16">
        <f>'[1]TCE - ANEXO III - Preencher'!M123</f>
        <v>12.7125886524822</v>
      </c>
      <c r="M114" s="16">
        <f t="shared" si="7"/>
        <v>120.24436170212681</v>
      </c>
      <c r="N114" s="16">
        <f>'[1]TCE - ANEXO III - Preencher'!O123</f>
        <v>3.7170138888888888</v>
      </c>
      <c r="O114" s="16">
        <f>'[1]TCE - ANEXO III - Preencher'!P123</f>
        <v>1.2180582524271799</v>
      </c>
      <c r="P114" s="17">
        <f t="shared" si="8"/>
        <v>2.4989556364617087</v>
      </c>
      <c r="Q114" s="16">
        <f>'[1]TCE - ANEXO III - Preencher'!R123</f>
        <v>27.682986111111099</v>
      </c>
      <c r="R114" s="16">
        <f>'[1]TCE - ANEXO III - Preencher'!S123</f>
        <v>14.6341666666666</v>
      </c>
      <c r="S114" s="17">
        <f t="shared" si="9"/>
        <v>13.048819444444499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466.94213678303299</v>
      </c>
    </row>
    <row r="115" spans="1:28" s="4" customFormat="1" x14ac:dyDescent="0.2">
      <c r="A115" s="9">
        <f>IFERROR(VLOOKUP(B115,'[1]DADOS (OCULTAR)'!$P$3:$R$56,3,0),"")</f>
        <v>10583920000214</v>
      </c>
      <c r="B115" s="10" t="str">
        <f>'[1]TCE - ANEXO III - Preencher'!C124</f>
        <v>UPA IBURA</v>
      </c>
      <c r="C115" s="11"/>
      <c r="D115" s="12" t="str">
        <f>'[1]TCE - ANEXO III - Preencher'!E124</f>
        <v>THAISA ULISSES RIBEIRO LEITE</v>
      </c>
      <c r="E115" s="10" t="str">
        <f>IF('[1]TCE - ANEXO III - Preencher'!F124="4 - Assistência Odontológica","2 - Outros Profissionais da Saúde",'[1]TCE - ANEXO III - Preencher'!F124)</f>
        <v>1 - Médico</v>
      </c>
      <c r="F115" s="13" t="str">
        <f>'[1]TCE - ANEXO III - Preencher'!G124</f>
        <v>2251-25</v>
      </c>
      <c r="G115" s="14">
        <f>IF('[1]TCE - ANEXO III - Preencher'!H124="","",'[1]TCE - ANEXO III - Preencher'!H124)</f>
        <v>44136</v>
      </c>
      <c r="H115" s="15">
        <f>'[1]TCE - ANEXO III - Preencher'!I124</f>
        <v>0</v>
      </c>
      <c r="I115" s="15">
        <f>'[1]TCE - ANEXO III - Preencher'!J124</f>
        <v>488.99</v>
      </c>
      <c r="J115" s="15">
        <f>'[1]TCE - ANEXO III - Preencher'!K124</f>
        <v>0</v>
      </c>
      <c r="K115" s="16">
        <f>'[1]TCE - ANEXO III - Preencher'!L124</f>
        <v>132.95695035460901</v>
      </c>
      <c r="L115" s="16">
        <f>'[1]TCE - ANEXO III - Preencher'!M124</f>
        <v>12.7125886524822</v>
      </c>
      <c r="M115" s="16">
        <f t="shared" si="7"/>
        <v>120.24436170212681</v>
      </c>
      <c r="N115" s="16">
        <f>'[1]TCE - ANEXO III - Preencher'!O124</f>
        <v>3.7170138888888888</v>
      </c>
      <c r="O115" s="16">
        <f>'[1]TCE - ANEXO III - Preencher'!P124</f>
        <v>1.2180582524271799</v>
      </c>
      <c r="P115" s="17">
        <f t="shared" si="8"/>
        <v>2.4989556364617087</v>
      </c>
      <c r="Q115" s="16">
        <f>'[1]TCE - ANEXO III - Preencher'!R124</f>
        <v>27.682986111111099</v>
      </c>
      <c r="R115" s="16">
        <f>'[1]TCE - ANEXO III - Preencher'!S124</f>
        <v>14.6341666666666</v>
      </c>
      <c r="S115" s="17">
        <f t="shared" si="9"/>
        <v>13.048819444444499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624.78213678303291</v>
      </c>
    </row>
    <row r="116" spans="1:28" s="4" customFormat="1" x14ac:dyDescent="0.2">
      <c r="A116" s="9">
        <f>IFERROR(VLOOKUP(B116,'[1]DADOS (OCULTAR)'!$P$3:$R$56,3,0),"")</f>
        <v>10583920000214</v>
      </c>
      <c r="B116" s="10" t="str">
        <f>'[1]TCE - ANEXO III - Preencher'!C125</f>
        <v>UPA IBURA</v>
      </c>
      <c r="C116" s="11"/>
      <c r="D116" s="12" t="str">
        <f>'[1]TCE - ANEXO III - Preencher'!E125</f>
        <v>VANESSA DA SILVA NOGUEIRA</v>
      </c>
      <c r="E116" s="10" t="str">
        <f>IF('[1]TCE - ANEXO III - Preencher'!F125="4 - Assistência Odontológica","2 - Outros Profissionais da Saúde",'[1]TCE - ANEXO III - Preencher'!F125)</f>
        <v>1 - Médico</v>
      </c>
      <c r="F116" s="13" t="str">
        <f>'[1]TCE - ANEXO III - Preencher'!G125</f>
        <v>2251-25</v>
      </c>
      <c r="G116" s="14">
        <f>IF('[1]TCE - ANEXO III - Preencher'!H125="","",'[1]TCE - ANEXO III - Preencher'!H125)</f>
        <v>44136</v>
      </c>
      <c r="H116" s="15">
        <f>'[1]TCE - ANEXO III - Preencher'!I125</f>
        <v>0</v>
      </c>
      <c r="I116" s="15">
        <f>'[1]TCE - ANEXO III - Preencher'!J125</f>
        <v>320.17</v>
      </c>
      <c r="J116" s="15">
        <f>'[1]TCE - ANEXO III - Preencher'!K125</f>
        <v>0</v>
      </c>
      <c r="K116" s="16">
        <f>'[1]TCE - ANEXO III - Preencher'!L125</f>
        <v>132.95695035460901</v>
      </c>
      <c r="L116" s="16">
        <f>'[1]TCE - ANEXO III - Preencher'!M125</f>
        <v>12.7125886524822</v>
      </c>
      <c r="M116" s="16">
        <f t="shared" si="7"/>
        <v>120.24436170212681</v>
      </c>
      <c r="N116" s="16">
        <f>'[1]TCE - ANEXO III - Preencher'!O125</f>
        <v>3.7170138888888888</v>
      </c>
      <c r="O116" s="16">
        <f>'[1]TCE - ANEXO III - Preencher'!P125</f>
        <v>1.2180582524271799</v>
      </c>
      <c r="P116" s="17">
        <f t="shared" si="8"/>
        <v>2.4989556364617087</v>
      </c>
      <c r="Q116" s="16">
        <f>'[1]TCE - ANEXO III - Preencher'!R125</f>
        <v>27.682986111111099</v>
      </c>
      <c r="R116" s="16">
        <f>'[1]TCE - ANEXO III - Preencher'!S125</f>
        <v>14.6341666666666</v>
      </c>
      <c r="S116" s="17">
        <f t="shared" si="9"/>
        <v>13.048819444444499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455.96213678303303</v>
      </c>
    </row>
    <row r="117" spans="1:28" s="4" customFormat="1" x14ac:dyDescent="0.2">
      <c r="A117" s="9">
        <f>IFERROR(VLOOKUP(B117,'[1]DADOS (OCULTAR)'!$P$3:$R$56,3,0),"")</f>
        <v>10583920000214</v>
      </c>
      <c r="B117" s="10" t="str">
        <f>'[1]TCE - ANEXO III - Preencher'!C126</f>
        <v>UPA IBURA</v>
      </c>
      <c r="C117" s="11"/>
      <c r="D117" s="12" t="str">
        <f>'[1]TCE - ANEXO III - Preencher'!E126</f>
        <v>VICTOR ALEX MONTENEGRO MARINHO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2251-25</v>
      </c>
      <c r="G117" s="14">
        <f>IF('[1]TCE - ANEXO III - Preencher'!H126="","",'[1]TCE - ANEXO III - Preencher'!H126)</f>
        <v>44136</v>
      </c>
      <c r="H117" s="15">
        <f>'[1]TCE - ANEXO III - Preencher'!I126</f>
        <v>0</v>
      </c>
      <c r="I117" s="15">
        <f>'[1]TCE - ANEXO III - Preencher'!J126</f>
        <v>320.17</v>
      </c>
      <c r="J117" s="15">
        <f>'[1]TCE - ANEXO III - Preencher'!K126</f>
        <v>0</v>
      </c>
      <c r="K117" s="16">
        <f>'[1]TCE - ANEXO III - Preencher'!L126</f>
        <v>132.95695035460901</v>
      </c>
      <c r="L117" s="16">
        <f>'[1]TCE - ANEXO III - Preencher'!M126</f>
        <v>12.7125886524822</v>
      </c>
      <c r="M117" s="16">
        <f t="shared" si="7"/>
        <v>120.24436170212681</v>
      </c>
      <c r="N117" s="16">
        <f>'[1]TCE - ANEXO III - Preencher'!O126</f>
        <v>3.7170138888888888</v>
      </c>
      <c r="O117" s="16">
        <f>'[1]TCE - ANEXO III - Preencher'!P126</f>
        <v>1.2180582524271799</v>
      </c>
      <c r="P117" s="17">
        <f t="shared" si="8"/>
        <v>2.4989556364617087</v>
      </c>
      <c r="Q117" s="16">
        <f>'[1]TCE - ANEXO III - Preencher'!R126</f>
        <v>27.682986111111099</v>
      </c>
      <c r="R117" s="16">
        <f>'[1]TCE - ANEXO III - Preencher'!S126</f>
        <v>14.6341666666666</v>
      </c>
      <c r="S117" s="17">
        <f t="shared" si="9"/>
        <v>13.048819444444499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455.96213678303303</v>
      </c>
    </row>
    <row r="118" spans="1:28" s="4" customFormat="1" x14ac:dyDescent="0.2">
      <c r="A118" s="9">
        <f>IFERROR(VLOOKUP(B118,'[1]DADOS (OCULTAR)'!$P$3:$R$56,3,0),"")</f>
        <v>10583920000214</v>
      </c>
      <c r="B118" s="10" t="str">
        <f>'[1]TCE - ANEXO III - Preencher'!C127</f>
        <v>UPA IBURA</v>
      </c>
      <c r="C118" s="11"/>
      <c r="D118" s="12" t="str">
        <f>'[1]TCE - ANEXO III - Preencher'!E127</f>
        <v>ANA PAULA TELES SILVEIRA</v>
      </c>
      <c r="E118" s="10" t="str">
        <f>IF('[1]TCE - ANEXO III - Preencher'!F127="4 - Assistência Odontológica","2 - Outros Profissionais da Saúde",'[1]TCE - ANEXO III - Preencher'!F127)</f>
        <v>1 - Médico</v>
      </c>
      <c r="F118" s="13" t="str">
        <f>'[1]TCE - ANEXO III - Preencher'!G127</f>
        <v>2252-65</v>
      </c>
      <c r="G118" s="14">
        <f>IF('[1]TCE - ANEXO III - Preencher'!H127="","",'[1]TCE - ANEXO III - Preencher'!H127)</f>
        <v>44136</v>
      </c>
      <c r="H118" s="15">
        <f>'[1]TCE - ANEXO III - Preencher'!I127</f>
        <v>0</v>
      </c>
      <c r="I118" s="15">
        <f>'[1]TCE - ANEXO III - Preencher'!J127</f>
        <v>373.5</v>
      </c>
      <c r="J118" s="15">
        <f>'[1]TCE - ANEXO III - Preencher'!K127</f>
        <v>0</v>
      </c>
      <c r="K118" s="16">
        <f>'[1]TCE - ANEXO III - Preencher'!L127</f>
        <v>132.95695035460901</v>
      </c>
      <c r="L118" s="16">
        <f>'[1]TCE - ANEXO III - Preencher'!M127</f>
        <v>12.7125886524822</v>
      </c>
      <c r="M118" s="16">
        <f t="shared" si="7"/>
        <v>120.24436170212681</v>
      </c>
      <c r="N118" s="16">
        <f>'[1]TCE - ANEXO III - Preencher'!O127</f>
        <v>3.7170138888888888</v>
      </c>
      <c r="O118" s="16">
        <f>'[1]TCE - ANEXO III - Preencher'!P127</f>
        <v>1.2180582524271799</v>
      </c>
      <c r="P118" s="17">
        <f t="shared" si="8"/>
        <v>2.4989556364617087</v>
      </c>
      <c r="Q118" s="16">
        <f>'[1]TCE - ANEXO III - Preencher'!R127</f>
        <v>27.682986111111099</v>
      </c>
      <c r="R118" s="16">
        <f>'[1]TCE - ANEXO III - Preencher'!S127</f>
        <v>14.6341666666666</v>
      </c>
      <c r="S118" s="17">
        <f t="shared" si="9"/>
        <v>13.048819444444499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509.29213678303302</v>
      </c>
    </row>
    <row r="119" spans="1:28" s="4" customFormat="1" x14ac:dyDescent="0.2">
      <c r="A119" s="9">
        <f>IFERROR(VLOOKUP(B119,'[1]DADOS (OCULTAR)'!$P$3:$R$56,3,0),"")</f>
        <v>10583920000214</v>
      </c>
      <c r="B119" s="10" t="str">
        <f>'[1]TCE - ANEXO III - Preencher'!C128</f>
        <v>UPA IBURA</v>
      </c>
      <c r="C119" s="11"/>
      <c r="D119" s="12" t="str">
        <f>'[1]TCE - ANEXO III - Preencher'!E128</f>
        <v>ANALINE LINS DE MEDEIROS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2252-65</v>
      </c>
      <c r="G119" s="14">
        <f>IF('[1]TCE - ANEXO III - Preencher'!H128="","",'[1]TCE - ANEXO III - Preencher'!H128)</f>
        <v>44136</v>
      </c>
      <c r="H119" s="15">
        <f>'[1]TCE - ANEXO III - Preencher'!I128</f>
        <v>0</v>
      </c>
      <c r="I119" s="15">
        <f>'[1]TCE - ANEXO III - Preencher'!J128</f>
        <v>345.69</v>
      </c>
      <c r="J119" s="15">
        <f>'[1]TCE - ANEXO III - Preencher'!K128</f>
        <v>0</v>
      </c>
      <c r="K119" s="16">
        <f>'[1]TCE - ANEXO III - Preencher'!L128</f>
        <v>132.95695035460901</v>
      </c>
      <c r="L119" s="16">
        <f>'[1]TCE - ANEXO III - Preencher'!M128</f>
        <v>12.7125886524822</v>
      </c>
      <c r="M119" s="16">
        <f t="shared" si="7"/>
        <v>120.24436170212681</v>
      </c>
      <c r="N119" s="16">
        <f>'[1]TCE - ANEXO III - Preencher'!O128</f>
        <v>3.7170138888888888</v>
      </c>
      <c r="O119" s="16">
        <f>'[1]TCE - ANEXO III - Preencher'!P128</f>
        <v>1.2180582524271799</v>
      </c>
      <c r="P119" s="17">
        <f t="shared" si="8"/>
        <v>2.4989556364617087</v>
      </c>
      <c r="Q119" s="16">
        <f>'[1]TCE - ANEXO III - Preencher'!R128</f>
        <v>27.682986111111099</v>
      </c>
      <c r="R119" s="16">
        <f>'[1]TCE - ANEXO III - Preencher'!S128</f>
        <v>14.6341666666666</v>
      </c>
      <c r="S119" s="17">
        <f t="shared" si="9"/>
        <v>13.048819444444499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481.48213678303301</v>
      </c>
    </row>
    <row r="120" spans="1:28" s="4" customFormat="1" x14ac:dyDescent="0.2">
      <c r="A120" s="9">
        <f>IFERROR(VLOOKUP(B120,'[1]DADOS (OCULTAR)'!$P$3:$R$56,3,0),"")</f>
        <v>10583920000214</v>
      </c>
      <c r="B120" s="10" t="str">
        <f>'[1]TCE - ANEXO III - Preencher'!C129</f>
        <v>UPA IBURA</v>
      </c>
      <c r="C120" s="11"/>
      <c r="D120" s="12" t="str">
        <f>'[1]TCE - ANEXO III - Preencher'!E129</f>
        <v>ANDRE LUIZ DE ARAUJO MENDES</v>
      </c>
      <c r="E120" s="10" t="str">
        <f>IF('[1]TCE - ANEXO III - Preencher'!F129="4 - Assistência Odontológica","2 - Outros Profissionais da Saúde",'[1]TCE - ANEXO III - Preencher'!F129)</f>
        <v>1 - Médico</v>
      </c>
      <c r="F120" s="13" t="str">
        <f>'[1]TCE - ANEXO III - Preencher'!G129</f>
        <v>2252-65</v>
      </c>
      <c r="G120" s="14">
        <f>IF('[1]TCE - ANEXO III - Preencher'!H129="","",'[1]TCE - ANEXO III - Preencher'!H129)</f>
        <v>44136</v>
      </c>
      <c r="H120" s="15">
        <f>'[1]TCE - ANEXO III - Preencher'!I129</f>
        <v>0</v>
      </c>
      <c r="I120" s="15">
        <f>'[1]TCE - ANEXO III - Preencher'!J129</f>
        <v>703.47</v>
      </c>
      <c r="J120" s="15">
        <f>'[1]TCE - ANEXO III - Preencher'!K129</f>
        <v>0</v>
      </c>
      <c r="K120" s="16">
        <f>'[1]TCE - ANEXO III - Preencher'!L129</f>
        <v>132.95695035460901</v>
      </c>
      <c r="L120" s="16">
        <f>'[1]TCE - ANEXO III - Preencher'!M129</f>
        <v>12.7125886524822</v>
      </c>
      <c r="M120" s="16">
        <f t="shared" si="7"/>
        <v>120.24436170212681</v>
      </c>
      <c r="N120" s="16">
        <f>'[1]TCE - ANEXO III - Preencher'!O129</f>
        <v>3.7170138888888888</v>
      </c>
      <c r="O120" s="16">
        <f>'[1]TCE - ANEXO III - Preencher'!P129</f>
        <v>1.2180582524271799</v>
      </c>
      <c r="P120" s="17">
        <f t="shared" si="8"/>
        <v>2.4989556364617087</v>
      </c>
      <c r="Q120" s="16">
        <f>'[1]TCE - ANEXO III - Preencher'!R129</f>
        <v>27.682986111111099</v>
      </c>
      <c r="R120" s="16">
        <f>'[1]TCE - ANEXO III - Preencher'!S129</f>
        <v>14.6341666666666</v>
      </c>
      <c r="S120" s="17">
        <f t="shared" si="9"/>
        <v>13.048819444444499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839.26213678303293</v>
      </c>
    </row>
    <row r="121" spans="1:28" s="4" customFormat="1" x14ac:dyDescent="0.2">
      <c r="A121" s="9">
        <f>IFERROR(VLOOKUP(B121,'[1]DADOS (OCULTAR)'!$P$3:$R$56,3,0),"")</f>
        <v>10583920000214</v>
      </c>
      <c r="B121" s="10" t="str">
        <f>'[1]TCE - ANEXO III - Preencher'!C130</f>
        <v>UPA IBURA</v>
      </c>
      <c r="C121" s="11"/>
      <c r="D121" s="12" t="str">
        <f>'[1]TCE - ANEXO III - Preencher'!E130</f>
        <v>BARBARA DE CARVALHO FREIRE SANTOS MOURA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2252-65</v>
      </c>
      <c r="G121" s="14">
        <f>IF('[1]TCE - ANEXO III - Preencher'!H130="","",'[1]TCE - ANEXO III - Preencher'!H130)</f>
        <v>44136</v>
      </c>
      <c r="H121" s="15">
        <f>'[1]TCE - ANEXO III - Preencher'!I130</f>
        <v>0</v>
      </c>
      <c r="I121" s="15">
        <f>'[1]TCE - ANEXO III - Preencher'!J130</f>
        <v>718.38</v>
      </c>
      <c r="J121" s="15">
        <f>'[1]TCE - ANEXO III - Preencher'!K130</f>
        <v>0</v>
      </c>
      <c r="K121" s="16">
        <f>'[1]TCE - ANEXO III - Preencher'!L130</f>
        <v>132.95695035460901</v>
      </c>
      <c r="L121" s="16">
        <f>'[1]TCE - ANEXO III - Preencher'!M130</f>
        <v>12.7125886524822</v>
      </c>
      <c r="M121" s="16">
        <f t="shared" si="7"/>
        <v>120.24436170212681</v>
      </c>
      <c r="N121" s="16">
        <f>'[1]TCE - ANEXO III - Preencher'!O130</f>
        <v>3.7170138888888888</v>
      </c>
      <c r="O121" s="16">
        <f>'[1]TCE - ANEXO III - Preencher'!P130</f>
        <v>1.2180582524271799</v>
      </c>
      <c r="P121" s="17">
        <f t="shared" si="8"/>
        <v>2.4989556364617087</v>
      </c>
      <c r="Q121" s="16">
        <f>'[1]TCE - ANEXO III - Preencher'!R130</f>
        <v>27.682986111111099</v>
      </c>
      <c r="R121" s="16">
        <f>'[1]TCE - ANEXO III - Preencher'!S130</f>
        <v>14.6341666666666</v>
      </c>
      <c r="S121" s="17">
        <f t="shared" si="9"/>
        <v>13.048819444444499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854.17213678303301</v>
      </c>
    </row>
    <row r="122" spans="1:28" s="4" customFormat="1" x14ac:dyDescent="0.2">
      <c r="A122" s="9">
        <f>IFERROR(VLOOKUP(B122,'[1]DADOS (OCULTAR)'!$P$3:$R$56,3,0),"")</f>
        <v>10583920000214</v>
      </c>
      <c r="B122" s="10" t="str">
        <f>'[1]TCE - ANEXO III - Preencher'!C131</f>
        <v>UPA IBURA</v>
      </c>
      <c r="C122" s="11"/>
      <c r="D122" s="12" t="str">
        <f>'[1]TCE - ANEXO III - Preencher'!E131</f>
        <v>BRUNA BORBA DE AZEVEDO RAMOS</v>
      </c>
      <c r="E122" s="10" t="str">
        <f>IF('[1]TCE - ANEXO III - Preencher'!F131="4 - Assistência Odontológica","2 - Outros Profissionais da Saúde",'[1]TCE - ANEXO III - Preencher'!F131)</f>
        <v>1 - Médico</v>
      </c>
      <c r="F122" s="13" t="str">
        <f>'[1]TCE - ANEXO III - Preencher'!G131</f>
        <v>2252-65</v>
      </c>
      <c r="G122" s="14">
        <f>IF('[1]TCE - ANEXO III - Preencher'!H131="","",'[1]TCE - ANEXO III - Preencher'!H131)</f>
        <v>44136</v>
      </c>
      <c r="H122" s="15">
        <f>'[1]TCE - ANEXO III - Preencher'!I131</f>
        <v>0</v>
      </c>
      <c r="I122" s="15">
        <f>'[1]TCE - ANEXO III - Preencher'!J131</f>
        <v>473.91</v>
      </c>
      <c r="J122" s="15">
        <f>'[1]TCE - ANEXO III - Preencher'!K131</f>
        <v>0</v>
      </c>
      <c r="K122" s="16">
        <f>'[1]TCE - ANEXO III - Preencher'!L131</f>
        <v>132.95695035460901</v>
      </c>
      <c r="L122" s="16">
        <f>'[1]TCE - ANEXO III - Preencher'!M131</f>
        <v>12.7125886524822</v>
      </c>
      <c r="M122" s="16">
        <f t="shared" si="7"/>
        <v>120.24436170212681</v>
      </c>
      <c r="N122" s="16">
        <f>'[1]TCE - ANEXO III - Preencher'!O131</f>
        <v>3.7170138888888888</v>
      </c>
      <c r="O122" s="16">
        <f>'[1]TCE - ANEXO III - Preencher'!P131</f>
        <v>1.2180582524271799</v>
      </c>
      <c r="P122" s="17">
        <f t="shared" si="8"/>
        <v>2.4989556364617087</v>
      </c>
      <c r="Q122" s="16">
        <f>'[1]TCE - ANEXO III - Preencher'!R131</f>
        <v>27.682986111111099</v>
      </c>
      <c r="R122" s="16">
        <f>'[1]TCE - ANEXO III - Preencher'!S131</f>
        <v>14.6341666666666</v>
      </c>
      <c r="S122" s="17">
        <f t="shared" si="9"/>
        <v>13.048819444444499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609.70213678303298</v>
      </c>
    </row>
    <row r="123" spans="1:28" s="4" customFormat="1" x14ac:dyDescent="0.2">
      <c r="A123" s="9">
        <f>IFERROR(VLOOKUP(B123,'[1]DADOS (OCULTAR)'!$P$3:$R$56,3,0),"")</f>
        <v>10583920000214</v>
      </c>
      <c r="B123" s="10" t="str">
        <f>'[1]TCE - ANEXO III - Preencher'!C132</f>
        <v>UPA IBURA</v>
      </c>
      <c r="C123" s="11"/>
      <c r="D123" s="12" t="str">
        <f>'[1]TCE - ANEXO III - Preencher'!E132</f>
        <v>BRUNNA CARVALHO DE QUEIROZ</v>
      </c>
      <c r="E123" s="10" t="str">
        <f>IF('[1]TCE - ANEXO III - Preencher'!F132="4 - Assistência Odontológica","2 - Outros Profissionais da Saúde",'[1]TCE - ANEXO III - Preencher'!F132)</f>
        <v>1 - Médico</v>
      </c>
      <c r="F123" s="13" t="str">
        <f>'[1]TCE - ANEXO III - Preencher'!G132</f>
        <v>2252-65</v>
      </c>
      <c r="G123" s="14">
        <f>IF('[1]TCE - ANEXO III - Preencher'!H132="","",'[1]TCE - ANEXO III - Preencher'!H132)</f>
        <v>44136</v>
      </c>
      <c r="H123" s="15">
        <f>'[1]TCE - ANEXO III - Preencher'!I132</f>
        <v>0</v>
      </c>
      <c r="I123" s="15">
        <f>'[1]TCE - ANEXO III - Preencher'!J132</f>
        <v>519.52</v>
      </c>
      <c r="J123" s="15">
        <f>'[1]TCE - ANEXO III - Preencher'!K132</f>
        <v>0</v>
      </c>
      <c r="K123" s="16">
        <f>'[1]TCE - ANEXO III - Preencher'!L132</f>
        <v>132.95695035460901</v>
      </c>
      <c r="L123" s="16">
        <f>'[1]TCE - ANEXO III - Preencher'!M132</f>
        <v>12.7125886524822</v>
      </c>
      <c r="M123" s="16">
        <f t="shared" si="7"/>
        <v>120.24436170212681</v>
      </c>
      <c r="N123" s="16">
        <f>'[1]TCE - ANEXO III - Preencher'!O132</f>
        <v>3.7170138888888888</v>
      </c>
      <c r="O123" s="16">
        <f>'[1]TCE - ANEXO III - Preencher'!P132</f>
        <v>1.2180582524271799</v>
      </c>
      <c r="P123" s="17">
        <f t="shared" si="8"/>
        <v>2.4989556364617087</v>
      </c>
      <c r="Q123" s="16">
        <f>'[1]TCE - ANEXO III - Preencher'!R132</f>
        <v>27.682986111111099</v>
      </c>
      <c r="R123" s="16">
        <f>'[1]TCE - ANEXO III - Preencher'!S132</f>
        <v>14.6341666666666</v>
      </c>
      <c r="S123" s="17">
        <f t="shared" si="9"/>
        <v>13.048819444444499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655.31213678303288</v>
      </c>
    </row>
    <row r="124" spans="1:28" s="4" customFormat="1" x14ac:dyDescent="0.2">
      <c r="A124" s="9">
        <f>IFERROR(VLOOKUP(B124,'[1]DADOS (OCULTAR)'!$P$3:$R$56,3,0),"")</f>
        <v>10583920000214</v>
      </c>
      <c r="B124" s="10" t="str">
        <f>'[1]TCE - ANEXO III - Preencher'!C133</f>
        <v>UPA IBURA</v>
      </c>
      <c r="C124" s="11"/>
      <c r="D124" s="12" t="str">
        <f>'[1]TCE - ANEXO III - Preencher'!E133</f>
        <v>CAIO RODRIGO DE OLIVEIRA MELO</v>
      </c>
      <c r="E124" s="10" t="str">
        <f>IF('[1]TCE - ANEXO III - Preencher'!F133="4 - Assistência Odontológica","2 - Outros Profissionais da Saúde",'[1]TCE - ANEXO III - Preencher'!F133)</f>
        <v>1 - Médico</v>
      </c>
      <c r="F124" s="13" t="str">
        <f>'[1]TCE - ANEXO III - Preencher'!G133</f>
        <v>2252-65</v>
      </c>
      <c r="G124" s="14">
        <f>IF('[1]TCE - ANEXO III - Preencher'!H133="","",'[1]TCE - ANEXO III - Preencher'!H133)</f>
        <v>44136</v>
      </c>
      <c r="H124" s="15">
        <f>'[1]TCE - ANEXO III - Preencher'!I133</f>
        <v>0</v>
      </c>
      <c r="I124" s="15">
        <f>'[1]TCE - ANEXO III - Preencher'!J133</f>
        <v>251.24</v>
      </c>
      <c r="J124" s="15">
        <f>'[1]TCE - ANEXO III - Preencher'!K133</f>
        <v>0</v>
      </c>
      <c r="K124" s="16">
        <f>'[1]TCE - ANEXO III - Preencher'!L133</f>
        <v>132.95695035460901</v>
      </c>
      <c r="L124" s="16">
        <f>'[1]TCE - ANEXO III - Preencher'!M133</f>
        <v>12.7125886524822</v>
      </c>
      <c r="M124" s="16">
        <f t="shared" si="7"/>
        <v>120.24436170212681</v>
      </c>
      <c r="N124" s="16">
        <f>'[1]TCE - ANEXO III - Preencher'!O133</f>
        <v>3.7170138888888888</v>
      </c>
      <c r="O124" s="16">
        <f>'[1]TCE - ANEXO III - Preencher'!P133</f>
        <v>1.2180582524271799</v>
      </c>
      <c r="P124" s="17">
        <f t="shared" si="8"/>
        <v>2.4989556364617087</v>
      </c>
      <c r="Q124" s="16">
        <f>'[1]TCE - ANEXO III - Preencher'!R133</f>
        <v>27.682986111111099</v>
      </c>
      <c r="R124" s="16">
        <f>'[1]TCE - ANEXO III - Preencher'!S133</f>
        <v>14.6341666666666</v>
      </c>
      <c r="S124" s="17">
        <f t="shared" si="9"/>
        <v>13.048819444444499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387.03213678303302</v>
      </c>
    </row>
    <row r="125" spans="1:28" s="4" customFormat="1" x14ac:dyDescent="0.2">
      <c r="A125" s="9">
        <f>IFERROR(VLOOKUP(B125,'[1]DADOS (OCULTAR)'!$P$3:$R$56,3,0),"")</f>
        <v>10583920000214</v>
      </c>
      <c r="B125" s="10" t="str">
        <f>'[1]TCE - ANEXO III - Preencher'!C134</f>
        <v>UPA IBURA</v>
      </c>
      <c r="C125" s="11"/>
      <c r="D125" s="12" t="str">
        <f>'[1]TCE - ANEXO III - Preencher'!E134</f>
        <v>CAROLINA FALCAO LESSA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2252-65</v>
      </c>
      <c r="G125" s="14">
        <f>IF('[1]TCE - ANEXO III - Preencher'!H134="","",'[1]TCE - ANEXO III - Preencher'!H134)</f>
        <v>44136</v>
      </c>
      <c r="H125" s="15">
        <f>'[1]TCE - ANEXO III - Preencher'!I134</f>
        <v>0</v>
      </c>
      <c r="I125" s="15">
        <f>'[1]TCE - ANEXO III - Preencher'!J134</f>
        <v>489.63</v>
      </c>
      <c r="J125" s="15">
        <f>'[1]TCE - ANEXO III - Preencher'!K134</f>
        <v>0</v>
      </c>
      <c r="K125" s="16">
        <f>'[1]TCE - ANEXO III - Preencher'!L134</f>
        <v>132.95695035460901</v>
      </c>
      <c r="L125" s="16">
        <f>'[1]TCE - ANEXO III - Preencher'!M134</f>
        <v>12.7125886524822</v>
      </c>
      <c r="M125" s="16">
        <f t="shared" si="7"/>
        <v>120.24436170212681</v>
      </c>
      <c r="N125" s="16">
        <f>'[1]TCE - ANEXO III - Preencher'!O134</f>
        <v>3.7170138888888888</v>
      </c>
      <c r="O125" s="16">
        <f>'[1]TCE - ANEXO III - Preencher'!P134</f>
        <v>1.2180582524271799</v>
      </c>
      <c r="P125" s="17">
        <f t="shared" si="8"/>
        <v>2.4989556364617087</v>
      </c>
      <c r="Q125" s="16">
        <f>'[1]TCE - ANEXO III - Preencher'!R134</f>
        <v>27.682986111111099</v>
      </c>
      <c r="R125" s="16">
        <f>'[1]TCE - ANEXO III - Preencher'!S134</f>
        <v>14.6341666666666</v>
      </c>
      <c r="S125" s="17">
        <f t="shared" si="9"/>
        <v>13.048819444444499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625.42213678303301</v>
      </c>
    </row>
    <row r="126" spans="1:28" s="4" customFormat="1" x14ac:dyDescent="0.2">
      <c r="A126" s="9">
        <f>IFERROR(VLOOKUP(B126,'[1]DADOS (OCULTAR)'!$P$3:$R$56,3,0),"")</f>
        <v>10583920000214</v>
      </c>
      <c r="B126" s="10" t="str">
        <f>'[1]TCE - ANEXO III - Preencher'!C135</f>
        <v>UPA IBURA</v>
      </c>
      <c r="C126" s="11"/>
      <c r="D126" s="12" t="str">
        <f>'[1]TCE - ANEXO III - Preencher'!E135</f>
        <v>CATARINA CAVALCANTI CALLOU DE LUCENA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2252-65</v>
      </c>
      <c r="G126" s="14">
        <f>IF('[1]TCE - ANEXO III - Preencher'!H135="","",'[1]TCE - ANEXO III - Preencher'!H135)</f>
        <v>44136</v>
      </c>
      <c r="H126" s="15">
        <f>'[1]TCE - ANEXO III - Preencher'!I135</f>
        <v>0</v>
      </c>
      <c r="I126" s="15">
        <f>'[1]TCE - ANEXO III - Preencher'!J135</f>
        <v>354.56</v>
      </c>
      <c r="J126" s="15">
        <f>'[1]TCE - ANEXO III - Preencher'!K135</f>
        <v>0</v>
      </c>
      <c r="K126" s="16">
        <f>'[1]TCE - ANEXO III - Preencher'!L135</f>
        <v>132.95695035460901</v>
      </c>
      <c r="L126" s="16">
        <f>'[1]TCE - ANEXO III - Preencher'!M135</f>
        <v>12.7125886524822</v>
      </c>
      <c r="M126" s="16">
        <f t="shared" si="7"/>
        <v>120.24436170212681</v>
      </c>
      <c r="N126" s="16">
        <f>'[1]TCE - ANEXO III - Preencher'!O135</f>
        <v>3.7170138888888888</v>
      </c>
      <c r="O126" s="16">
        <f>'[1]TCE - ANEXO III - Preencher'!P135</f>
        <v>1.2180582524271799</v>
      </c>
      <c r="P126" s="17">
        <f t="shared" si="8"/>
        <v>2.4989556364617087</v>
      </c>
      <c r="Q126" s="16">
        <f>'[1]TCE - ANEXO III - Preencher'!R135</f>
        <v>27.682986111111099</v>
      </c>
      <c r="R126" s="16">
        <f>'[1]TCE - ANEXO III - Preencher'!S135</f>
        <v>14.6341666666666</v>
      </c>
      <c r="S126" s="17">
        <f t="shared" si="9"/>
        <v>13.048819444444499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490.35213678303302</v>
      </c>
    </row>
    <row r="127" spans="1:28" s="4" customFormat="1" x14ac:dyDescent="0.2">
      <c r="A127" s="9">
        <f>IFERROR(VLOOKUP(B127,'[1]DADOS (OCULTAR)'!$P$3:$R$56,3,0),"")</f>
        <v>10583920000214</v>
      </c>
      <c r="B127" s="10" t="str">
        <f>'[1]TCE - ANEXO III - Preencher'!C136</f>
        <v>UPA IBURA</v>
      </c>
      <c r="C127" s="11"/>
      <c r="D127" s="12" t="str">
        <f>'[1]TCE - ANEXO III - Preencher'!E136</f>
        <v>CLARA SARMENTO MAIA DA MATA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2252-65</v>
      </c>
      <c r="G127" s="14">
        <f>IF('[1]TCE - ANEXO III - Preencher'!H136="","",'[1]TCE - ANEXO III - Preencher'!H136)</f>
        <v>44136</v>
      </c>
      <c r="H127" s="15">
        <f>'[1]TCE - ANEXO III - Preencher'!I136</f>
        <v>0</v>
      </c>
      <c r="I127" s="15">
        <f>'[1]TCE - ANEXO III - Preencher'!J136</f>
        <v>490.57</v>
      </c>
      <c r="J127" s="15">
        <f>'[1]TCE - ANEXO III - Preencher'!K136</f>
        <v>0</v>
      </c>
      <c r="K127" s="16">
        <f>'[1]TCE - ANEXO III - Preencher'!L136</f>
        <v>132.95695035460901</v>
      </c>
      <c r="L127" s="16">
        <f>'[1]TCE - ANEXO III - Preencher'!M136</f>
        <v>12.7125886524822</v>
      </c>
      <c r="M127" s="16">
        <f t="shared" si="7"/>
        <v>120.24436170212681</v>
      </c>
      <c r="N127" s="16">
        <f>'[1]TCE - ANEXO III - Preencher'!O136</f>
        <v>3.7170138888888888</v>
      </c>
      <c r="O127" s="16">
        <f>'[1]TCE - ANEXO III - Preencher'!P136</f>
        <v>1.2180582524271799</v>
      </c>
      <c r="P127" s="17">
        <f t="shared" si="8"/>
        <v>2.4989556364617087</v>
      </c>
      <c r="Q127" s="16">
        <f>'[1]TCE - ANEXO III - Preencher'!R136</f>
        <v>27.682986111111099</v>
      </c>
      <c r="R127" s="16">
        <f>'[1]TCE - ANEXO III - Preencher'!S136</f>
        <v>14.6341666666666</v>
      </c>
      <c r="S127" s="17">
        <f t="shared" si="9"/>
        <v>13.048819444444499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626.36213678303295</v>
      </c>
    </row>
    <row r="128" spans="1:28" s="4" customFormat="1" x14ac:dyDescent="0.2">
      <c r="A128" s="9">
        <f>IFERROR(VLOOKUP(B128,'[1]DADOS (OCULTAR)'!$P$3:$R$56,3,0),"")</f>
        <v>10583920000214</v>
      </c>
      <c r="B128" s="10" t="str">
        <f>'[1]TCE - ANEXO III - Preencher'!C137</f>
        <v>UPA IBURA</v>
      </c>
      <c r="C128" s="11"/>
      <c r="D128" s="12" t="str">
        <f>'[1]TCE - ANEXO III - Preencher'!E137</f>
        <v xml:space="preserve">ERICA SIQUEIRA VALADARES </v>
      </c>
      <c r="E128" s="10" t="str">
        <f>IF('[1]TCE - ANEXO III - Preencher'!F137="4 - Assistência Odontológica","2 - Outros Profissionais da Saúde",'[1]TCE - ANEXO III - Preencher'!F137)</f>
        <v>1 - Médico</v>
      </c>
      <c r="F128" s="13" t="str">
        <f>'[1]TCE - ANEXO III - Preencher'!G137</f>
        <v>2252-65</v>
      </c>
      <c r="G128" s="14">
        <f>IF('[1]TCE - ANEXO III - Preencher'!H137="","",'[1]TCE - ANEXO III - Preencher'!H137)</f>
        <v>44136</v>
      </c>
      <c r="H128" s="15">
        <f>'[1]TCE - ANEXO III - Preencher'!I137</f>
        <v>0</v>
      </c>
      <c r="I128" s="15">
        <f>'[1]TCE - ANEXO III - Preencher'!J137</f>
        <v>426.44</v>
      </c>
      <c r="J128" s="15">
        <f>'[1]TCE - ANEXO III - Preencher'!K137</f>
        <v>0</v>
      </c>
      <c r="K128" s="16">
        <f>'[1]TCE - ANEXO III - Preencher'!L137</f>
        <v>132.95695035460901</v>
      </c>
      <c r="L128" s="16">
        <f>'[1]TCE - ANEXO III - Preencher'!M137</f>
        <v>12.7125886524822</v>
      </c>
      <c r="M128" s="16">
        <f t="shared" si="7"/>
        <v>120.24436170212681</v>
      </c>
      <c r="N128" s="16">
        <f>'[1]TCE - ANEXO III - Preencher'!O137</f>
        <v>3.7170138888888888</v>
      </c>
      <c r="O128" s="16">
        <f>'[1]TCE - ANEXO III - Preencher'!P137</f>
        <v>1.2180582524271799</v>
      </c>
      <c r="P128" s="17">
        <f t="shared" si="8"/>
        <v>2.4989556364617087</v>
      </c>
      <c r="Q128" s="16">
        <f>'[1]TCE - ANEXO III - Preencher'!R137</f>
        <v>27.682986111111099</v>
      </c>
      <c r="R128" s="16">
        <f>'[1]TCE - ANEXO III - Preencher'!S137</f>
        <v>14.6341666666666</v>
      </c>
      <c r="S128" s="17">
        <f t="shared" si="9"/>
        <v>13.048819444444499</v>
      </c>
      <c r="T128" s="16">
        <f>'[1]TCE - ANEXO III - Preencher'!U137</f>
        <v>64</v>
      </c>
      <c r="U128" s="16">
        <f>'[1]TCE - ANEXO III - Preencher'!V137</f>
        <v>0</v>
      </c>
      <c r="V128" s="17">
        <f t="shared" si="10"/>
        <v>64</v>
      </c>
      <c r="W128" s="18" t="str">
        <f>IF('[1]TCE - ANEXO III - Preencher'!X137="","",'[1]TCE - ANEXO III - Preencher'!X137)</f>
        <v>AUX CRECHE I</v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626.23213678303296</v>
      </c>
    </row>
    <row r="129" spans="1:28" s="4" customFormat="1" x14ac:dyDescent="0.2">
      <c r="A129" s="9">
        <f>IFERROR(VLOOKUP(B129,'[1]DADOS (OCULTAR)'!$P$3:$R$56,3,0),"")</f>
        <v>10583920000214</v>
      </c>
      <c r="B129" s="10" t="str">
        <f>'[1]TCE - ANEXO III - Preencher'!C138</f>
        <v>UPA IBURA</v>
      </c>
      <c r="C129" s="11"/>
      <c r="D129" s="12" t="str">
        <f>'[1]TCE - ANEXO III - Preencher'!E138</f>
        <v>FERNANDA SILVESTRE RIBEIRO DA COSTA GOMES</v>
      </c>
      <c r="E129" s="10" t="str">
        <f>IF('[1]TCE - ANEXO III - Preencher'!F138="4 - Assistência Odontológica","2 - Outros Profissionais da Saúde",'[1]TCE - ANEXO III - Preencher'!F138)</f>
        <v>1 - Médico</v>
      </c>
      <c r="F129" s="13" t="str">
        <f>'[1]TCE - ANEXO III - Preencher'!G138</f>
        <v>2252-65</v>
      </c>
      <c r="G129" s="14">
        <f>IF('[1]TCE - ANEXO III - Preencher'!H138="","",'[1]TCE - ANEXO III - Preencher'!H138)</f>
        <v>44136</v>
      </c>
      <c r="H129" s="15">
        <f>'[1]TCE - ANEXO III - Preencher'!I138</f>
        <v>0</v>
      </c>
      <c r="I129" s="15">
        <f>'[1]TCE - ANEXO III - Preencher'!J138</f>
        <v>464.05</v>
      </c>
      <c r="J129" s="15">
        <f>'[1]TCE - ANEXO III - Preencher'!K138</f>
        <v>0</v>
      </c>
      <c r="K129" s="16">
        <f>'[1]TCE - ANEXO III - Preencher'!L138</f>
        <v>132.95695035460901</v>
      </c>
      <c r="L129" s="16">
        <f>'[1]TCE - ANEXO III - Preencher'!M138</f>
        <v>12.7125886524822</v>
      </c>
      <c r="M129" s="16">
        <f t="shared" si="7"/>
        <v>120.24436170212681</v>
      </c>
      <c r="N129" s="16">
        <f>'[1]TCE - ANEXO III - Preencher'!O138</f>
        <v>3.7170138888888888</v>
      </c>
      <c r="O129" s="16">
        <f>'[1]TCE - ANEXO III - Preencher'!P138</f>
        <v>1.2180582524271799</v>
      </c>
      <c r="P129" s="17">
        <f t="shared" si="8"/>
        <v>2.4989556364617087</v>
      </c>
      <c r="Q129" s="16">
        <f>'[1]TCE - ANEXO III - Preencher'!R138</f>
        <v>27.682986111111099</v>
      </c>
      <c r="R129" s="16">
        <f>'[1]TCE - ANEXO III - Preencher'!S138</f>
        <v>14.6341666666666</v>
      </c>
      <c r="S129" s="17">
        <f t="shared" si="9"/>
        <v>13.048819444444499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599.84213678303297</v>
      </c>
    </row>
    <row r="130" spans="1:28" s="4" customFormat="1" x14ac:dyDescent="0.2">
      <c r="A130" s="9">
        <f>IFERROR(VLOOKUP(B130,'[1]DADOS (OCULTAR)'!$P$3:$R$56,3,0),"")</f>
        <v>10583920000214</v>
      </c>
      <c r="B130" s="10" t="str">
        <f>'[1]TCE - ANEXO III - Preencher'!C139</f>
        <v>UPA IBURA</v>
      </c>
      <c r="C130" s="11"/>
      <c r="D130" s="12" t="str">
        <f>'[1]TCE - ANEXO III - Preencher'!E139</f>
        <v>GABRIEL SALES LIMA DE CARVALHO</v>
      </c>
      <c r="E130" s="10" t="str">
        <f>IF('[1]TCE - ANEXO III - Preencher'!F139="4 - Assistência Odontológica","2 - Outros Profissionais da Saúde",'[1]TCE - ANEXO III - Preencher'!F139)</f>
        <v>1 - Médico</v>
      </c>
      <c r="F130" s="13" t="str">
        <f>'[1]TCE - ANEXO III - Preencher'!G139</f>
        <v>2252-65</v>
      </c>
      <c r="G130" s="14">
        <f>IF('[1]TCE - ANEXO III - Preencher'!H139="","",'[1]TCE - ANEXO III - Preencher'!H139)</f>
        <v>44136</v>
      </c>
      <c r="H130" s="15">
        <f>'[1]TCE - ANEXO III - Preencher'!I139</f>
        <v>0</v>
      </c>
      <c r="I130" s="15">
        <f>'[1]TCE - ANEXO III - Preencher'!J139</f>
        <v>440.19</v>
      </c>
      <c r="J130" s="15">
        <f>'[1]TCE - ANEXO III - Preencher'!K139</f>
        <v>0</v>
      </c>
      <c r="K130" s="16">
        <f>'[1]TCE - ANEXO III - Preencher'!L139</f>
        <v>132.95695035460901</v>
      </c>
      <c r="L130" s="16">
        <f>'[1]TCE - ANEXO III - Preencher'!M139</f>
        <v>12.7125886524822</v>
      </c>
      <c r="M130" s="16">
        <f t="shared" si="7"/>
        <v>120.24436170212681</v>
      </c>
      <c r="N130" s="16">
        <f>'[1]TCE - ANEXO III - Preencher'!O139</f>
        <v>3.7170138888888888</v>
      </c>
      <c r="O130" s="16">
        <f>'[1]TCE - ANEXO III - Preencher'!P139</f>
        <v>1.2180582524271799</v>
      </c>
      <c r="P130" s="17">
        <f t="shared" si="8"/>
        <v>2.4989556364617087</v>
      </c>
      <c r="Q130" s="16">
        <f>'[1]TCE - ANEXO III - Preencher'!R139</f>
        <v>27.682986111111099</v>
      </c>
      <c r="R130" s="16">
        <f>'[1]TCE - ANEXO III - Preencher'!S139</f>
        <v>14.6341666666666</v>
      </c>
      <c r="S130" s="17">
        <f t="shared" si="9"/>
        <v>13.048819444444499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575.98213678303296</v>
      </c>
    </row>
    <row r="131" spans="1:28" s="4" customFormat="1" x14ac:dyDescent="0.2">
      <c r="A131" s="9">
        <f>IFERROR(VLOOKUP(B131,'[1]DADOS (OCULTAR)'!$P$3:$R$56,3,0),"")</f>
        <v>10583920000214</v>
      </c>
      <c r="B131" s="10" t="str">
        <f>'[1]TCE - ANEXO III - Preencher'!C140</f>
        <v>UPA IBURA</v>
      </c>
      <c r="C131" s="11"/>
      <c r="D131" s="12" t="str">
        <f>'[1]TCE - ANEXO III - Preencher'!E140</f>
        <v>HILANA MARIA OLIVEIRA TORRES</v>
      </c>
      <c r="E131" s="10" t="str">
        <f>IF('[1]TCE - ANEXO III - Preencher'!F140="4 - Assistência Odontológica","2 - Outros Profissionais da Saúde",'[1]TCE - ANEXO III - Preencher'!F140)</f>
        <v>1 - Médico</v>
      </c>
      <c r="F131" s="13" t="str">
        <f>'[1]TCE - ANEXO III - Preencher'!G140</f>
        <v>2252-65</v>
      </c>
      <c r="G131" s="14">
        <f>IF('[1]TCE - ANEXO III - Preencher'!H140="","",'[1]TCE - ANEXO III - Preencher'!H140)</f>
        <v>44136</v>
      </c>
      <c r="H131" s="15">
        <f>'[1]TCE - ANEXO III - Preencher'!I140</f>
        <v>0</v>
      </c>
      <c r="I131" s="15">
        <f>'[1]TCE - ANEXO III - Preencher'!J140</f>
        <v>455.76</v>
      </c>
      <c r="J131" s="15">
        <f>'[1]TCE - ANEXO III - Preencher'!K140</f>
        <v>0</v>
      </c>
      <c r="K131" s="16">
        <f>'[1]TCE - ANEXO III - Preencher'!L140</f>
        <v>132.95695035460901</v>
      </c>
      <c r="L131" s="16">
        <f>'[1]TCE - ANEXO III - Preencher'!M140</f>
        <v>12.7125886524822</v>
      </c>
      <c r="M131" s="16">
        <f t="shared" si="7"/>
        <v>120.24436170212681</v>
      </c>
      <c r="N131" s="16">
        <f>'[1]TCE - ANEXO III - Preencher'!O140</f>
        <v>3.7170138888888888</v>
      </c>
      <c r="O131" s="16">
        <f>'[1]TCE - ANEXO III - Preencher'!P140</f>
        <v>1.2180582524271799</v>
      </c>
      <c r="P131" s="17">
        <f t="shared" si="8"/>
        <v>2.4989556364617087</v>
      </c>
      <c r="Q131" s="16">
        <f>'[1]TCE - ANEXO III - Preencher'!R140</f>
        <v>27.682986111111099</v>
      </c>
      <c r="R131" s="16">
        <f>'[1]TCE - ANEXO III - Preencher'!S140</f>
        <v>14.6341666666666</v>
      </c>
      <c r="S131" s="17">
        <f t="shared" si="9"/>
        <v>13.048819444444499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591.55213678303289</v>
      </c>
    </row>
    <row r="132" spans="1:28" s="4" customFormat="1" x14ac:dyDescent="0.2">
      <c r="A132" s="9">
        <f>IFERROR(VLOOKUP(B132,'[1]DADOS (OCULTAR)'!$P$3:$R$56,3,0),"")</f>
        <v>10583920000214</v>
      </c>
      <c r="B132" s="10" t="str">
        <f>'[1]TCE - ANEXO III - Preencher'!C141</f>
        <v>UPA IBURA</v>
      </c>
      <c r="C132" s="11"/>
      <c r="D132" s="12" t="str">
        <f>'[1]TCE - ANEXO III - Preencher'!E141</f>
        <v xml:space="preserve">IOMARA MARIA OLIVEIRA SILVA </v>
      </c>
      <c r="E132" s="10" t="str">
        <f>IF('[1]TCE - ANEXO III - Preencher'!F141="4 - Assistência Odontológica","2 - Outros Profissionais da Saúde",'[1]TCE - ANEXO III - Preencher'!F141)</f>
        <v>1 - Médico</v>
      </c>
      <c r="F132" s="13" t="str">
        <f>'[1]TCE - ANEXO III - Preencher'!G141</f>
        <v>2252-65</v>
      </c>
      <c r="G132" s="14">
        <f>IF('[1]TCE - ANEXO III - Preencher'!H141="","",'[1]TCE - ANEXO III - Preencher'!H141)</f>
        <v>44136</v>
      </c>
      <c r="H132" s="15">
        <f>'[1]TCE - ANEXO III - Preencher'!I141</f>
        <v>0</v>
      </c>
      <c r="I132" s="15">
        <f>'[1]TCE - ANEXO III - Preencher'!J141</f>
        <v>212.94</v>
      </c>
      <c r="J132" s="15">
        <f>'[1]TCE - ANEXO III - Preencher'!K141</f>
        <v>0</v>
      </c>
      <c r="K132" s="16">
        <f>'[1]TCE - ANEXO III - Preencher'!L141</f>
        <v>132.95695035460901</v>
      </c>
      <c r="L132" s="16">
        <f>'[1]TCE - ANEXO III - Preencher'!M141</f>
        <v>12.7125886524822</v>
      </c>
      <c r="M132" s="16">
        <f t="shared" ref="M132:M195" si="13">K132-L132</f>
        <v>120.24436170212681</v>
      </c>
      <c r="N132" s="16">
        <f>'[1]TCE - ANEXO III - Preencher'!O141</f>
        <v>3.7170138888888888</v>
      </c>
      <c r="O132" s="16">
        <f>'[1]TCE - ANEXO III - Preencher'!P141</f>
        <v>1.2180582524271799</v>
      </c>
      <c r="P132" s="17">
        <f t="shared" ref="P132:P195" si="14">N132-O132</f>
        <v>2.4989556364617087</v>
      </c>
      <c r="Q132" s="16">
        <f>'[1]TCE - ANEXO III - Preencher'!R141</f>
        <v>27.682986111111099</v>
      </c>
      <c r="R132" s="16">
        <f>'[1]TCE - ANEXO III - Preencher'!S141</f>
        <v>14.6341666666666</v>
      </c>
      <c r="S132" s="17">
        <f t="shared" ref="S132:S195" si="15">Q132-R132</f>
        <v>13.048819444444499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348.73213678303301</v>
      </c>
    </row>
    <row r="133" spans="1:28" s="4" customFormat="1" x14ac:dyDescent="0.2">
      <c r="A133" s="9">
        <f>IFERROR(VLOOKUP(B133,'[1]DADOS (OCULTAR)'!$P$3:$R$56,3,0),"")</f>
        <v>10583920000214</v>
      </c>
      <c r="B133" s="10" t="str">
        <f>'[1]TCE - ANEXO III - Preencher'!C142</f>
        <v>UPA IBURA</v>
      </c>
      <c r="C133" s="11"/>
      <c r="D133" s="12" t="str">
        <f>'[1]TCE - ANEXO III - Preencher'!E142</f>
        <v>JOAO GUILHERME SOBREIRA MACHADO SALES</v>
      </c>
      <c r="E133" s="10" t="str">
        <f>IF('[1]TCE - ANEXO III - Preencher'!F142="4 - Assistência Odontológica","2 - Outros Profissionais da Saúde",'[1]TCE - ANEXO III - Preencher'!F142)</f>
        <v>1 - Médico</v>
      </c>
      <c r="F133" s="13" t="str">
        <f>'[1]TCE - ANEXO III - Preencher'!G142</f>
        <v>2252-65</v>
      </c>
      <c r="G133" s="14">
        <f>IF('[1]TCE - ANEXO III - Preencher'!H142="","",'[1]TCE - ANEXO III - Preencher'!H142)</f>
        <v>44136</v>
      </c>
      <c r="H133" s="15">
        <f>'[1]TCE - ANEXO III - Preencher'!I142</f>
        <v>0</v>
      </c>
      <c r="I133" s="15">
        <f>'[1]TCE - ANEXO III - Preencher'!J142</f>
        <v>400.17</v>
      </c>
      <c r="J133" s="15">
        <f>'[1]TCE - ANEXO III - Preencher'!K142</f>
        <v>0</v>
      </c>
      <c r="K133" s="16">
        <f>'[1]TCE - ANEXO III - Preencher'!L142</f>
        <v>132.95695035460901</v>
      </c>
      <c r="L133" s="16">
        <f>'[1]TCE - ANEXO III - Preencher'!M142</f>
        <v>12.7125886524822</v>
      </c>
      <c r="M133" s="16">
        <f t="shared" si="13"/>
        <v>120.24436170212681</v>
      </c>
      <c r="N133" s="16">
        <f>'[1]TCE - ANEXO III - Preencher'!O142</f>
        <v>3.7170138888888888</v>
      </c>
      <c r="O133" s="16">
        <f>'[1]TCE - ANEXO III - Preencher'!P142</f>
        <v>1.2180582524271799</v>
      </c>
      <c r="P133" s="17">
        <f t="shared" si="14"/>
        <v>2.4989556364617087</v>
      </c>
      <c r="Q133" s="16">
        <f>'[1]TCE - ANEXO III - Preencher'!R142</f>
        <v>27.682986111111099</v>
      </c>
      <c r="R133" s="16">
        <f>'[1]TCE - ANEXO III - Preencher'!S142</f>
        <v>14.6341666666666</v>
      </c>
      <c r="S133" s="17">
        <f t="shared" si="15"/>
        <v>13.048819444444499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535.96213678303297</v>
      </c>
    </row>
    <row r="134" spans="1:28" s="4" customFormat="1" x14ac:dyDescent="0.2">
      <c r="A134" s="9">
        <f>IFERROR(VLOOKUP(B134,'[1]DADOS (OCULTAR)'!$P$3:$R$56,3,0),"")</f>
        <v>10583920000214</v>
      </c>
      <c r="B134" s="10" t="str">
        <f>'[1]TCE - ANEXO III - Preencher'!C143</f>
        <v>UPA IBURA</v>
      </c>
      <c r="C134" s="11"/>
      <c r="D134" s="12" t="str">
        <f>'[1]TCE - ANEXO III - Preencher'!E143</f>
        <v>JULLYANNA FREITAS ANDRADE TENORIO DE GODOY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2252-65</v>
      </c>
      <c r="G134" s="14">
        <f>IF('[1]TCE - ANEXO III - Preencher'!H143="","",'[1]TCE - ANEXO III - Preencher'!H143)</f>
        <v>44136</v>
      </c>
      <c r="H134" s="15">
        <f>'[1]TCE - ANEXO III - Preencher'!I143</f>
        <v>0</v>
      </c>
      <c r="I134" s="15">
        <f>'[1]TCE - ANEXO III - Preencher'!J143</f>
        <v>447.45</v>
      </c>
      <c r="J134" s="15">
        <f>'[1]TCE - ANEXO III - Preencher'!K143</f>
        <v>0</v>
      </c>
      <c r="K134" s="16">
        <f>'[1]TCE - ANEXO III - Preencher'!L143</f>
        <v>132.95695035460901</v>
      </c>
      <c r="L134" s="16">
        <f>'[1]TCE - ANEXO III - Preencher'!M143</f>
        <v>12.7125886524822</v>
      </c>
      <c r="M134" s="16">
        <f t="shared" si="13"/>
        <v>120.24436170212681</v>
      </c>
      <c r="N134" s="16">
        <f>'[1]TCE - ANEXO III - Preencher'!O143</f>
        <v>3.7170138888888888</v>
      </c>
      <c r="O134" s="16">
        <f>'[1]TCE - ANEXO III - Preencher'!P143</f>
        <v>1.2180582524271799</v>
      </c>
      <c r="P134" s="17">
        <f t="shared" si="14"/>
        <v>2.4989556364617087</v>
      </c>
      <c r="Q134" s="16">
        <f>'[1]TCE - ANEXO III - Preencher'!R143</f>
        <v>27.682986111111099</v>
      </c>
      <c r="R134" s="16">
        <f>'[1]TCE - ANEXO III - Preencher'!S143</f>
        <v>14.6341666666666</v>
      </c>
      <c r="S134" s="17">
        <f t="shared" si="15"/>
        <v>13.048819444444499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583.24213678303295</v>
      </c>
    </row>
    <row r="135" spans="1:28" s="4" customFormat="1" x14ac:dyDescent="0.2">
      <c r="A135" s="9">
        <f>IFERROR(VLOOKUP(B135,'[1]DADOS (OCULTAR)'!$P$3:$R$56,3,0),"")</f>
        <v>10583920000214</v>
      </c>
      <c r="B135" s="10" t="str">
        <f>'[1]TCE - ANEXO III - Preencher'!C144</f>
        <v>UPA IBURA</v>
      </c>
      <c r="C135" s="11"/>
      <c r="D135" s="12" t="str">
        <f>'[1]TCE - ANEXO III - Preencher'!E144</f>
        <v xml:space="preserve">LAIS LOPES DANTAS 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2252-65</v>
      </c>
      <c r="G135" s="14">
        <f>IF('[1]TCE - ANEXO III - Preencher'!H144="","",'[1]TCE - ANEXO III - Preencher'!H144)</f>
        <v>44136</v>
      </c>
      <c r="H135" s="15">
        <f>'[1]TCE - ANEXO III - Preencher'!I144</f>
        <v>0</v>
      </c>
      <c r="I135" s="15">
        <f>'[1]TCE - ANEXO III - Preencher'!J144</f>
        <v>604.63</v>
      </c>
      <c r="J135" s="15">
        <f>'[1]TCE - ANEXO III - Preencher'!K144</f>
        <v>0</v>
      </c>
      <c r="K135" s="16">
        <f>'[1]TCE - ANEXO III - Preencher'!L144</f>
        <v>132.95695035460901</v>
      </c>
      <c r="L135" s="16">
        <f>'[1]TCE - ANEXO III - Preencher'!M144</f>
        <v>12.7125886524822</v>
      </c>
      <c r="M135" s="16">
        <f t="shared" si="13"/>
        <v>120.24436170212681</v>
      </c>
      <c r="N135" s="16">
        <f>'[1]TCE - ANEXO III - Preencher'!O144</f>
        <v>3.7170138888888888</v>
      </c>
      <c r="O135" s="16">
        <f>'[1]TCE - ANEXO III - Preencher'!P144</f>
        <v>1.2180582524271799</v>
      </c>
      <c r="P135" s="17">
        <f t="shared" si="14"/>
        <v>2.4989556364617087</v>
      </c>
      <c r="Q135" s="16">
        <f>'[1]TCE - ANEXO III - Preencher'!R144</f>
        <v>27.682986111111099</v>
      </c>
      <c r="R135" s="16">
        <f>'[1]TCE - ANEXO III - Preencher'!S144</f>
        <v>14.6341666666666</v>
      </c>
      <c r="S135" s="17">
        <f t="shared" si="15"/>
        <v>13.048819444444499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740.42213678303301</v>
      </c>
    </row>
    <row r="136" spans="1:28" s="4" customFormat="1" x14ac:dyDescent="0.2">
      <c r="A136" s="9">
        <f>IFERROR(VLOOKUP(B136,'[1]DADOS (OCULTAR)'!$P$3:$R$56,3,0),"")</f>
        <v>10583920000214</v>
      </c>
      <c r="B136" s="10" t="str">
        <f>'[1]TCE - ANEXO III - Preencher'!C145</f>
        <v>UPA IBURA</v>
      </c>
      <c r="C136" s="11"/>
      <c r="D136" s="12" t="str">
        <f>'[1]TCE - ANEXO III - Preencher'!E145</f>
        <v>LARISSA ROCHA DE ANDRADE SABINO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2252-65</v>
      </c>
      <c r="G136" s="14">
        <f>IF('[1]TCE - ANEXO III - Preencher'!H145="","",'[1]TCE - ANEXO III - Preencher'!H145)</f>
        <v>44136</v>
      </c>
      <c r="H136" s="15">
        <f>'[1]TCE - ANEXO III - Preencher'!I145</f>
        <v>0</v>
      </c>
      <c r="I136" s="15">
        <f>'[1]TCE - ANEXO III - Preencher'!J145</f>
        <v>343.03</v>
      </c>
      <c r="J136" s="15">
        <f>'[1]TCE - ANEXO III - Preencher'!K145</f>
        <v>0</v>
      </c>
      <c r="K136" s="16">
        <f>'[1]TCE - ANEXO III - Preencher'!L145</f>
        <v>132.95695035460901</v>
      </c>
      <c r="L136" s="16">
        <f>'[1]TCE - ANEXO III - Preencher'!M145</f>
        <v>12.7125886524822</v>
      </c>
      <c r="M136" s="16">
        <f t="shared" si="13"/>
        <v>120.24436170212681</v>
      </c>
      <c r="N136" s="16">
        <f>'[1]TCE - ANEXO III - Preencher'!O145</f>
        <v>3.7170138888888888</v>
      </c>
      <c r="O136" s="16">
        <f>'[1]TCE - ANEXO III - Preencher'!P145</f>
        <v>1.2180582524271799</v>
      </c>
      <c r="P136" s="17">
        <f t="shared" si="14"/>
        <v>2.4989556364617087</v>
      </c>
      <c r="Q136" s="16">
        <f>'[1]TCE - ANEXO III - Preencher'!R145</f>
        <v>27.682986111111099</v>
      </c>
      <c r="R136" s="16">
        <f>'[1]TCE - ANEXO III - Preencher'!S145</f>
        <v>14.6341666666666</v>
      </c>
      <c r="S136" s="17">
        <f t="shared" si="15"/>
        <v>13.048819444444499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478.82213678303299</v>
      </c>
    </row>
    <row r="137" spans="1:28" s="4" customFormat="1" x14ac:dyDescent="0.2">
      <c r="A137" s="9">
        <f>IFERROR(VLOOKUP(B137,'[1]DADOS (OCULTAR)'!$P$3:$R$56,3,0),"")</f>
        <v>10583920000214</v>
      </c>
      <c r="B137" s="10" t="str">
        <f>'[1]TCE - ANEXO III - Preencher'!C146</f>
        <v>UPA IBURA</v>
      </c>
      <c r="C137" s="11"/>
      <c r="D137" s="12" t="str">
        <f>'[1]TCE - ANEXO III - Preencher'!E146</f>
        <v>LIVIA RANGEL MENDONCA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2252-65</v>
      </c>
      <c r="G137" s="14">
        <f>IF('[1]TCE - ANEXO III - Preencher'!H146="","",'[1]TCE - ANEXO III - Preencher'!H146)</f>
        <v>44136</v>
      </c>
      <c r="H137" s="15">
        <f>'[1]TCE - ANEXO III - Preencher'!I146</f>
        <v>0</v>
      </c>
      <c r="I137" s="15">
        <f>'[1]TCE - ANEXO III - Preencher'!J146</f>
        <v>162.47</v>
      </c>
      <c r="J137" s="15">
        <f>'[1]TCE - ANEXO III - Preencher'!K146</f>
        <v>0</v>
      </c>
      <c r="K137" s="16">
        <f>'[1]TCE - ANEXO III - Preencher'!L146</f>
        <v>132.95695035460901</v>
      </c>
      <c r="L137" s="16">
        <f>'[1]TCE - ANEXO III - Preencher'!M146</f>
        <v>12.7125886524822</v>
      </c>
      <c r="M137" s="16">
        <f t="shared" si="13"/>
        <v>120.24436170212681</v>
      </c>
      <c r="N137" s="16">
        <f>'[1]TCE - ANEXO III - Preencher'!O146</f>
        <v>3.7170138888888888</v>
      </c>
      <c r="O137" s="16">
        <f>'[1]TCE - ANEXO III - Preencher'!P146</f>
        <v>0</v>
      </c>
      <c r="P137" s="17">
        <f t="shared" si="14"/>
        <v>3.7170138888888888</v>
      </c>
      <c r="Q137" s="16">
        <f>'[1]TCE - ANEXO III - Preencher'!R146</f>
        <v>27.682986111111099</v>
      </c>
      <c r="R137" s="16">
        <f>'[1]TCE - ANEXO III - Preencher'!S146</f>
        <v>14.6341666666666</v>
      </c>
      <c r="S137" s="17">
        <f t="shared" si="15"/>
        <v>13.048819444444499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299.48019503546021</v>
      </c>
    </row>
    <row r="138" spans="1:28" s="4" customFormat="1" x14ac:dyDescent="0.2">
      <c r="A138" s="9">
        <f>IFERROR(VLOOKUP(B138,'[1]DADOS (OCULTAR)'!$P$3:$R$56,3,0),"")</f>
        <v>10583920000214</v>
      </c>
      <c r="B138" s="10" t="str">
        <f>'[1]TCE - ANEXO III - Preencher'!C147</f>
        <v>UPA IBURA</v>
      </c>
      <c r="C138" s="11"/>
      <c r="D138" s="12" t="str">
        <f>'[1]TCE - ANEXO III - Preencher'!E147</f>
        <v>LUAN FELLIPE BISPO ALMEIDA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2252-65</v>
      </c>
      <c r="G138" s="14">
        <f>IF('[1]TCE - ANEXO III - Preencher'!H147="","",'[1]TCE - ANEXO III - Preencher'!H147)</f>
        <v>44136</v>
      </c>
      <c r="H138" s="15">
        <f>'[1]TCE - ANEXO III - Preencher'!I147</f>
        <v>0</v>
      </c>
      <c r="I138" s="15">
        <f>'[1]TCE - ANEXO III - Preencher'!J147</f>
        <v>531.15</v>
      </c>
      <c r="J138" s="15">
        <f>'[1]TCE - ANEXO III - Preencher'!K147</f>
        <v>0</v>
      </c>
      <c r="K138" s="16">
        <f>'[1]TCE - ANEXO III - Preencher'!L147</f>
        <v>132.95695035460901</v>
      </c>
      <c r="L138" s="16">
        <f>'[1]TCE - ANEXO III - Preencher'!M147</f>
        <v>12.7125886524822</v>
      </c>
      <c r="M138" s="16">
        <f t="shared" si="13"/>
        <v>120.24436170212681</v>
      </c>
      <c r="N138" s="16">
        <f>'[1]TCE - ANEXO III - Preencher'!O147</f>
        <v>3.7170138888888888</v>
      </c>
      <c r="O138" s="16">
        <f>'[1]TCE - ANEXO III - Preencher'!P147</f>
        <v>1.2180582524271799</v>
      </c>
      <c r="P138" s="17">
        <f t="shared" si="14"/>
        <v>2.4989556364617087</v>
      </c>
      <c r="Q138" s="16">
        <f>'[1]TCE - ANEXO III - Preencher'!R147</f>
        <v>27.682986111111099</v>
      </c>
      <c r="R138" s="16">
        <f>'[1]TCE - ANEXO III - Preencher'!S147</f>
        <v>14.6341666666666</v>
      </c>
      <c r="S138" s="17">
        <f t="shared" si="15"/>
        <v>13.048819444444499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666.94213678303299</v>
      </c>
    </row>
    <row r="139" spans="1:28" s="4" customFormat="1" x14ac:dyDescent="0.2">
      <c r="A139" s="9">
        <f>IFERROR(VLOOKUP(B139,'[1]DADOS (OCULTAR)'!$P$3:$R$56,3,0),"")</f>
        <v>10583920000214</v>
      </c>
      <c r="B139" s="10" t="str">
        <f>'[1]TCE - ANEXO III - Preencher'!C148</f>
        <v>UPA IBURA</v>
      </c>
      <c r="C139" s="11"/>
      <c r="D139" s="12" t="str">
        <f>'[1]TCE - ANEXO III - Preencher'!E148</f>
        <v>LYGIA MESQUITA REIS</v>
      </c>
      <c r="E139" s="10" t="str">
        <f>IF('[1]TCE - ANEXO III - Preencher'!F148="4 - Assistência Odontológica","2 - Outros Profissionais da Saúde",'[1]TCE - ANEXO III - Preencher'!F148)</f>
        <v>1 - Médico</v>
      </c>
      <c r="F139" s="13" t="str">
        <f>'[1]TCE - ANEXO III - Preencher'!G148</f>
        <v>2252-65</v>
      </c>
      <c r="G139" s="14">
        <f>IF('[1]TCE - ANEXO III - Preencher'!H148="","",'[1]TCE - ANEXO III - Preencher'!H148)</f>
        <v>44136</v>
      </c>
      <c r="H139" s="15">
        <f>'[1]TCE - ANEXO III - Preencher'!I148</f>
        <v>0</v>
      </c>
      <c r="I139" s="15">
        <f>'[1]TCE - ANEXO III - Preencher'!J148</f>
        <v>400.17</v>
      </c>
      <c r="J139" s="15">
        <f>'[1]TCE - ANEXO III - Preencher'!K148</f>
        <v>0</v>
      </c>
      <c r="K139" s="16">
        <f>'[1]TCE - ANEXO III - Preencher'!L148</f>
        <v>132.95695035460901</v>
      </c>
      <c r="L139" s="16">
        <f>'[1]TCE - ANEXO III - Preencher'!M148</f>
        <v>12.7125886524822</v>
      </c>
      <c r="M139" s="16">
        <f t="shared" si="13"/>
        <v>120.24436170212681</v>
      </c>
      <c r="N139" s="16">
        <f>'[1]TCE - ANEXO III - Preencher'!O148</f>
        <v>3.7170138888888888</v>
      </c>
      <c r="O139" s="16">
        <f>'[1]TCE - ANEXO III - Preencher'!P148</f>
        <v>1.2180582524271799</v>
      </c>
      <c r="P139" s="17">
        <f t="shared" si="14"/>
        <v>2.4989556364617087</v>
      </c>
      <c r="Q139" s="16">
        <f>'[1]TCE - ANEXO III - Preencher'!R148</f>
        <v>27.682986111111099</v>
      </c>
      <c r="R139" s="16">
        <f>'[1]TCE - ANEXO III - Preencher'!S148</f>
        <v>14.6341666666666</v>
      </c>
      <c r="S139" s="17">
        <f t="shared" si="15"/>
        <v>13.048819444444499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535.96213678303297</v>
      </c>
    </row>
    <row r="140" spans="1:28" s="4" customFormat="1" x14ac:dyDescent="0.2">
      <c r="A140" s="9">
        <f>IFERROR(VLOOKUP(B140,'[1]DADOS (OCULTAR)'!$P$3:$R$56,3,0),"")</f>
        <v>10583920000214</v>
      </c>
      <c r="B140" s="10" t="str">
        <f>'[1]TCE - ANEXO III - Preencher'!C149</f>
        <v>UPA IBURA</v>
      </c>
      <c r="C140" s="11"/>
      <c r="D140" s="12" t="str">
        <f>'[1]TCE - ANEXO III - Preencher'!E149</f>
        <v xml:space="preserve">MARIA DE LOUDERS GUERRA DE ARAUJO SILVA FILHA 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2252-65</v>
      </c>
      <c r="G140" s="14">
        <f>IF('[1]TCE - ANEXO III - Preencher'!H149="","",'[1]TCE - ANEXO III - Preencher'!H149)</f>
        <v>44136</v>
      </c>
      <c r="H140" s="15">
        <f>'[1]TCE - ANEXO III - Preencher'!I149</f>
        <v>0</v>
      </c>
      <c r="I140" s="15">
        <f>'[1]TCE - ANEXO III - Preencher'!J149</f>
        <v>811.72</v>
      </c>
      <c r="J140" s="15">
        <f>'[1]TCE - ANEXO III - Preencher'!K149</f>
        <v>0</v>
      </c>
      <c r="K140" s="16">
        <f>'[1]TCE - ANEXO III - Preencher'!L149</f>
        <v>132.95695035460901</v>
      </c>
      <c r="L140" s="16">
        <f>'[1]TCE - ANEXO III - Preencher'!M149</f>
        <v>12.7125886524822</v>
      </c>
      <c r="M140" s="16">
        <f t="shared" si="13"/>
        <v>120.24436170212681</v>
      </c>
      <c r="N140" s="16">
        <f>'[1]TCE - ANEXO III - Preencher'!O149</f>
        <v>3.7170138888888888</v>
      </c>
      <c r="O140" s="16">
        <f>'[1]TCE - ANEXO III - Preencher'!P149</f>
        <v>1.2180582524271799</v>
      </c>
      <c r="P140" s="17">
        <f t="shared" si="14"/>
        <v>2.4989556364617087</v>
      </c>
      <c r="Q140" s="16">
        <f>'[1]TCE - ANEXO III - Preencher'!R149</f>
        <v>27.682986111111099</v>
      </c>
      <c r="R140" s="16">
        <f>'[1]TCE - ANEXO III - Preencher'!S149</f>
        <v>14.6341666666666</v>
      </c>
      <c r="S140" s="17">
        <f t="shared" si="15"/>
        <v>13.048819444444499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947.51213678303293</v>
      </c>
    </row>
    <row r="141" spans="1:28" s="4" customFormat="1" x14ac:dyDescent="0.2">
      <c r="A141" s="9">
        <f>IFERROR(VLOOKUP(B141,'[1]DADOS (OCULTAR)'!$P$3:$R$56,3,0),"")</f>
        <v>10583920000214</v>
      </c>
      <c r="B141" s="10" t="str">
        <f>'[1]TCE - ANEXO III - Preencher'!C150</f>
        <v>UPA IBURA</v>
      </c>
      <c r="C141" s="11"/>
      <c r="D141" s="12" t="str">
        <f>'[1]TCE - ANEXO III - Preencher'!E150</f>
        <v>TELMA SAMILA CAVALCANTI DAMASCENO DE FREITAS</v>
      </c>
      <c r="E141" s="10" t="str">
        <f>IF('[1]TCE - ANEXO III - Preencher'!F150="4 - Assistência Odontológica","2 - Outros Profissionais da Saúde",'[1]TCE - ANEXO III - Preencher'!F150)</f>
        <v>1 - Médico</v>
      </c>
      <c r="F141" s="13" t="str">
        <f>'[1]TCE - ANEXO III - Preencher'!G150</f>
        <v>2252-65</v>
      </c>
      <c r="G141" s="14">
        <f>IF('[1]TCE - ANEXO III - Preencher'!H150="","",'[1]TCE - ANEXO III - Preencher'!H150)</f>
        <v>44136</v>
      </c>
      <c r="H141" s="15">
        <f>'[1]TCE - ANEXO III - Preencher'!I150</f>
        <v>0</v>
      </c>
      <c r="I141" s="15">
        <f>'[1]TCE - ANEXO III - Preencher'!J150</f>
        <v>479.52</v>
      </c>
      <c r="J141" s="15">
        <f>'[1]TCE - ANEXO III - Preencher'!K150</f>
        <v>0</v>
      </c>
      <c r="K141" s="16">
        <f>'[1]TCE - ANEXO III - Preencher'!L150</f>
        <v>132.95695035460901</v>
      </c>
      <c r="L141" s="16">
        <f>'[1]TCE - ANEXO III - Preencher'!M150</f>
        <v>12.7125886524822</v>
      </c>
      <c r="M141" s="16">
        <f t="shared" si="13"/>
        <v>120.24436170212681</v>
      </c>
      <c r="N141" s="16">
        <f>'[1]TCE - ANEXO III - Preencher'!O150</f>
        <v>3.7170138888888888</v>
      </c>
      <c r="O141" s="16">
        <f>'[1]TCE - ANEXO III - Preencher'!P150</f>
        <v>1.2180582524271799</v>
      </c>
      <c r="P141" s="17">
        <f t="shared" si="14"/>
        <v>2.4989556364617087</v>
      </c>
      <c r="Q141" s="16">
        <f>'[1]TCE - ANEXO III - Preencher'!R150</f>
        <v>27.682986111111099</v>
      </c>
      <c r="R141" s="16">
        <f>'[1]TCE - ANEXO III - Preencher'!S150</f>
        <v>14.6341666666666</v>
      </c>
      <c r="S141" s="17">
        <f t="shared" si="15"/>
        <v>13.048819444444499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615.31213678303288</v>
      </c>
    </row>
    <row r="142" spans="1:28" s="4" customFormat="1" x14ac:dyDescent="0.2">
      <c r="A142" s="9">
        <f>IFERROR(VLOOKUP(B142,'[1]DADOS (OCULTAR)'!$P$3:$R$56,3,0),"")</f>
        <v>10583920000214</v>
      </c>
      <c r="B142" s="10" t="str">
        <f>'[1]TCE - ANEXO III - Preencher'!C151</f>
        <v>UPA IBURA</v>
      </c>
      <c r="C142" s="11"/>
      <c r="D142" s="12" t="str">
        <f>'[1]TCE - ANEXO III - Preencher'!E151</f>
        <v xml:space="preserve">VIVIANE GOMES CARNEIRO 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2252-65</v>
      </c>
      <c r="G142" s="14">
        <f>IF('[1]TCE - ANEXO III - Preencher'!H151="","",'[1]TCE - ANEXO III - Preencher'!H151)</f>
        <v>44136</v>
      </c>
      <c r="H142" s="15">
        <f>'[1]TCE - ANEXO III - Preencher'!I151</f>
        <v>0</v>
      </c>
      <c r="I142" s="15">
        <f>'[1]TCE - ANEXO III - Preencher'!J151</f>
        <v>449.53</v>
      </c>
      <c r="J142" s="15">
        <f>'[1]TCE - ANEXO III - Preencher'!K151</f>
        <v>0</v>
      </c>
      <c r="K142" s="16">
        <f>'[1]TCE - ANEXO III - Preencher'!L151</f>
        <v>132.95695035460901</v>
      </c>
      <c r="L142" s="16">
        <f>'[1]TCE - ANEXO III - Preencher'!M151</f>
        <v>12.7125886524822</v>
      </c>
      <c r="M142" s="16">
        <f t="shared" si="13"/>
        <v>120.24436170212681</v>
      </c>
      <c r="N142" s="16">
        <f>'[1]TCE - ANEXO III - Preencher'!O151</f>
        <v>3.7170138888888888</v>
      </c>
      <c r="O142" s="16">
        <f>'[1]TCE - ANEXO III - Preencher'!P151</f>
        <v>1.2180582524271799</v>
      </c>
      <c r="P142" s="17">
        <f t="shared" si="14"/>
        <v>2.4989556364617087</v>
      </c>
      <c r="Q142" s="16">
        <f>'[1]TCE - ANEXO III - Preencher'!R151</f>
        <v>27.682986111111099</v>
      </c>
      <c r="R142" s="16">
        <f>'[1]TCE - ANEXO III - Preencher'!S151</f>
        <v>14.6341666666666</v>
      </c>
      <c r="S142" s="17">
        <f t="shared" si="15"/>
        <v>13.048819444444499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585.32213678303287</v>
      </c>
    </row>
    <row r="143" spans="1:28" s="4" customFormat="1" x14ac:dyDescent="0.2">
      <c r="A143" s="9">
        <f>IFERROR(VLOOKUP(B143,'[1]DADOS (OCULTAR)'!$P$3:$R$56,3,0),"")</f>
        <v>10583920000214</v>
      </c>
      <c r="B143" s="10" t="str">
        <f>'[1]TCE - ANEXO III - Preencher'!C152</f>
        <v>UPA IBURA</v>
      </c>
      <c r="C143" s="11"/>
      <c r="D143" s="12" t="str">
        <f>'[1]TCE - ANEXO III - Preencher'!E152</f>
        <v xml:space="preserve">ADRIA LINS GONCALVES 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2251-24</v>
      </c>
      <c r="G143" s="14">
        <f>IF('[1]TCE - ANEXO III - Preencher'!H152="","",'[1]TCE - ANEXO III - Preencher'!H152)</f>
        <v>44136</v>
      </c>
      <c r="H143" s="15">
        <f>'[1]TCE - ANEXO III - Preencher'!I152</f>
        <v>0</v>
      </c>
      <c r="I143" s="15">
        <f>'[1]TCE - ANEXO III - Preencher'!J152</f>
        <v>438.01</v>
      </c>
      <c r="J143" s="15">
        <f>'[1]TCE - ANEXO III - Preencher'!K152</f>
        <v>0</v>
      </c>
      <c r="K143" s="16">
        <f>'[1]TCE - ANEXO III - Preencher'!L152</f>
        <v>132.95695035460901</v>
      </c>
      <c r="L143" s="16">
        <f>'[1]TCE - ANEXO III - Preencher'!M152</f>
        <v>12.7125886524822</v>
      </c>
      <c r="M143" s="16">
        <f t="shared" si="13"/>
        <v>120.24436170212681</v>
      </c>
      <c r="N143" s="16">
        <f>'[1]TCE - ANEXO III - Preencher'!O152</f>
        <v>3.7170138888888888</v>
      </c>
      <c r="O143" s="16">
        <f>'[1]TCE - ANEXO III - Preencher'!P152</f>
        <v>1.2180582524271799</v>
      </c>
      <c r="P143" s="17">
        <f t="shared" si="14"/>
        <v>2.4989556364617087</v>
      </c>
      <c r="Q143" s="16">
        <f>'[1]TCE - ANEXO III - Preencher'!R152</f>
        <v>27.682986111111099</v>
      </c>
      <c r="R143" s="16">
        <f>'[1]TCE - ANEXO III - Preencher'!S152</f>
        <v>14.6341666666666</v>
      </c>
      <c r="S143" s="17">
        <f t="shared" si="15"/>
        <v>13.048819444444499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573.80213678303289</v>
      </c>
    </row>
    <row r="144" spans="1:28" s="4" customFormat="1" x14ac:dyDescent="0.2">
      <c r="A144" s="9">
        <f>IFERROR(VLOOKUP(B144,'[1]DADOS (OCULTAR)'!$P$3:$R$56,3,0),"")</f>
        <v>10583920000214</v>
      </c>
      <c r="B144" s="10" t="str">
        <f>'[1]TCE - ANEXO III - Preencher'!C153</f>
        <v>UPA IBURA</v>
      </c>
      <c r="C144" s="11"/>
      <c r="D144" s="12" t="str">
        <f>'[1]TCE - ANEXO III - Preencher'!E153</f>
        <v>ALCIRA CINNTHIA MONTEIRO DE FRANCA LIMA</v>
      </c>
      <c r="E144" s="10" t="str">
        <f>IF('[1]TCE - ANEXO III - Preencher'!F153="4 - Assistência Odontológica","2 - Outros Profissionais da Saúde",'[1]TCE - ANEXO III - Preencher'!F153)</f>
        <v>1 - Médico</v>
      </c>
      <c r="F144" s="13" t="str">
        <f>'[1]TCE - ANEXO III - Preencher'!G153</f>
        <v>2251-24</v>
      </c>
      <c r="G144" s="14">
        <f>IF('[1]TCE - ANEXO III - Preencher'!H153="","",'[1]TCE - ANEXO III - Preencher'!H153)</f>
        <v>44136</v>
      </c>
      <c r="H144" s="15">
        <f>'[1]TCE - ANEXO III - Preencher'!I153</f>
        <v>0</v>
      </c>
      <c r="I144" s="15">
        <f>'[1]TCE - ANEXO III - Preencher'!J153</f>
        <v>329</v>
      </c>
      <c r="J144" s="15">
        <f>'[1]TCE - ANEXO III - Preencher'!K153</f>
        <v>0</v>
      </c>
      <c r="K144" s="16">
        <f>'[1]TCE - ANEXO III - Preencher'!L153</f>
        <v>132.95695035460901</v>
      </c>
      <c r="L144" s="16">
        <f>'[1]TCE - ANEXO III - Preencher'!M153</f>
        <v>12.7125886524822</v>
      </c>
      <c r="M144" s="16">
        <f t="shared" si="13"/>
        <v>120.24436170212681</v>
      </c>
      <c r="N144" s="16">
        <f>'[1]TCE - ANEXO III - Preencher'!O153</f>
        <v>3.7170138888888888</v>
      </c>
      <c r="O144" s="16">
        <f>'[1]TCE - ANEXO III - Preencher'!P153</f>
        <v>0</v>
      </c>
      <c r="P144" s="17">
        <f t="shared" si="14"/>
        <v>3.7170138888888888</v>
      </c>
      <c r="Q144" s="16">
        <f>'[1]TCE - ANEXO III - Preencher'!R153</f>
        <v>27.682986111111099</v>
      </c>
      <c r="R144" s="16">
        <f>'[1]TCE - ANEXO III - Preencher'!S153</f>
        <v>14.6341666666666</v>
      </c>
      <c r="S144" s="17">
        <f t="shared" si="15"/>
        <v>13.048819444444499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466.01019503546024</v>
      </c>
    </row>
    <row r="145" spans="1:28" s="4" customFormat="1" x14ac:dyDescent="0.2">
      <c r="A145" s="9">
        <f>IFERROR(VLOOKUP(B145,'[1]DADOS (OCULTAR)'!$P$3:$R$56,3,0),"")</f>
        <v>10583920000214</v>
      </c>
      <c r="B145" s="10" t="str">
        <f>'[1]TCE - ANEXO III - Preencher'!C154</f>
        <v>UPA IBURA</v>
      </c>
      <c r="C145" s="11"/>
      <c r="D145" s="12" t="str">
        <f>'[1]TCE - ANEXO III - Preencher'!E154</f>
        <v>AMALIA MAPURUNGA ALMEIDA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2251-24</v>
      </c>
      <c r="G145" s="14">
        <f>IF('[1]TCE - ANEXO III - Preencher'!H154="","",'[1]TCE - ANEXO III - Preencher'!H154)</f>
        <v>44136</v>
      </c>
      <c r="H145" s="15">
        <f>'[1]TCE - ANEXO III - Preencher'!I154</f>
        <v>0</v>
      </c>
      <c r="I145" s="15">
        <f>'[1]TCE - ANEXO III - Preencher'!J154</f>
        <v>355.32</v>
      </c>
      <c r="J145" s="15">
        <f>'[1]TCE - ANEXO III - Preencher'!K154</f>
        <v>0</v>
      </c>
      <c r="K145" s="16">
        <f>'[1]TCE - ANEXO III - Preencher'!L154</f>
        <v>132.95695035460901</v>
      </c>
      <c r="L145" s="16">
        <f>'[1]TCE - ANEXO III - Preencher'!M154</f>
        <v>12.7125886524822</v>
      </c>
      <c r="M145" s="16">
        <f t="shared" si="13"/>
        <v>120.24436170212681</v>
      </c>
      <c r="N145" s="16">
        <f>'[1]TCE - ANEXO III - Preencher'!O154</f>
        <v>3.7170138888888888</v>
      </c>
      <c r="O145" s="16">
        <f>'[1]TCE - ANEXO III - Preencher'!P154</f>
        <v>1.2180582524271799</v>
      </c>
      <c r="P145" s="17">
        <f t="shared" si="14"/>
        <v>2.4989556364617087</v>
      </c>
      <c r="Q145" s="16">
        <f>'[1]TCE - ANEXO III - Preencher'!R154</f>
        <v>27.682986111111099</v>
      </c>
      <c r="R145" s="16">
        <f>'[1]TCE - ANEXO III - Preencher'!S154</f>
        <v>14.6341666666666</v>
      </c>
      <c r="S145" s="17">
        <f t="shared" si="15"/>
        <v>13.048819444444499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491.11213678303301</v>
      </c>
    </row>
    <row r="146" spans="1:28" s="4" customFormat="1" x14ac:dyDescent="0.2">
      <c r="A146" s="9">
        <f>IFERROR(VLOOKUP(B146,'[1]DADOS (OCULTAR)'!$P$3:$R$56,3,0),"")</f>
        <v>10583920000214</v>
      </c>
      <c r="B146" s="10" t="str">
        <f>'[1]TCE - ANEXO III - Preencher'!C155</f>
        <v>UPA IBURA</v>
      </c>
      <c r="C146" s="11"/>
      <c r="D146" s="12" t="str">
        <f>'[1]TCE - ANEXO III - Preencher'!E155</f>
        <v>AMANDA CAROLINE SILVA LINS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2251-24</v>
      </c>
      <c r="G146" s="14">
        <f>IF('[1]TCE - ANEXO III - Preencher'!H155="","",'[1]TCE - ANEXO III - Preencher'!H155)</f>
        <v>44136</v>
      </c>
      <c r="H146" s="15">
        <f>'[1]TCE - ANEXO III - Preencher'!I155</f>
        <v>0</v>
      </c>
      <c r="I146" s="15">
        <f>'[1]TCE - ANEXO III - Preencher'!J155</f>
        <v>262.92</v>
      </c>
      <c r="J146" s="15">
        <f>'[1]TCE - ANEXO III - Preencher'!K155</f>
        <v>0</v>
      </c>
      <c r="K146" s="16">
        <f>'[1]TCE - ANEXO III - Preencher'!L155</f>
        <v>132.95695035460901</v>
      </c>
      <c r="L146" s="16">
        <f>'[1]TCE - ANEXO III - Preencher'!M155</f>
        <v>12.7125886524822</v>
      </c>
      <c r="M146" s="16">
        <f t="shared" si="13"/>
        <v>120.24436170212681</v>
      </c>
      <c r="N146" s="16">
        <f>'[1]TCE - ANEXO III - Preencher'!O155</f>
        <v>3.7170138888888888</v>
      </c>
      <c r="O146" s="16">
        <f>'[1]TCE - ANEXO III - Preencher'!P155</f>
        <v>1.2180582524271799</v>
      </c>
      <c r="P146" s="17">
        <f t="shared" si="14"/>
        <v>2.4989556364617087</v>
      </c>
      <c r="Q146" s="16">
        <f>'[1]TCE - ANEXO III - Preencher'!R155</f>
        <v>27.682986111111099</v>
      </c>
      <c r="R146" s="16">
        <f>'[1]TCE - ANEXO III - Preencher'!S155</f>
        <v>14.6341666666666</v>
      </c>
      <c r="S146" s="17">
        <f t="shared" si="15"/>
        <v>13.048819444444499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398.71213678303303</v>
      </c>
    </row>
    <row r="147" spans="1:28" s="4" customFormat="1" x14ac:dyDescent="0.2">
      <c r="A147" s="9">
        <f>IFERROR(VLOOKUP(B147,'[1]DADOS (OCULTAR)'!$P$3:$R$56,3,0),"")</f>
        <v>10583920000214</v>
      </c>
      <c r="B147" s="10" t="str">
        <f>'[1]TCE - ANEXO III - Preencher'!C156</f>
        <v>UPA IBURA</v>
      </c>
      <c r="C147" s="11"/>
      <c r="D147" s="12" t="str">
        <f>'[1]TCE - ANEXO III - Preencher'!E156</f>
        <v>ANDREA OLIVEIRA BASTO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2251-24</v>
      </c>
      <c r="G147" s="14">
        <f>IF('[1]TCE - ANEXO III - Preencher'!H156="","",'[1]TCE - ANEXO III - Preencher'!H156)</f>
        <v>44136</v>
      </c>
      <c r="H147" s="15">
        <f>'[1]TCE - ANEXO III - Preencher'!I156</f>
        <v>0</v>
      </c>
      <c r="I147" s="15">
        <f>'[1]TCE - ANEXO III - Preencher'!J156</f>
        <v>361.7</v>
      </c>
      <c r="J147" s="15">
        <f>'[1]TCE - ANEXO III - Preencher'!K156</f>
        <v>0</v>
      </c>
      <c r="K147" s="16">
        <f>'[1]TCE - ANEXO III - Preencher'!L156</f>
        <v>132.95695035460901</v>
      </c>
      <c r="L147" s="16">
        <f>'[1]TCE - ANEXO III - Preencher'!M156</f>
        <v>12.7125886524822</v>
      </c>
      <c r="M147" s="16">
        <f t="shared" si="13"/>
        <v>120.24436170212681</v>
      </c>
      <c r="N147" s="16">
        <f>'[1]TCE - ANEXO III - Preencher'!O156</f>
        <v>3.7170138888888888</v>
      </c>
      <c r="O147" s="16">
        <f>'[1]TCE - ANEXO III - Preencher'!P156</f>
        <v>1.2180582524271799</v>
      </c>
      <c r="P147" s="17">
        <f t="shared" si="14"/>
        <v>2.4989556364617087</v>
      </c>
      <c r="Q147" s="16">
        <f>'[1]TCE - ANEXO III - Preencher'!R156</f>
        <v>27.682986111111099</v>
      </c>
      <c r="R147" s="16">
        <f>'[1]TCE - ANEXO III - Preencher'!S156</f>
        <v>14.6341666666666</v>
      </c>
      <c r="S147" s="17">
        <f t="shared" si="15"/>
        <v>13.048819444444499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497.492136783033</v>
      </c>
    </row>
    <row r="148" spans="1:28" s="4" customFormat="1" x14ac:dyDescent="0.2">
      <c r="A148" s="9">
        <f>IFERROR(VLOOKUP(B148,'[1]DADOS (OCULTAR)'!$P$3:$R$56,3,0),"")</f>
        <v>10583920000214</v>
      </c>
      <c r="B148" s="10" t="str">
        <f>'[1]TCE - ANEXO III - Preencher'!C157</f>
        <v>UPA IBURA</v>
      </c>
      <c r="C148" s="11"/>
      <c r="D148" s="12" t="str">
        <f>'[1]TCE - ANEXO III - Preencher'!E157</f>
        <v>BARBARA ELAINE PAIVA FELIZARDO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2251-24</v>
      </c>
      <c r="G148" s="14">
        <f>IF('[1]TCE - ANEXO III - Preencher'!H157="","",'[1]TCE - ANEXO III - Preencher'!H157)</f>
        <v>44136</v>
      </c>
      <c r="H148" s="15">
        <f>'[1]TCE - ANEXO III - Preencher'!I157</f>
        <v>0</v>
      </c>
      <c r="I148" s="15">
        <f>'[1]TCE - ANEXO III - Preencher'!J157</f>
        <v>447.47</v>
      </c>
      <c r="J148" s="15">
        <f>'[1]TCE - ANEXO III - Preencher'!K157</f>
        <v>0</v>
      </c>
      <c r="K148" s="16">
        <f>'[1]TCE - ANEXO III - Preencher'!L157</f>
        <v>132.95695035460901</v>
      </c>
      <c r="L148" s="16">
        <f>'[1]TCE - ANEXO III - Preencher'!M157</f>
        <v>12.7125886524822</v>
      </c>
      <c r="M148" s="16">
        <f t="shared" si="13"/>
        <v>120.24436170212681</v>
      </c>
      <c r="N148" s="16">
        <f>'[1]TCE - ANEXO III - Preencher'!O157</f>
        <v>3.7170138888888888</v>
      </c>
      <c r="O148" s="16">
        <f>'[1]TCE - ANEXO III - Preencher'!P157</f>
        <v>1.2180582524271799</v>
      </c>
      <c r="P148" s="17">
        <f t="shared" si="14"/>
        <v>2.4989556364617087</v>
      </c>
      <c r="Q148" s="16">
        <f>'[1]TCE - ANEXO III - Preencher'!R157</f>
        <v>27.682986111111099</v>
      </c>
      <c r="R148" s="16">
        <f>'[1]TCE - ANEXO III - Preencher'!S157</f>
        <v>14.6341666666666</v>
      </c>
      <c r="S148" s="17">
        <f t="shared" si="15"/>
        <v>13.048819444444499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583.26213678303293</v>
      </c>
    </row>
    <row r="149" spans="1:28" s="4" customFormat="1" x14ac:dyDescent="0.2">
      <c r="A149" s="9">
        <f>IFERROR(VLOOKUP(B149,'[1]DADOS (OCULTAR)'!$P$3:$R$56,3,0),"")</f>
        <v>10583920000214</v>
      </c>
      <c r="B149" s="10" t="str">
        <f>'[1]TCE - ANEXO III - Preencher'!C158</f>
        <v>UPA IBURA</v>
      </c>
      <c r="C149" s="11"/>
      <c r="D149" s="12" t="str">
        <f>'[1]TCE - ANEXO III - Preencher'!E158</f>
        <v>BRUNO LEONARDO MICELI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2251-24</v>
      </c>
      <c r="G149" s="14">
        <f>IF('[1]TCE - ANEXO III - Preencher'!H158="","",'[1]TCE - ANEXO III - Preencher'!H158)</f>
        <v>44136</v>
      </c>
      <c r="H149" s="15">
        <f>'[1]TCE - ANEXO III - Preencher'!I158</f>
        <v>0</v>
      </c>
      <c r="I149" s="15">
        <f>'[1]TCE - ANEXO III - Preencher'!J158</f>
        <v>320.17</v>
      </c>
      <c r="J149" s="15">
        <f>'[1]TCE - ANEXO III - Preencher'!K158</f>
        <v>0</v>
      </c>
      <c r="K149" s="16">
        <f>'[1]TCE - ANEXO III - Preencher'!L158</f>
        <v>132.95695035460901</v>
      </c>
      <c r="L149" s="16">
        <f>'[1]TCE - ANEXO III - Preencher'!M158</f>
        <v>12.7125886524822</v>
      </c>
      <c r="M149" s="16">
        <f t="shared" si="13"/>
        <v>120.24436170212681</v>
      </c>
      <c r="N149" s="16">
        <f>'[1]TCE - ANEXO III - Preencher'!O158</f>
        <v>3.7170138888888888</v>
      </c>
      <c r="O149" s="16">
        <f>'[1]TCE - ANEXO III - Preencher'!P158</f>
        <v>1.2180582524271799</v>
      </c>
      <c r="P149" s="17">
        <f t="shared" si="14"/>
        <v>2.4989556364617087</v>
      </c>
      <c r="Q149" s="16">
        <f>'[1]TCE - ANEXO III - Preencher'!R158</f>
        <v>27.682986111111099</v>
      </c>
      <c r="R149" s="16">
        <f>'[1]TCE - ANEXO III - Preencher'!S158</f>
        <v>14.6341666666666</v>
      </c>
      <c r="S149" s="17">
        <f t="shared" si="15"/>
        <v>13.048819444444499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455.96213678303303</v>
      </c>
    </row>
    <row r="150" spans="1:28" s="4" customFormat="1" x14ac:dyDescent="0.2">
      <c r="A150" s="9">
        <f>IFERROR(VLOOKUP(B150,'[1]DADOS (OCULTAR)'!$P$3:$R$56,3,0),"")</f>
        <v>10583920000214</v>
      </c>
      <c r="B150" s="10" t="str">
        <f>'[1]TCE - ANEXO III - Preencher'!C159</f>
        <v>UPA IBURA</v>
      </c>
      <c r="C150" s="11"/>
      <c r="D150" s="12" t="str">
        <f>'[1]TCE - ANEXO III - Preencher'!E159</f>
        <v>CARLOS MAURICIO ALVES DE SOUZA</v>
      </c>
      <c r="E150" s="10" t="str">
        <f>IF('[1]TCE - ANEXO III - Preencher'!F159="4 - Assistência Odontológica","2 - Outros Profissionais da Saúde",'[1]TCE - ANEXO III - Preencher'!F159)</f>
        <v>1 - Médico</v>
      </c>
      <c r="F150" s="13" t="str">
        <f>'[1]TCE - ANEXO III - Preencher'!G159</f>
        <v>2251-24</v>
      </c>
      <c r="G150" s="14">
        <f>IF('[1]TCE - ANEXO III - Preencher'!H159="","",'[1]TCE - ANEXO III - Preencher'!H159)</f>
        <v>44136</v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132.95695035460901</v>
      </c>
      <c r="L150" s="16">
        <f>'[1]TCE - ANEXO III - Preencher'!M159</f>
        <v>12.7125886524822</v>
      </c>
      <c r="M150" s="16">
        <f t="shared" si="13"/>
        <v>120.24436170212681</v>
      </c>
      <c r="N150" s="16">
        <f>'[1]TCE - ANEXO III - Preencher'!O159</f>
        <v>3.7170138888888888</v>
      </c>
      <c r="O150" s="16">
        <f>'[1]TCE - ANEXO III - Preencher'!P159</f>
        <v>1.2180582524271799</v>
      </c>
      <c r="P150" s="17">
        <f t="shared" si="14"/>
        <v>2.4989556364617087</v>
      </c>
      <c r="Q150" s="16">
        <f>'[1]TCE - ANEXO III - Preencher'!R159</f>
        <v>27.682986111111099</v>
      </c>
      <c r="R150" s="16">
        <f>'[1]TCE - ANEXO III - Preencher'!S159</f>
        <v>14.6341666666666</v>
      </c>
      <c r="S150" s="17">
        <f t="shared" si="15"/>
        <v>13.048819444444499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135.79213678303302</v>
      </c>
    </row>
    <row r="151" spans="1:28" s="4" customFormat="1" x14ac:dyDescent="0.2">
      <c r="A151" s="9">
        <f>IFERROR(VLOOKUP(B151,'[1]DADOS (OCULTAR)'!$P$3:$R$56,3,0),"")</f>
        <v>10583920000214</v>
      </c>
      <c r="B151" s="10" t="str">
        <f>'[1]TCE - ANEXO III - Preencher'!C160</f>
        <v>UPA IBURA</v>
      </c>
      <c r="C151" s="11"/>
      <c r="D151" s="12" t="str">
        <f>'[1]TCE - ANEXO III - Preencher'!E160</f>
        <v>CAROLINE FELICIANO BRITO DOS SANTOS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2251-24</v>
      </c>
      <c r="G151" s="14">
        <f>IF('[1]TCE - ANEXO III - Preencher'!H160="","",'[1]TCE - ANEXO III - Preencher'!H160)</f>
        <v>44136</v>
      </c>
      <c r="H151" s="15">
        <f>'[1]TCE - ANEXO III - Preencher'!I160</f>
        <v>0</v>
      </c>
      <c r="I151" s="15">
        <f>'[1]TCE - ANEXO III - Preencher'!J160</f>
        <v>528.33000000000004</v>
      </c>
      <c r="J151" s="15">
        <f>'[1]TCE - ANEXO III - Preencher'!K160</f>
        <v>0</v>
      </c>
      <c r="K151" s="16">
        <f>'[1]TCE - ANEXO III - Preencher'!L160</f>
        <v>132.95695035460901</v>
      </c>
      <c r="L151" s="16">
        <f>'[1]TCE - ANEXO III - Preencher'!M160</f>
        <v>12.7125886524822</v>
      </c>
      <c r="M151" s="16">
        <f t="shared" si="13"/>
        <v>120.24436170212681</v>
      </c>
      <c r="N151" s="16">
        <f>'[1]TCE - ANEXO III - Preencher'!O160</f>
        <v>3.7170138888888888</v>
      </c>
      <c r="O151" s="16">
        <f>'[1]TCE - ANEXO III - Preencher'!P160</f>
        <v>1.2180582524271799</v>
      </c>
      <c r="P151" s="17">
        <f t="shared" si="14"/>
        <v>2.4989556364617087</v>
      </c>
      <c r="Q151" s="16">
        <f>'[1]TCE - ANEXO III - Preencher'!R160</f>
        <v>27.682986111111099</v>
      </c>
      <c r="R151" s="16">
        <f>'[1]TCE - ANEXO III - Preencher'!S160</f>
        <v>14.6341666666666</v>
      </c>
      <c r="S151" s="17">
        <f t="shared" si="15"/>
        <v>13.048819444444499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664.12213678303306</v>
      </c>
    </row>
    <row r="152" spans="1:28" s="4" customFormat="1" x14ac:dyDescent="0.2">
      <c r="A152" s="9">
        <f>IFERROR(VLOOKUP(B152,'[1]DADOS (OCULTAR)'!$P$3:$R$56,3,0),"")</f>
        <v>10583920000214</v>
      </c>
      <c r="B152" s="10" t="str">
        <f>'[1]TCE - ANEXO III - Preencher'!C161</f>
        <v>UPA IBURA</v>
      </c>
      <c r="C152" s="11"/>
      <c r="D152" s="12" t="str">
        <f>'[1]TCE - ANEXO III - Preencher'!E161</f>
        <v>CASSIA CRISTINA CESAR COSTA DE CAMPOS</v>
      </c>
      <c r="E152" s="10" t="str">
        <f>IF('[1]TCE - ANEXO III - Preencher'!F161="4 - Assistência Odontológica","2 - Outros Profissionais da Saúde",'[1]TCE - ANEXO III - Preencher'!F161)</f>
        <v>1 - Médico</v>
      </c>
      <c r="F152" s="13" t="str">
        <f>'[1]TCE - ANEXO III - Preencher'!G161</f>
        <v>2251-24</v>
      </c>
      <c r="G152" s="14">
        <f>IF('[1]TCE - ANEXO III - Preencher'!H161="","",'[1]TCE - ANEXO III - Preencher'!H161)</f>
        <v>44136</v>
      </c>
      <c r="H152" s="15">
        <f>'[1]TCE - ANEXO III - Preencher'!I161</f>
        <v>0</v>
      </c>
      <c r="I152" s="15">
        <f>'[1]TCE - ANEXO III - Preencher'!J161</f>
        <v>1347.29</v>
      </c>
      <c r="J152" s="15">
        <f>'[1]TCE - ANEXO III - Preencher'!K161</f>
        <v>0</v>
      </c>
      <c r="K152" s="16">
        <f>'[1]TCE - ANEXO III - Preencher'!L161</f>
        <v>132.95695035460901</v>
      </c>
      <c r="L152" s="16">
        <f>'[1]TCE - ANEXO III - Preencher'!M161</f>
        <v>12.7125886524822</v>
      </c>
      <c r="M152" s="16">
        <f t="shared" si="13"/>
        <v>120.24436170212681</v>
      </c>
      <c r="N152" s="16">
        <f>'[1]TCE - ANEXO III - Preencher'!O161</f>
        <v>3.7170138888888888</v>
      </c>
      <c r="O152" s="16">
        <f>'[1]TCE - ANEXO III - Preencher'!P161</f>
        <v>1.2180582524271799</v>
      </c>
      <c r="P152" s="17">
        <f t="shared" si="14"/>
        <v>2.4989556364617087</v>
      </c>
      <c r="Q152" s="16">
        <f>'[1]TCE - ANEXO III - Preencher'!R161</f>
        <v>27.682986111111099</v>
      </c>
      <c r="R152" s="16">
        <f>'[1]TCE - ANEXO III - Preencher'!S161</f>
        <v>14.6341666666666</v>
      </c>
      <c r="S152" s="17">
        <f t="shared" si="15"/>
        <v>13.048819444444499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1483.0821367830329</v>
      </c>
    </row>
    <row r="153" spans="1:28" s="4" customFormat="1" x14ac:dyDescent="0.2">
      <c r="A153" s="9">
        <f>IFERROR(VLOOKUP(B153,'[1]DADOS (OCULTAR)'!$P$3:$R$56,3,0),"")</f>
        <v>10583920000214</v>
      </c>
      <c r="B153" s="10" t="str">
        <f>'[1]TCE - ANEXO III - Preencher'!C162</f>
        <v>UPA IBURA</v>
      </c>
      <c r="C153" s="11"/>
      <c r="D153" s="12" t="str">
        <f>'[1]TCE - ANEXO III - Preencher'!E162</f>
        <v>CECILIA FRANCA DE BRITTO LEITE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2251-24</v>
      </c>
      <c r="G153" s="14">
        <f>IF('[1]TCE - ANEXO III - Preencher'!H162="","",'[1]TCE - ANEXO III - Preencher'!H162)</f>
        <v>44136</v>
      </c>
      <c r="H153" s="15">
        <f>'[1]TCE - ANEXO III - Preencher'!I162</f>
        <v>0</v>
      </c>
      <c r="I153" s="15">
        <f>'[1]TCE - ANEXO III - Preencher'!J162</f>
        <v>357.99</v>
      </c>
      <c r="J153" s="15">
        <f>'[1]TCE - ANEXO III - Preencher'!K162</f>
        <v>0</v>
      </c>
      <c r="K153" s="16">
        <f>'[1]TCE - ANEXO III - Preencher'!L162</f>
        <v>132.95695035460901</v>
      </c>
      <c r="L153" s="16">
        <f>'[1]TCE - ANEXO III - Preencher'!M162</f>
        <v>12.7125886524822</v>
      </c>
      <c r="M153" s="16">
        <f t="shared" si="13"/>
        <v>120.24436170212681</v>
      </c>
      <c r="N153" s="16">
        <f>'[1]TCE - ANEXO III - Preencher'!O162</f>
        <v>3.7170138888888888</v>
      </c>
      <c r="O153" s="16">
        <f>'[1]TCE - ANEXO III - Preencher'!P162</f>
        <v>1.2180582524271799</v>
      </c>
      <c r="P153" s="17">
        <f t="shared" si="14"/>
        <v>2.4989556364617087</v>
      </c>
      <c r="Q153" s="16">
        <f>'[1]TCE - ANEXO III - Preencher'!R162</f>
        <v>27.682986111111099</v>
      </c>
      <c r="R153" s="16">
        <f>'[1]TCE - ANEXO III - Preencher'!S162</f>
        <v>14.6341666666666</v>
      </c>
      <c r="S153" s="17">
        <f t="shared" si="15"/>
        <v>13.048819444444499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493.78213678303302</v>
      </c>
    </row>
    <row r="154" spans="1:28" s="4" customFormat="1" x14ac:dyDescent="0.2">
      <c r="A154" s="9">
        <f>IFERROR(VLOOKUP(B154,'[1]DADOS (OCULTAR)'!$P$3:$R$56,3,0),"")</f>
        <v>10583920000214</v>
      </c>
      <c r="B154" s="10" t="str">
        <f>'[1]TCE - ANEXO III - Preencher'!C163</f>
        <v>UPA IBURA</v>
      </c>
      <c r="C154" s="11"/>
      <c r="D154" s="12" t="str">
        <f>'[1]TCE - ANEXO III - Preencher'!E163</f>
        <v>CELIO DE SOUZA RIBEIRO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2251-24</v>
      </c>
      <c r="G154" s="14">
        <f>IF('[1]TCE - ANEXO III - Preencher'!H163="","",'[1]TCE - ANEXO III - Preencher'!H163)</f>
        <v>44136</v>
      </c>
      <c r="H154" s="15">
        <f>'[1]TCE - ANEXO III - Preencher'!I163</f>
        <v>0</v>
      </c>
      <c r="I154" s="15">
        <f>'[1]TCE - ANEXO III - Preencher'!J163</f>
        <v>331.16</v>
      </c>
      <c r="J154" s="15">
        <f>'[1]TCE - ANEXO III - Preencher'!K163</f>
        <v>0</v>
      </c>
      <c r="K154" s="16">
        <f>'[1]TCE - ANEXO III - Preencher'!L163</f>
        <v>132.95695035460901</v>
      </c>
      <c r="L154" s="16">
        <f>'[1]TCE - ANEXO III - Preencher'!M163</f>
        <v>12.7125886524822</v>
      </c>
      <c r="M154" s="16">
        <f t="shared" si="13"/>
        <v>120.24436170212681</v>
      </c>
      <c r="N154" s="16">
        <f>'[1]TCE - ANEXO III - Preencher'!O163</f>
        <v>3.7170138888888888</v>
      </c>
      <c r="O154" s="16">
        <f>'[1]TCE - ANEXO III - Preencher'!P163</f>
        <v>1.2180582524271799</v>
      </c>
      <c r="P154" s="17">
        <f t="shared" si="14"/>
        <v>2.4989556364617087</v>
      </c>
      <c r="Q154" s="16">
        <f>'[1]TCE - ANEXO III - Preencher'!R163</f>
        <v>27.682986111111099</v>
      </c>
      <c r="R154" s="16">
        <f>'[1]TCE - ANEXO III - Preencher'!S163</f>
        <v>14.6341666666666</v>
      </c>
      <c r="S154" s="17">
        <f t="shared" si="15"/>
        <v>13.048819444444499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466.95213678303304</v>
      </c>
    </row>
    <row r="155" spans="1:28" s="4" customFormat="1" x14ac:dyDescent="0.2">
      <c r="A155" s="9">
        <f>IFERROR(VLOOKUP(B155,'[1]DADOS (OCULTAR)'!$P$3:$R$56,3,0),"")</f>
        <v>10583920000214</v>
      </c>
      <c r="B155" s="10" t="str">
        <f>'[1]TCE - ANEXO III - Preencher'!C164</f>
        <v>UPA IBURA</v>
      </c>
      <c r="C155" s="11"/>
      <c r="D155" s="12" t="str">
        <f>'[1]TCE - ANEXO III - Preencher'!E164</f>
        <v>CIBELE GUERRA BELEM DOS SANTOS</v>
      </c>
      <c r="E155" s="10" t="str">
        <f>IF('[1]TCE - ANEXO III - Preencher'!F164="4 - Assistência Odontológica","2 - Outros Profissionais da Saúde",'[1]TCE - ANEXO III - Preencher'!F164)</f>
        <v>1 - Médico</v>
      </c>
      <c r="F155" s="13" t="str">
        <f>'[1]TCE - ANEXO III - Preencher'!G164</f>
        <v>2251-24</v>
      </c>
      <c r="G155" s="14">
        <f>IF('[1]TCE - ANEXO III - Preencher'!H164="","",'[1]TCE - ANEXO III - Preencher'!H164)</f>
        <v>44136</v>
      </c>
      <c r="H155" s="15">
        <f>'[1]TCE - ANEXO III - Preencher'!I164</f>
        <v>0</v>
      </c>
      <c r="I155" s="15">
        <f>'[1]TCE - ANEXO III - Preencher'!J164</f>
        <v>706.12</v>
      </c>
      <c r="J155" s="15">
        <f>'[1]TCE - ANEXO III - Preencher'!K164</f>
        <v>0</v>
      </c>
      <c r="K155" s="16">
        <f>'[1]TCE - ANEXO III - Preencher'!L164</f>
        <v>132.95695035460901</v>
      </c>
      <c r="L155" s="16">
        <f>'[1]TCE - ANEXO III - Preencher'!M164</f>
        <v>12.7125886524822</v>
      </c>
      <c r="M155" s="16">
        <f t="shared" si="13"/>
        <v>120.24436170212681</v>
      </c>
      <c r="N155" s="16">
        <f>'[1]TCE - ANEXO III - Preencher'!O164</f>
        <v>3.7170138888888888</v>
      </c>
      <c r="O155" s="16">
        <f>'[1]TCE - ANEXO III - Preencher'!P164</f>
        <v>1.2180582524271799</v>
      </c>
      <c r="P155" s="17">
        <f t="shared" si="14"/>
        <v>2.4989556364617087</v>
      </c>
      <c r="Q155" s="16">
        <f>'[1]TCE - ANEXO III - Preencher'!R164</f>
        <v>27.682986111111099</v>
      </c>
      <c r="R155" s="16">
        <f>'[1]TCE - ANEXO III - Preencher'!S164</f>
        <v>14.6341666666666</v>
      </c>
      <c r="S155" s="17">
        <f t="shared" si="15"/>
        <v>13.048819444444499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841.91213678303302</v>
      </c>
    </row>
    <row r="156" spans="1:28" s="4" customFormat="1" x14ac:dyDescent="0.2">
      <c r="A156" s="9">
        <f>IFERROR(VLOOKUP(B156,'[1]DADOS (OCULTAR)'!$P$3:$R$56,3,0),"")</f>
        <v>10583920000214</v>
      </c>
      <c r="B156" s="10" t="str">
        <f>'[1]TCE - ANEXO III - Preencher'!C165</f>
        <v>UPA IBURA</v>
      </c>
      <c r="C156" s="11"/>
      <c r="D156" s="12" t="str">
        <f>'[1]TCE - ANEXO III - Preencher'!E165</f>
        <v>FABIO JOSE BARBOSA RANGEL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2251-24</v>
      </c>
      <c r="G156" s="14">
        <f>IF('[1]TCE - ANEXO III - Preencher'!H165="","",'[1]TCE - ANEXO III - Preencher'!H165)</f>
        <v>44136</v>
      </c>
      <c r="H156" s="15">
        <f>'[1]TCE - ANEXO III - Preencher'!I165</f>
        <v>0</v>
      </c>
      <c r="I156" s="15">
        <f>'[1]TCE - ANEXO III - Preencher'!J165</f>
        <v>639.65</v>
      </c>
      <c r="J156" s="15">
        <f>'[1]TCE - ANEXO III - Preencher'!K165</f>
        <v>0</v>
      </c>
      <c r="K156" s="16">
        <f>'[1]TCE - ANEXO III - Preencher'!L165</f>
        <v>132.95695035460901</v>
      </c>
      <c r="L156" s="16">
        <f>'[1]TCE - ANEXO III - Preencher'!M165</f>
        <v>12.7125886524822</v>
      </c>
      <c r="M156" s="16">
        <f t="shared" si="13"/>
        <v>120.24436170212681</v>
      </c>
      <c r="N156" s="16">
        <f>'[1]TCE - ANEXO III - Preencher'!O165</f>
        <v>3.7170138888888888</v>
      </c>
      <c r="O156" s="16">
        <f>'[1]TCE - ANEXO III - Preencher'!P165</f>
        <v>1.2180582524271799</v>
      </c>
      <c r="P156" s="17">
        <f t="shared" si="14"/>
        <v>2.4989556364617087</v>
      </c>
      <c r="Q156" s="16">
        <f>'[1]TCE - ANEXO III - Preencher'!R165</f>
        <v>27.682986111111099</v>
      </c>
      <c r="R156" s="16">
        <f>'[1]TCE - ANEXO III - Preencher'!S165</f>
        <v>14.6341666666666</v>
      </c>
      <c r="S156" s="17">
        <f t="shared" si="15"/>
        <v>13.048819444444499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775.44213678303299</v>
      </c>
    </row>
    <row r="157" spans="1:28" s="4" customFormat="1" x14ac:dyDescent="0.2">
      <c r="A157" s="9">
        <f>IFERROR(VLOOKUP(B157,'[1]DADOS (OCULTAR)'!$P$3:$R$56,3,0),"")</f>
        <v>10583920000214</v>
      </c>
      <c r="B157" s="10" t="str">
        <f>'[1]TCE - ANEXO III - Preencher'!C166</f>
        <v>UPA IBURA</v>
      </c>
      <c r="C157" s="11"/>
      <c r="D157" s="12" t="str">
        <f>'[1]TCE - ANEXO III - Preencher'!E166</f>
        <v>GABRIELA FLAESCHEN CARIBE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2251-24</v>
      </c>
      <c r="G157" s="14">
        <f>IF('[1]TCE - ANEXO III - Preencher'!H166="","",'[1]TCE - ANEXO III - Preencher'!H166)</f>
        <v>44136</v>
      </c>
      <c r="H157" s="15">
        <f>'[1]TCE - ANEXO III - Preencher'!I166</f>
        <v>0</v>
      </c>
      <c r="I157" s="15">
        <f>'[1]TCE - ANEXO III - Preencher'!J166</f>
        <v>729.8</v>
      </c>
      <c r="J157" s="15">
        <f>'[1]TCE - ANEXO III - Preencher'!K166</f>
        <v>0</v>
      </c>
      <c r="K157" s="16">
        <f>'[1]TCE - ANEXO III - Preencher'!L166</f>
        <v>132.95695035460901</v>
      </c>
      <c r="L157" s="16">
        <f>'[1]TCE - ANEXO III - Preencher'!M166</f>
        <v>12.7125886524822</v>
      </c>
      <c r="M157" s="16">
        <f t="shared" si="13"/>
        <v>120.24436170212681</v>
      </c>
      <c r="N157" s="16">
        <f>'[1]TCE - ANEXO III - Preencher'!O166</f>
        <v>3.7170138888888888</v>
      </c>
      <c r="O157" s="16">
        <f>'[1]TCE - ANEXO III - Preencher'!P166</f>
        <v>1.2180582524271799</v>
      </c>
      <c r="P157" s="17">
        <f t="shared" si="14"/>
        <v>2.4989556364617087</v>
      </c>
      <c r="Q157" s="16">
        <f>'[1]TCE - ANEXO III - Preencher'!R166</f>
        <v>27.682986111111099</v>
      </c>
      <c r="R157" s="16">
        <f>'[1]TCE - ANEXO III - Preencher'!S166</f>
        <v>14.6341666666666</v>
      </c>
      <c r="S157" s="17">
        <f t="shared" si="15"/>
        <v>13.048819444444499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865.59213678303286</v>
      </c>
    </row>
    <row r="158" spans="1:28" s="4" customFormat="1" x14ac:dyDescent="0.2">
      <c r="A158" s="9">
        <f>IFERROR(VLOOKUP(B158,'[1]DADOS (OCULTAR)'!$P$3:$R$56,3,0),"")</f>
        <v>10583920000214</v>
      </c>
      <c r="B158" s="10" t="str">
        <f>'[1]TCE - ANEXO III - Preencher'!C167</f>
        <v>UPA IBURA</v>
      </c>
      <c r="C158" s="11"/>
      <c r="D158" s="12" t="str">
        <f>'[1]TCE - ANEXO III - Preencher'!E167</f>
        <v xml:space="preserve">GABRIELA FONSECA PEZZINI 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2251-24</v>
      </c>
      <c r="G158" s="14">
        <f>IF('[1]TCE - ANEXO III - Preencher'!H167="","",'[1]TCE - ANEXO III - Preencher'!H167)</f>
        <v>44136</v>
      </c>
      <c r="H158" s="15">
        <f>'[1]TCE - ANEXO III - Preencher'!I167</f>
        <v>0</v>
      </c>
      <c r="I158" s="15">
        <f>'[1]TCE - ANEXO III - Preencher'!J167</f>
        <v>391.84</v>
      </c>
      <c r="J158" s="15">
        <f>'[1]TCE - ANEXO III - Preencher'!K167</f>
        <v>0</v>
      </c>
      <c r="K158" s="16">
        <f>'[1]TCE - ANEXO III - Preencher'!L167</f>
        <v>132.95695035460901</v>
      </c>
      <c r="L158" s="16">
        <f>'[1]TCE - ANEXO III - Preencher'!M167</f>
        <v>12.7125886524822</v>
      </c>
      <c r="M158" s="16">
        <f t="shared" si="13"/>
        <v>120.24436170212681</v>
      </c>
      <c r="N158" s="16">
        <f>'[1]TCE - ANEXO III - Preencher'!O167</f>
        <v>3.7170138888888888</v>
      </c>
      <c r="O158" s="16">
        <f>'[1]TCE - ANEXO III - Preencher'!P167</f>
        <v>1.2180582524271799</v>
      </c>
      <c r="P158" s="17">
        <f t="shared" si="14"/>
        <v>2.4989556364617087</v>
      </c>
      <c r="Q158" s="16">
        <f>'[1]TCE - ANEXO III - Preencher'!R167</f>
        <v>27.682986111111099</v>
      </c>
      <c r="R158" s="16">
        <f>'[1]TCE - ANEXO III - Preencher'!S167</f>
        <v>14.6341666666666</v>
      </c>
      <c r="S158" s="17">
        <f t="shared" si="15"/>
        <v>13.048819444444499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527.63213678303293</v>
      </c>
    </row>
    <row r="159" spans="1:28" s="4" customFormat="1" x14ac:dyDescent="0.2">
      <c r="A159" s="9">
        <f>IFERROR(VLOOKUP(B159,'[1]DADOS (OCULTAR)'!$P$3:$R$56,3,0),"")</f>
        <v>10583920000214</v>
      </c>
      <c r="B159" s="10" t="str">
        <f>'[1]TCE - ANEXO III - Preencher'!C168</f>
        <v>UPA IBURA</v>
      </c>
      <c r="C159" s="11"/>
      <c r="D159" s="12" t="str">
        <f>'[1]TCE - ANEXO III - Preencher'!E168</f>
        <v>GEORGIA LEAL CESAR DE ALBUQUERQUE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2251-24</v>
      </c>
      <c r="G159" s="14">
        <f>IF('[1]TCE - ANEXO III - Preencher'!H168="","",'[1]TCE - ANEXO III - Preencher'!H168)</f>
        <v>44136</v>
      </c>
      <c r="H159" s="15">
        <f>'[1]TCE - ANEXO III - Preencher'!I168</f>
        <v>0</v>
      </c>
      <c r="I159" s="15">
        <f>'[1]TCE - ANEXO III - Preencher'!J168</f>
        <v>361.69</v>
      </c>
      <c r="J159" s="15">
        <f>'[1]TCE - ANEXO III - Preencher'!K168</f>
        <v>0</v>
      </c>
      <c r="K159" s="16">
        <f>'[1]TCE - ANEXO III - Preencher'!L168</f>
        <v>132.95695035460901</v>
      </c>
      <c r="L159" s="16">
        <f>'[1]TCE - ANEXO III - Preencher'!M168</f>
        <v>12.7125886524822</v>
      </c>
      <c r="M159" s="16">
        <f t="shared" si="13"/>
        <v>120.24436170212681</v>
      </c>
      <c r="N159" s="16">
        <f>'[1]TCE - ANEXO III - Preencher'!O168</f>
        <v>3.7170138888888888</v>
      </c>
      <c r="O159" s="16">
        <f>'[1]TCE - ANEXO III - Preencher'!P168</f>
        <v>1.2180582524271799</v>
      </c>
      <c r="P159" s="17">
        <f t="shared" si="14"/>
        <v>2.4989556364617087</v>
      </c>
      <c r="Q159" s="16">
        <f>'[1]TCE - ANEXO III - Preencher'!R168</f>
        <v>27.682986111111099</v>
      </c>
      <c r="R159" s="16">
        <f>'[1]TCE - ANEXO III - Preencher'!S168</f>
        <v>14.6341666666666</v>
      </c>
      <c r="S159" s="17">
        <f t="shared" si="15"/>
        <v>13.048819444444499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497.48213678303301</v>
      </c>
    </row>
    <row r="160" spans="1:28" s="4" customFormat="1" x14ac:dyDescent="0.2">
      <c r="A160" s="9">
        <f>IFERROR(VLOOKUP(B160,'[1]DADOS (OCULTAR)'!$P$3:$R$56,3,0),"")</f>
        <v>10583920000214</v>
      </c>
      <c r="B160" s="10" t="str">
        <f>'[1]TCE - ANEXO III - Preencher'!C169</f>
        <v>UPA IBURA</v>
      </c>
      <c r="C160" s="11"/>
      <c r="D160" s="12" t="str">
        <f>'[1]TCE - ANEXO III - Preencher'!E169</f>
        <v>GESSIANNI CLAIRE ALVES DE SOUZA</v>
      </c>
      <c r="E160" s="10" t="str">
        <f>IF('[1]TCE - ANEXO III - Preencher'!F169="4 - Assistência Odontológica","2 - Outros Profissionais da Saúde",'[1]TCE - ANEXO III - Preencher'!F169)</f>
        <v>1 - Médico</v>
      </c>
      <c r="F160" s="13" t="str">
        <f>'[1]TCE - ANEXO III - Preencher'!G169</f>
        <v>2251-24</v>
      </c>
      <c r="G160" s="14">
        <f>IF('[1]TCE - ANEXO III - Preencher'!H169="","",'[1]TCE - ANEXO III - Preencher'!H169)</f>
        <v>44136</v>
      </c>
      <c r="H160" s="15">
        <f>'[1]TCE - ANEXO III - Preencher'!I169</f>
        <v>0</v>
      </c>
      <c r="I160" s="15">
        <f>'[1]TCE - ANEXO III - Preencher'!J169</f>
        <v>313.89</v>
      </c>
      <c r="J160" s="15">
        <f>'[1]TCE - ANEXO III - Preencher'!K169</f>
        <v>0</v>
      </c>
      <c r="K160" s="16">
        <f>'[1]TCE - ANEXO III - Preencher'!L169</f>
        <v>132.95695035460901</v>
      </c>
      <c r="L160" s="16">
        <f>'[1]TCE - ANEXO III - Preencher'!M169</f>
        <v>12.7125886524822</v>
      </c>
      <c r="M160" s="16">
        <f t="shared" si="13"/>
        <v>120.24436170212681</v>
      </c>
      <c r="N160" s="16">
        <f>'[1]TCE - ANEXO III - Preencher'!O169</f>
        <v>3.7170138888888888</v>
      </c>
      <c r="O160" s="16">
        <f>'[1]TCE - ANEXO III - Preencher'!P169</f>
        <v>1.2180582524271799</v>
      </c>
      <c r="P160" s="17">
        <f t="shared" si="14"/>
        <v>2.4989556364617087</v>
      </c>
      <c r="Q160" s="16">
        <f>'[1]TCE - ANEXO III - Preencher'!R169</f>
        <v>27.682986111111099</v>
      </c>
      <c r="R160" s="16">
        <f>'[1]TCE - ANEXO III - Preencher'!S169</f>
        <v>14.6341666666666</v>
      </c>
      <c r="S160" s="17">
        <f t="shared" si="15"/>
        <v>13.048819444444499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449.682136783033</v>
      </c>
    </row>
    <row r="161" spans="1:28" s="4" customFormat="1" x14ac:dyDescent="0.2">
      <c r="A161" s="9">
        <f>IFERROR(VLOOKUP(B161,'[1]DADOS (OCULTAR)'!$P$3:$R$56,3,0),"")</f>
        <v>10583920000214</v>
      </c>
      <c r="B161" s="10" t="str">
        <f>'[1]TCE - ANEXO III - Preencher'!C170</f>
        <v>UPA IBURA</v>
      </c>
      <c r="C161" s="11"/>
      <c r="D161" s="12" t="str">
        <f>'[1]TCE - ANEXO III - Preencher'!E170</f>
        <v>HYARLE DIAS NOBREGA LOUIT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2251-24</v>
      </c>
      <c r="G161" s="14">
        <f>IF('[1]TCE - ANEXO III - Preencher'!H170="","",'[1]TCE - ANEXO III - Preencher'!H170)</f>
        <v>44136</v>
      </c>
      <c r="H161" s="15">
        <f>'[1]TCE - ANEXO III - Preencher'!I170</f>
        <v>0</v>
      </c>
      <c r="I161" s="15">
        <f>'[1]TCE - ANEXO III - Preencher'!J170</f>
        <v>738.28</v>
      </c>
      <c r="J161" s="15">
        <f>'[1]TCE - ANEXO III - Preencher'!K170</f>
        <v>0</v>
      </c>
      <c r="K161" s="16">
        <f>'[1]TCE - ANEXO III - Preencher'!L170</f>
        <v>132.95695035460901</v>
      </c>
      <c r="L161" s="16">
        <f>'[1]TCE - ANEXO III - Preencher'!M170</f>
        <v>12.7125886524822</v>
      </c>
      <c r="M161" s="16">
        <f t="shared" si="13"/>
        <v>120.24436170212681</v>
      </c>
      <c r="N161" s="16">
        <f>'[1]TCE - ANEXO III - Preencher'!O170</f>
        <v>3.7170138888888888</v>
      </c>
      <c r="O161" s="16">
        <f>'[1]TCE - ANEXO III - Preencher'!P170</f>
        <v>1.2180582524271799</v>
      </c>
      <c r="P161" s="17">
        <f t="shared" si="14"/>
        <v>2.4989556364617087</v>
      </c>
      <c r="Q161" s="16">
        <f>'[1]TCE - ANEXO III - Preencher'!R170</f>
        <v>27.682986111111099</v>
      </c>
      <c r="R161" s="16">
        <f>'[1]TCE - ANEXO III - Preencher'!S170</f>
        <v>14.6341666666666</v>
      </c>
      <c r="S161" s="17">
        <f t="shared" si="15"/>
        <v>13.048819444444499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874.07213678303287</v>
      </c>
    </row>
    <row r="162" spans="1:28" s="4" customFormat="1" x14ac:dyDescent="0.2">
      <c r="A162" s="9">
        <f>IFERROR(VLOOKUP(B162,'[1]DADOS (OCULTAR)'!$P$3:$R$56,3,0),"")</f>
        <v>10583920000214</v>
      </c>
      <c r="B162" s="10" t="str">
        <f>'[1]TCE - ANEXO III - Preencher'!C171</f>
        <v>UPA IBURA</v>
      </c>
      <c r="C162" s="11"/>
      <c r="D162" s="12" t="str">
        <f>'[1]TCE - ANEXO III - Preencher'!E171</f>
        <v>LETICIA GOES BEZERRA</v>
      </c>
      <c r="E162" s="10" t="str">
        <f>IF('[1]TCE - ANEXO III - Preencher'!F171="4 - Assistência Odontológica","2 - Outros Profissionais da Saúde",'[1]TCE - ANEXO III - Preencher'!F171)</f>
        <v>1 - Médico</v>
      </c>
      <c r="F162" s="13" t="str">
        <f>'[1]TCE - ANEXO III - Preencher'!G171</f>
        <v>2251-24</v>
      </c>
      <c r="G162" s="14">
        <f>IF('[1]TCE - ANEXO III - Preencher'!H171="","",'[1]TCE - ANEXO III - Preencher'!H171)</f>
        <v>44136</v>
      </c>
      <c r="H162" s="15">
        <f>'[1]TCE - ANEXO III - Preencher'!I171</f>
        <v>0</v>
      </c>
      <c r="I162" s="15">
        <f>'[1]TCE - ANEXO III - Preencher'!J171</f>
        <v>320.17</v>
      </c>
      <c r="J162" s="15">
        <f>'[1]TCE - ANEXO III - Preencher'!K171</f>
        <v>0</v>
      </c>
      <c r="K162" s="16">
        <f>'[1]TCE - ANEXO III - Preencher'!L171</f>
        <v>132.95695035460901</v>
      </c>
      <c r="L162" s="16">
        <f>'[1]TCE - ANEXO III - Preencher'!M171</f>
        <v>12.7125886524822</v>
      </c>
      <c r="M162" s="16">
        <f t="shared" si="13"/>
        <v>120.24436170212681</v>
      </c>
      <c r="N162" s="16">
        <f>'[1]TCE - ANEXO III - Preencher'!O171</f>
        <v>3.7170138888888888</v>
      </c>
      <c r="O162" s="16">
        <f>'[1]TCE - ANEXO III - Preencher'!P171</f>
        <v>1.2180582524271799</v>
      </c>
      <c r="P162" s="17">
        <f t="shared" si="14"/>
        <v>2.4989556364617087</v>
      </c>
      <c r="Q162" s="16">
        <f>'[1]TCE - ANEXO III - Preencher'!R171</f>
        <v>27.682986111111099</v>
      </c>
      <c r="R162" s="16">
        <f>'[1]TCE - ANEXO III - Preencher'!S171</f>
        <v>14.6341666666666</v>
      </c>
      <c r="S162" s="17">
        <f t="shared" si="15"/>
        <v>13.048819444444499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455.96213678303303</v>
      </c>
    </row>
    <row r="163" spans="1:28" s="4" customFormat="1" x14ac:dyDescent="0.2">
      <c r="A163" s="9">
        <f>IFERROR(VLOOKUP(B163,'[1]DADOS (OCULTAR)'!$P$3:$R$56,3,0),"")</f>
        <v>10583920000214</v>
      </c>
      <c r="B163" s="10" t="str">
        <f>'[1]TCE - ANEXO III - Preencher'!C172</f>
        <v>UPA IBURA</v>
      </c>
      <c r="C163" s="11"/>
      <c r="D163" s="12" t="str">
        <f>'[1]TCE - ANEXO III - Preencher'!E172</f>
        <v xml:space="preserve">MARIA NATHALIA DE BRITO PEREIRA 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2251-24</v>
      </c>
      <c r="G163" s="14">
        <f>IF('[1]TCE - ANEXO III - Preencher'!H172="","",'[1]TCE - ANEXO III - Preencher'!H172)</f>
        <v>44136</v>
      </c>
      <c r="H163" s="15">
        <f>'[1]TCE - ANEXO III - Preencher'!I172</f>
        <v>0</v>
      </c>
      <c r="I163" s="15">
        <f>'[1]TCE - ANEXO III - Preencher'!J172</f>
        <v>240.77</v>
      </c>
      <c r="J163" s="15">
        <f>'[1]TCE - ANEXO III - Preencher'!K172</f>
        <v>0</v>
      </c>
      <c r="K163" s="16">
        <f>'[1]TCE - ANEXO III - Preencher'!L172</f>
        <v>132.95695035460901</v>
      </c>
      <c r="L163" s="16">
        <f>'[1]TCE - ANEXO III - Preencher'!M172</f>
        <v>12.7125886524822</v>
      </c>
      <c r="M163" s="16">
        <f t="shared" si="13"/>
        <v>120.24436170212681</v>
      </c>
      <c r="N163" s="16">
        <f>'[1]TCE - ANEXO III - Preencher'!O172</f>
        <v>3.7170138888888888</v>
      </c>
      <c r="O163" s="16">
        <f>'[1]TCE - ANEXO III - Preencher'!P172</f>
        <v>1.2180582524271799</v>
      </c>
      <c r="P163" s="17">
        <f t="shared" si="14"/>
        <v>2.4989556364617087</v>
      </c>
      <c r="Q163" s="16">
        <f>'[1]TCE - ANEXO III - Preencher'!R172</f>
        <v>27.682986111111099</v>
      </c>
      <c r="R163" s="16">
        <f>'[1]TCE - ANEXO III - Preencher'!S172</f>
        <v>14.6341666666666</v>
      </c>
      <c r="S163" s="17">
        <f t="shared" si="15"/>
        <v>13.048819444444499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376.56213678303305</v>
      </c>
    </row>
    <row r="164" spans="1:28" s="4" customFormat="1" x14ac:dyDescent="0.2">
      <c r="A164" s="9">
        <f>IFERROR(VLOOKUP(B164,'[1]DADOS (OCULTAR)'!$P$3:$R$56,3,0),"")</f>
        <v>10583920000214</v>
      </c>
      <c r="B164" s="10" t="str">
        <f>'[1]TCE - ANEXO III - Preencher'!C173</f>
        <v>UPA IBURA</v>
      </c>
      <c r="C164" s="11"/>
      <c r="D164" s="12" t="str">
        <f>'[1]TCE - ANEXO III - Preencher'!E173</f>
        <v xml:space="preserve">MARTA WANDERLEY DALBUQUERQUE 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2251-24</v>
      </c>
      <c r="G164" s="14">
        <f>IF('[1]TCE - ANEXO III - Preencher'!H173="","",'[1]TCE - ANEXO III - Preencher'!H173)</f>
        <v>44136</v>
      </c>
      <c r="H164" s="15">
        <f>'[1]TCE - ANEXO III - Preencher'!I173</f>
        <v>0</v>
      </c>
      <c r="I164" s="15">
        <f>'[1]TCE - ANEXO III - Preencher'!J173</f>
        <v>120.51</v>
      </c>
      <c r="J164" s="15">
        <f>'[1]TCE - ANEXO III - Preencher'!K173</f>
        <v>0</v>
      </c>
      <c r="K164" s="16">
        <f>'[1]TCE - ANEXO III - Preencher'!L173</f>
        <v>132.95695035460901</v>
      </c>
      <c r="L164" s="16">
        <f>'[1]TCE - ANEXO III - Preencher'!M173</f>
        <v>12.7125886524822</v>
      </c>
      <c r="M164" s="16">
        <f t="shared" si="13"/>
        <v>120.24436170212681</v>
      </c>
      <c r="N164" s="16">
        <f>'[1]TCE - ANEXO III - Preencher'!O173</f>
        <v>3.7170138888888888</v>
      </c>
      <c r="O164" s="16">
        <f>'[1]TCE - ANEXO III - Preencher'!P173</f>
        <v>1.2180582524271799</v>
      </c>
      <c r="P164" s="17">
        <f t="shared" si="14"/>
        <v>2.4989556364617087</v>
      </c>
      <c r="Q164" s="16">
        <f>'[1]TCE - ANEXO III - Preencher'!R173</f>
        <v>27.682986111111099</v>
      </c>
      <c r="R164" s="16">
        <f>'[1]TCE - ANEXO III - Preencher'!S173</f>
        <v>14.6341666666666</v>
      </c>
      <c r="S164" s="17">
        <f t="shared" si="15"/>
        <v>13.048819444444499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256.30213678303301</v>
      </c>
    </row>
    <row r="165" spans="1:28" s="4" customFormat="1" x14ac:dyDescent="0.2">
      <c r="A165" s="9">
        <f>IFERROR(VLOOKUP(B165,'[1]DADOS (OCULTAR)'!$P$3:$R$56,3,0),"")</f>
        <v>10583920000214</v>
      </c>
      <c r="B165" s="10" t="str">
        <f>'[1]TCE - ANEXO III - Preencher'!C174</f>
        <v>UPA IBURA</v>
      </c>
      <c r="C165" s="11"/>
      <c r="D165" s="12" t="str">
        <f>'[1]TCE - ANEXO III - Preencher'!E174</f>
        <v>MILLENA KAREN DO NASCIMENTO OLIVEIRA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2251-24</v>
      </c>
      <c r="G165" s="14">
        <f>IF('[1]TCE - ANEXO III - Preencher'!H174="","",'[1]TCE - ANEXO III - Preencher'!H174)</f>
        <v>44136</v>
      </c>
      <c r="H165" s="15">
        <f>'[1]TCE - ANEXO III - Preencher'!I174</f>
        <v>0</v>
      </c>
      <c r="I165" s="15">
        <f>'[1]TCE - ANEXO III - Preencher'!J174</f>
        <v>399.52</v>
      </c>
      <c r="J165" s="15">
        <f>'[1]TCE - ANEXO III - Preencher'!K174</f>
        <v>0</v>
      </c>
      <c r="K165" s="16">
        <f>'[1]TCE - ANEXO III - Preencher'!L174</f>
        <v>132.95695035460901</v>
      </c>
      <c r="L165" s="16">
        <f>'[1]TCE - ANEXO III - Preencher'!M174</f>
        <v>12.7125886524822</v>
      </c>
      <c r="M165" s="16">
        <f t="shared" si="13"/>
        <v>120.24436170212681</v>
      </c>
      <c r="N165" s="16">
        <f>'[1]TCE - ANEXO III - Preencher'!O174</f>
        <v>3.7170138888888888</v>
      </c>
      <c r="O165" s="16">
        <f>'[1]TCE - ANEXO III - Preencher'!P174</f>
        <v>1.2180582524271799</v>
      </c>
      <c r="P165" s="17">
        <f t="shared" si="14"/>
        <v>2.4989556364617087</v>
      </c>
      <c r="Q165" s="16">
        <f>'[1]TCE - ANEXO III - Preencher'!R174</f>
        <v>27.682986111111099</v>
      </c>
      <c r="R165" s="16">
        <f>'[1]TCE - ANEXO III - Preencher'!S174</f>
        <v>14.6341666666666</v>
      </c>
      <c r="S165" s="17">
        <f t="shared" si="15"/>
        <v>13.048819444444499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535.31213678303288</v>
      </c>
    </row>
    <row r="166" spans="1:28" s="4" customFormat="1" x14ac:dyDescent="0.2">
      <c r="A166" s="9">
        <f>IFERROR(VLOOKUP(B166,'[1]DADOS (OCULTAR)'!$P$3:$R$56,3,0),"")</f>
        <v>10583920000214</v>
      </c>
      <c r="B166" s="10" t="str">
        <f>'[1]TCE - ANEXO III - Preencher'!C175</f>
        <v>UPA IBURA</v>
      </c>
      <c r="C166" s="11"/>
      <c r="D166" s="12" t="str">
        <f>'[1]TCE - ANEXO III - Preencher'!E175</f>
        <v>REBECA FALCAO BARBOSA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2251-24</v>
      </c>
      <c r="G166" s="14">
        <f>IF('[1]TCE - ANEXO III - Preencher'!H175="","",'[1]TCE - ANEXO III - Preencher'!H175)</f>
        <v>44136</v>
      </c>
      <c r="H166" s="15">
        <f>'[1]TCE - ANEXO III - Preencher'!I175</f>
        <v>0</v>
      </c>
      <c r="I166" s="15">
        <f>'[1]TCE - ANEXO III - Preencher'!J175</f>
        <v>640.33000000000004</v>
      </c>
      <c r="J166" s="15">
        <f>'[1]TCE - ANEXO III - Preencher'!K175</f>
        <v>0</v>
      </c>
      <c r="K166" s="16">
        <f>'[1]TCE - ANEXO III - Preencher'!L175</f>
        <v>132.95695035460901</v>
      </c>
      <c r="L166" s="16">
        <f>'[1]TCE - ANEXO III - Preencher'!M175</f>
        <v>12.7125886524822</v>
      </c>
      <c r="M166" s="16">
        <f t="shared" si="13"/>
        <v>120.24436170212681</v>
      </c>
      <c r="N166" s="16">
        <f>'[1]TCE - ANEXO III - Preencher'!O175</f>
        <v>3.7170138888888888</v>
      </c>
      <c r="O166" s="16">
        <f>'[1]TCE - ANEXO III - Preencher'!P175</f>
        <v>1.2180582524271799</v>
      </c>
      <c r="P166" s="17">
        <f t="shared" si="14"/>
        <v>2.4989556364617087</v>
      </c>
      <c r="Q166" s="16">
        <f>'[1]TCE - ANEXO III - Preencher'!R175</f>
        <v>27.682986111111099</v>
      </c>
      <c r="R166" s="16">
        <f>'[1]TCE - ANEXO III - Preencher'!S175</f>
        <v>14.6341666666666</v>
      </c>
      <c r="S166" s="17">
        <f t="shared" si="15"/>
        <v>13.048819444444499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776.12213678303306</v>
      </c>
    </row>
    <row r="167" spans="1:28" s="4" customFormat="1" x14ac:dyDescent="0.2">
      <c r="A167" s="9">
        <f>IFERROR(VLOOKUP(B167,'[1]DADOS (OCULTAR)'!$P$3:$R$56,3,0),"")</f>
        <v>10583920000214</v>
      </c>
      <c r="B167" s="10" t="str">
        <f>'[1]TCE - ANEXO III - Preencher'!C176</f>
        <v>UPA IBURA</v>
      </c>
      <c r="C167" s="11"/>
      <c r="D167" s="12" t="str">
        <f>'[1]TCE - ANEXO III - Preencher'!E176</f>
        <v>REBEKA MARIA BARRETO CABRAL DUARTE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2251-24</v>
      </c>
      <c r="G167" s="14">
        <f>IF('[1]TCE - ANEXO III - Preencher'!H176="","",'[1]TCE - ANEXO III - Preencher'!H176)</f>
        <v>44136</v>
      </c>
      <c r="H167" s="15">
        <f>'[1]TCE - ANEXO III - Preencher'!I176</f>
        <v>0</v>
      </c>
      <c r="I167" s="15">
        <f>'[1]TCE - ANEXO III - Preencher'!J176</f>
        <v>936.25</v>
      </c>
      <c r="J167" s="15">
        <f>'[1]TCE - ANEXO III - Preencher'!K176</f>
        <v>0</v>
      </c>
      <c r="K167" s="16">
        <f>'[1]TCE - ANEXO III - Preencher'!L176</f>
        <v>132.95695035460901</v>
      </c>
      <c r="L167" s="16">
        <f>'[1]TCE - ANEXO III - Preencher'!M176</f>
        <v>12.7125886524822</v>
      </c>
      <c r="M167" s="16">
        <f t="shared" si="13"/>
        <v>120.24436170212681</v>
      </c>
      <c r="N167" s="16">
        <f>'[1]TCE - ANEXO III - Preencher'!O176</f>
        <v>3.7170138888888888</v>
      </c>
      <c r="O167" s="16">
        <f>'[1]TCE - ANEXO III - Preencher'!P176</f>
        <v>1.2180582524271799</v>
      </c>
      <c r="P167" s="17">
        <f t="shared" si="14"/>
        <v>2.4989556364617087</v>
      </c>
      <c r="Q167" s="16">
        <f>'[1]TCE - ANEXO III - Preencher'!R176</f>
        <v>27.682986111111099</v>
      </c>
      <c r="R167" s="16">
        <f>'[1]TCE - ANEXO III - Preencher'!S176</f>
        <v>14.6341666666666</v>
      </c>
      <c r="S167" s="17">
        <f t="shared" si="15"/>
        <v>13.048819444444499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1072.0421367830329</v>
      </c>
    </row>
    <row r="168" spans="1:28" s="4" customFormat="1" x14ac:dyDescent="0.2">
      <c r="A168" s="9">
        <f>IFERROR(VLOOKUP(B168,'[1]DADOS (OCULTAR)'!$P$3:$R$56,3,0),"")</f>
        <v>10583920000214</v>
      </c>
      <c r="B168" s="10" t="str">
        <f>'[1]TCE - ANEXO III - Preencher'!C177</f>
        <v>UPA IBURA</v>
      </c>
      <c r="C168" s="11"/>
      <c r="D168" s="12" t="str">
        <f>'[1]TCE - ANEXO III - Preencher'!E177</f>
        <v>SARA IDALINA GOMES FIGUEIREDO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2251-24</v>
      </c>
      <c r="G168" s="14">
        <f>IF('[1]TCE - ANEXO III - Preencher'!H177="","",'[1]TCE - ANEXO III - Preencher'!H177)</f>
        <v>44136</v>
      </c>
      <c r="H168" s="15">
        <f>'[1]TCE - ANEXO III - Preencher'!I177</f>
        <v>0</v>
      </c>
      <c r="I168" s="15">
        <f>'[1]TCE - ANEXO III - Preencher'!J177</f>
        <v>917.47</v>
      </c>
      <c r="J168" s="15">
        <f>'[1]TCE - ANEXO III - Preencher'!K177</f>
        <v>0</v>
      </c>
      <c r="K168" s="16">
        <f>'[1]TCE - ANEXO III - Preencher'!L177</f>
        <v>132.95695035460901</v>
      </c>
      <c r="L168" s="16">
        <f>'[1]TCE - ANEXO III - Preencher'!M177</f>
        <v>12.7125886524822</v>
      </c>
      <c r="M168" s="16">
        <f t="shared" si="13"/>
        <v>120.24436170212681</v>
      </c>
      <c r="N168" s="16">
        <f>'[1]TCE - ANEXO III - Preencher'!O177</f>
        <v>3.7170138888888888</v>
      </c>
      <c r="O168" s="16">
        <f>'[1]TCE - ANEXO III - Preencher'!P177</f>
        <v>1.2180582524271799</v>
      </c>
      <c r="P168" s="17">
        <f t="shared" si="14"/>
        <v>2.4989556364617087</v>
      </c>
      <c r="Q168" s="16">
        <f>'[1]TCE - ANEXO III - Preencher'!R177</f>
        <v>27.682986111111099</v>
      </c>
      <c r="R168" s="16">
        <f>'[1]TCE - ANEXO III - Preencher'!S177</f>
        <v>14.6341666666666</v>
      </c>
      <c r="S168" s="17">
        <f t="shared" si="15"/>
        <v>13.048819444444499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1053.2621367830329</v>
      </c>
    </row>
    <row r="169" spans="1:28" s="4" customFormat="1" x14ac:dyDescent="0.2">
      <c r="A169" s="9">
        <f>IFERROR(VLOOKUP(B169,'[1]DADOS (OCULTAR)'!$P$3:$R$56,3,0),"")</f>
        <v>10583920000214</v>
      </c>
      <c r="B169" s="10" t="str">
        <f>'[1]TCE - ANEXO III - Preencher'!C178</f>
        <v>UPA IBURA</v>
      </c>
      <c r="C169" s="11"/>
      <c r="D169" s="12" t="str">
        <f>'[1]TCE - ANEXO III - Preencher'!E178</f>
        <v>VIRGINIA LINS DE AGUIAR SARINHO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2251-24</v>
      </c>
      <c r="G169" s="14">
        <f>IF('[1]TCE - ANEXO III - Preencher'!H178="","",'[1]TCE - ANEXO III - Preencher'!H178)</f>
        <v>44136</v>
      </c>
      <c r="H169" s="15">
        <f>'[1]TCE - ANEXO III - Preencher'!I178</f>
        <v>0</v>
      </c>
      <c r="I169" s="15">
        <f>'[1]TCE - ANEXO III - Preencher'!J178</f>
        <v>155.87</v>
      </c>
      <c r="J169" s="15">
        <f>'[1]TCE - ANEXO III - Preencher'!K178</f>
        <v>0</v>
      </c>
      <c r="K169" s="16">
        <f>'[1]TCE - ANEXO III - Preencher'!L178</f>
        <v>132.95695035460901</v>
      </c>
      <c r="L169" s="16">
        <f>'[1]TCE - ANEXO III - Preencher'!M178</f>
        <v>12.7125886524822</v>
      </c>
      <c r="M169" s="16">
        <f t="shared" si="13"/>
        <v>120.24436170212681</v>
      </c>
      <c r="N169" s="16">
        <f>'[1]TCE - ANEXO III - Preencher'!O178</f>
        <v>3.7170138888888888</v>
      </c>
      <c r="O169" s="16">
        <f>'[1]TCE - ANEXO III - Preencher'!P178</f>
        <v>1.2180582524271799</v>
      </c>
      <c r="P169" s="17">
        <f t="shared" si="14"/>
        <v>2.4989556364617087</v>
      </c>
      <c r="Q169" s="16">
        <f>'[1]TCE - ANEXO III - Preencher'!R178</f>
        <v>27.682986111111099</v>
      </c>
      <c r="R169" s="16">
        <f>'[1]TCE - ANEXO III - Preencher'!S178</f>
        <v>14.6341666666666</v>
      </c>
      <c r="S169" s="17">
        <f t="shared" si="15"/>
        <v>13.048819444444499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291.66213678303302</v>
      </c>
    </row>
    <row r="170" spans="1:28" s="4" customFormat="1" x14ac:dyDescent="0.2">
      <c r="A170" s="9">
        <f>IFERROR(VLOOKUP(B170,'[1]DADOS (OCULTAR)'!$P$3:$R$56,3,0),"")</f>
        <v>10583920000214</v>
      </c>
      <c r="B170" s="10" t="str">
        <f>'[1]TCE - ANEXO III - Preencher'!C179</f>
        <v>UPA IBURA</v>
      </c>
      <c r="C170" s="11"/>
      <c r="D170" s="12" t="str">
        <f>'[1]TCE - ANEXO III - Preencher'!E179</f>
        <v xml:space="preserve">YNGRA BATISTA MESQUITA MINORA DE ALMEIDA 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2251-24</v>
      </c>
      <c r="G170" s="14">
        <f>IF('[1]TCE - ANEXO III - Preencher'!H179="","",'[1]TCE - ANEXO III - Preencher'!H179)</f>
        <v>44136</v>
      </c>
      <c r="H170" s="15">
        <f>'[1]TCE - ANEXO III - Preencher'!I179</f>
        <v>0</v>
      </c>
      <c r="I170" s="15">
        <f>'[1]TCE - ANEXO III - Preencher'!J179</f>
        <v>67.91</v>
      </c>
      <c r="J170" s="15">
        <f>'[1]TCE - ANEXO III - Preencher'!K179</f>
        <v>0</v>
      </c>
      <c r="K170" s="16">
        <f>'[1]TCE - ANEXO III - Preencher'!L179</f>
        <v>132.95695035460901</v>
      </c>
      <c r="L170" s="16">
        <f>'[1]TCE - ANEXO III - Preencher'!M179</f>
        <v>12.7125886524822</v>
      </c>
      <c r="M170" s="16">
        <f t="shared" si="13"/>
        <v>120.24436170212681</v>
      </c>
      <c r="N170" s="16">
        <f>'[1]TCE - ANEXO III - Preencher'!O179</f>
        <v>3.7170138888888888</v>
      </c>
      <c r="O170" s="16">
        <f>'[1]TCE - ANEXO III - Preencher'!P179</f>
        <v>1.2180582524271799</v>
      </c>
      <c r="P170" s="17">
        <f t="shared" si="14"/>
        <v>2.4989556364617087</v>
      </c>
      <c r="Q170" s="16">
        <f>'[1]TCE - ANEXO III - Preencher'!R179</f>
        <v>27.682986111111099</v>
      </c>
      <c r="R170" s="16">
        <f>'[1]TCE - ANEXO III - Preencher'!S179</f>
        <v>14.6341666666666</v>
      </c>
      <c r="S170" s="17">
        <f t="shared" si="15"/>
        <v>13.048819444444499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203.70213678303301</v>
      </c>
    </row>
    <row r="171" spans="1:28" s="4" customFormat="1" x14ac:dyDescent="0.2">
      <c r="A171" s="9">
        <f>IFERROR(VLOOKUP(B171,'[1]DADOS (OCULTAR)'!$P$3:$R$56,3,0),"")</f>
        <v>10583920000214</v>
      </c>
      <c r="B171" s="10" t="str">
        <f>'[1]TCE - ANEXO III - Preencher'!C180</f>
        <v>UPA IBURA</v>
      </c>
      <c r="C171" s="11"/>
      <c r="D171" s="12" t="str">
        <f>'[1]TCE - ANEXO III - Preencher'!E180</f>
        <v>AIRLLAN WILLAMES MATIAS ALVES SILVA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2252-70</v>
      </c>
      <c r="G171" s="14">
        <f>IF('[1]TCE - ANEXO III - Preencher'!H180="","",'[1]TCE - ANEXO III - Preencher'!H180)</f>
        <v>44136</v>
      </c>
      <c r="H171" s="15">
        <f>'[1]TCE - ANEXO III - Preencher'!I180</f>
        <v>0</v>
      </c>
      <c r="I171" s="15">
        <f>'[1]TCE - ANEXO III - Preencher'!J180</f>
        <v>496.84</v>
      </c>
      <c r="J171" s="15">
        <f>'[1]TCE - ANEXO III - Preencher'!K180</f>
        <v>0</v>
      </c>
      <c r="K171" s="16">
        <f>'[1]TCE - ANEXO III - Preencher'!L180</f>
        <v>132.95695035460901</v>
      </c>
      <c r="L171" s="16">
        <f>'[1]TCE - ANEXO III - Preencher'!M180</f>
        <v>12.7125886524822</v>
      </c>
      <c r="M171" s="16">
        <f t="shared" si="13"/>
        <v>120.24436170212681</v>
      </c>
      <c r="N171" s="16">
        <f>'[1]TCE - ANEXO III - Preencher'!O180</f>
        <v>3.7170138888888888</v>
      </c>
      <c r="O171" s="16">
        <f>'[1]TCE - ANEXO III - Preencher'!P180</f>
        <v>1.2180582524271799</v>
      </c>
      <c r="P171" s="17">
        <f t="shared" si="14"/>
        <v>2.4989556364617087</v>
      </c>
      <c r="Q171" s="16">
        <f>'[1]TCE - ANEXO III - Preencher'!R180</f>
        <v>27.682986111111099</v>
      </c>
      <c r="R171" s="16">
        <f>'[1]TCE - ANEXO III - Preencher'!S180</f>
        <v>14.6341666666666</v>
      </c>
      <c r="S171" s="17">
        <f t="shared" si="15"/>
        <v>13.048819444444499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632.63213678303293</v>
      </c>
    </row>
    <row r="172" spans="1:28" s="4" customFormat="1" x14ac:dyDescent="0.2">
      <c r="A172" s="9">
        <f>IFERROR(VLOOKUP(B172,'[1]DADOS (OCULTAR)'!$P$3:$R$56,3,0),"")</f>
        <v>10583920000214</v>
      </c>
      <c r="B172" s="10" t="str">
        <f>'[1]TCE - ANEXO III - Preencher'!C181</f>
        <v>UPA IBURA</v>
      </c>
      <c r="C172" s="11"/>
      <c r="D172" s="12" t="str">
        <f>'[1]TCE - ANEXO III - Preencher'!E181</f>
        <v>EMANUEL COSTA DE SOUSA SILVA</v>
      </c>
      <c r="E172" s="10" t="str">
        <f>IF('[1]TCE - ANEXO III - Preencher'!F181="4 - Assistência Odontológica","2 - Outros Profissionais da Saúde",'[1]TCE - ANEXO III - Preencher'!F181)</f>
        <v>1 - Médico</v>
      </c>
      <c r="F172" s="13" t="str">
        <f>'[1]TCE - ANEXO III - Preencher'!G181</f>
        <v>2252-70</v>
      </c>
      <c r="G172" s="14">
        <f>IF('[1]TCE - ANEXO III - Preencher'!H181="","",'[1]TCE - ANEXO III - Preencher'!H181)</f>
        <v>44136</v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132.95695035460901</v>
      </c>
      <c r="L172" s="16">
        <f>'[1]TCE - ANEXO III - Preencher'!M181</f>
        <v>12.7125886524822</v>
      </c>
      <c r="M172" s="16">
        <f t="shared" si="13"/>
        <v>120.24436170212681</v>
      </c>
      <c r="N172" s="16">
        <f>'[1]TCE - ANEXO III - Preencher'!O181</f>
        <v>3.7170138888888888</v>
      </c>
      <c r="O172" s="16">
        <f>'[1]TCE - ANEXO III - Preencher'!P181</f>
        <v>0</v>
      </c>
      <c r="P172" s="17">
        <f t="shared" si="14"/>
        <v>3.7170138888888888</v>
      </c>
      <c r="Q172" s="16">
        <f>'[1]TCE - ANEXO III - Preencher'!R181</f>
        <v>27.682986111111099</v>
      </c>
      <c r="R172" s="16">
        <f>'[1]TCE - ANEXO III - Preencher'!S181</f>
        <v>14.6341666666666</v>
      </c>
      <c r="S172" s="17">
        <f t="shared" si="15"/>
        <v>13.048819444444499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137.01019503546019</v>
      </c>
    </row>
    <row r="173" spans="1:28" s="4" customFormat="1" x14ac:dyDescent="0.2">
      <c r="A173" s="9">
        <f>IFERROR(VLOOKUP(B173,'[1]DADOS (OCULTAR)'!$P$3:$R$56,3,0),"")</f>
        <v>10583920000214</v>
      </c>
      <c r="B173" s="10" t="str">
        <f>'[1]TCE - ANEXO III - Preencher'!C182</f>
        <v>UPA IBURA</v>
      </c>
      <c r="C173" s="11"/>
      <c r="D173" s="12" t="str">
        <f>'[1]TCE - ANEXO III - Preencher'!E182</f>
        <v>LEONARDO FRANSCISCO DE SOUSA SILVA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2252-70</v>
      </c>
      <c r="G173" s="14">
        <f>IF('[1]TCE - ANEXO III - Preencher'!H182="","",'[1]TCE - ANEXO III - Preencher'!H182)</f>
        <v>44136</v>
      </c>
      <c r="H173" s="15">
        <f>'[1]TCE - ANEXO III - Preencher'!I182</f>
        <v>0</v>
      </c>
      <c r="I173" s="15">
        <f>'[1]TCE - ANEXO III - Preencher'!J182</f>
        <v>1446.97</v>
      </c>
      <c r="J173" s="15">
        <f>'[1]TCE - ANEXO III - Preencher'!K182</f>
        <v>0</v>
      </c>
      <c r="K173" s="16">
        <f>'[1]TCE - ANEXO III - Preencher'!L182</f>
        <v>132.95695035460901</v>
      </c>
      <c r="L173" s="16">
        <f>'[1]TCE - ANEXO III - Preencher'!M182</f>
        <v>12.7125886524822</v>
      </c>
      <c r="M173" s="16">
        <f t="shared" si="13"/>
        <v>120.24436170212681</v>
      </c>
      <c r="N173" s="16">
        <f>'[1]TCE - ANEXO III - Preencher'!O182</f>
        <v>3.7170138888888888</v>
      </c>
      <c r="O173" s="16">
        <f>'[1]TCE - ANEXO III - Preencher'!P182</f>
        <v>1.2180582524271799</v>
      </c>
      <c r="P173" s="17">
        <f t="shared" si="14"/>
        <v>2.4989556364617087</v>
      </c>
      <c r="Q173" s="16">
        <f>'[1]TCE - ANEXO III - Preencher'!R182</f>
        <v>27.682986111111099</v>
      </c>
      <c r="R173" s="16">
        <f>'[1]TCE - ANEXO III - Preencher'!S182</f>
        <v>14.6341666666666</v>
      </c>
      <c r="S173" s="17">
        <f t="shared" si="15"/>
        <v>13.048819444444499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1582.7621367830329</v>
      </c>
    </row>
    <row r="174" spans="1:28" s="4" customFormat="1" x14ac:dyDescent="0.2">
      <c r="A174" s="9">
        <f>IFERROR(VLOOKUP(B174,'[1]DADOS (OCULTAR)'!$P$3:$R$56,3,0),"")</f>
        <v>10583920000214</v>
      </c>
      <c r="B174" s="10" t="str">
        <f>'[1]TCE - ANEXO III - Preencher'!C183</f>
        <v>UPA IBURA</v>
      </c>
      <c r="C174" s="11"/>
      <c r="D174" s="12" t="str">
        <f>'[1]TCE - ANEXO III - Preencher'!E183</f>
        <v>PAULO HENRIQUE GIRAO DE SOUSA</v>
      </c>
      <c r="E174" s="10" t="str">
        <f>IF('[1]TCE - ANEXO III - Preencher'!F183="4 - Assistência Odontológica","2 - Outros Profissionais da Saúde",'[1]TCE - ANEXO III - Preencher'!F183)</f>
        <v>1 - Médico</v>
      </c>
      <c r="F174" s="13" t="str">
        <f>'[1]TCE - ANEXO III - Preencher'!G183</f>
        <v>2252-70</v>
      </c>
      <c r="G174" s="14">
        <f>IF('[1]TCE - ANEXO III - Preencher'!H183="","",'[1]TCE - ANEXO III - Preencher'!H183)</f>
        <v>44136</v>
      </c>
      <c r="H174" s="15">
        <f>'[1]TCE - ANEXO III - Preencher'!I183</f>
        <v>0</v>
      </c>
      <c r="I174" s="15">
        <f>'[1]TCE - ANEXO III - Preencher'!J183</f>
        <v>567.83000000000004</v>
      </c>
      <c r="J174" s="15">
        <f>'[1]TCE - ANEXO III - Preencher'!K183</f>
        <v>0</v>
      </c>
      <c r="K174" s="16">
        <f>'[1]TCE - ANEXO III - Preencher'!L183</f>
        <v>132.95695035460901</v>
      </c>
      <c r="L174" s="16">
        <f>'[1]TCE - ANEXO III - Preencher'!M183</f>
        <v>12.7125886524822</v>
      </c>
      <c r="M174" s="16">
        <f t="shared" si="13"/>
        <v>120.24436170212681</v>
      </c>
      <c r="N174" s="16">
        <f>'[1]TCE - ANEXO III - Preencher'!O183</f>
        <v>3.7170138888888888</v>
      </c>
      <c r="O174" s="16">
        <f>'[1]TCE - ANEXO III - Preencher'!P183</f>
        <v>1.2180582524271799</v>
      </c>
      <c r="P174" s="17">
        <f t="shared" si="14"/>
        <v>2.4989556364617087</v>
      </c>
      <c r="Q174" s="16">
        <f>'[1]TCE - ANEXO III - Preencher'!R183</f>
        <v>27.682986111111099</v>
      </c>
      <c r="R174" s="16">
        <f>'[1]TCE - ANEXO III - Preencher'!S183</f>
        <v>14.6341666666666</v>
      </c>
      <c r="S174" s="17">
        <f t="shared" si="15"/>
        <v>13.048819444444499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703.62213678303306</v>
      </c>
    </row>
    <row r="175" spans="1:28" s="4" customFormat="1" x14ac:dyDescent="0.2">
      <c r="A175" s="9">
        <f>IFERROR(VLOOKUP(B175,'[1]DADOS (OCULTAR)'!$P$3:$R$56,3,0),"")</f>
        <v>10583920000214</v>
      </c>
      <c r="B175" s="10" t="str">
        <f>'[1]TCE - ANEXO III - Preencher'!C184</f>
        <v>UPA IBURA</v>
      </c>
      <c r="C175" s="11"/>
      <c r="D175" s="12" t="str">
        <f>'[1]TCE - ANEXO III - Preencher'!E184</f>
        <v>PAULO MARCELO CHAVES DE LIMA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2252-70</v>
      </c>
      <c r="G175" s="14">
        <f>IF('[1]TCE - ANEXO III - Preencher'!H184="","",'[1]TCE - ANEXO III - Preencher'!H184)</f>
        <v>44136</v>
      </c>
      <c r="H175" s="15">
        <f>'[1]TCE - ANEXO III - Preencher'!I184</f>
        <v>0</v>
      </c>
      <c r="I175" s="15">
        <f>'[1]TCE - ANEXO III - Preencher'!J184</f>
        <v>507.84</v>
      </c>
      <c r="J175" s="15">
        <f>'[1]TCE - ANEXO III - Preencher'!K184</f>
        <v>0</v>
      </c>
      <c r="K175" s="16">
        <f>'[1]TCE - ANEXO III - Preencher'!L184</f>
        <v>132.95695035460901</v>
      </c>
      <c r="L175" s="16">
        <f>'[1]TCE - ANEXO III - Preencher'!M184</f>
        <v>12.7125886524822</v>
      </c>
      <c r="M175" s="16">
        <f t="shared" si="13"/>
        <v>120.24436170212681</v>
      </c>
      <c r="N175" s="16">
        <f>'[1]TCE - ANEXO III - Preencher'!O184</f>
        <v>3.7170138888888888</v>
      </c>
      <c r="O175" s="16">
        <f>'[1]TCE - ANEXO III - Preencher'!P184</f>
        <v>1.2180582524271799</v>
      </c>
      <c r="P175" s="17">
        <f t="shared" si="14"/>
        <v>2.4989556364617087</v>
      </c>
      <c r="Q175" s="16">
        <f>'[1]TCE - ANEXO III - Preencher'!R184</f>
        <v>27.682986111111099</v>
      </c>
      <c r="R175" s="16">
        <f>'[1]TCE - ANEXO III - Preencher'!S184</f>
        <v>14.6341666666666</v>
      </c>
      <c r="S175" s="17">
        <f t="shared" si="15"/>
        <v>13.048819444444499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643.63213678303293</v>
      </c>
    </row>
    <row r="176" spans="1:28" s="4" customFormat="1" x14ac:dyDescent="0.2">
      <c r="A176" s="9">
        <f>IFERROR(VLOOKUP(B176,'[1]DADOS (OCULTAR)'!$P$3:$R$56,3,0),"")</f>
        <v>10583920000214</v>
      </c>
      <c r="B176" s="10" t="str">
        <f>'[1]TCE - ANEXO III - Preencher'!C185</f>
        <v>UPA IBURA</v>
      </c>
      <c r="C176" s="11"/>
      <c r="D176" s="12" t="str">
        <f>'[1]TCE - ANEXO III - Preencher'!E185</f>
        <v>PEDRO PAULO PITT DE LIMA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2252-70</v>
      </c>
      <c r="G176" s="14">
        <f>IF('[1]TCE - ANEXO III - Preencher'!H185="","",'[1]TCE - ANEXO III - Preencher'!H185)</f>
        <v>44136</v>
      </c>
      <c r="H176" s="15">
        <f>'[1]TCE - ANEXO III - Preencher'!I185</f>
        <v>0</v>
      </c>
      <c r="I176" s="15">
        <f>'[1]TCE - ANEXO III - Preencher'!J185</f>
        <v>496.85</v>
      </c>
      <c r="J176" s="15">
        <f>'[1]TCE - ANEXO III - Preencher'!K185</f>
        <v>0</v>
      </c>
      <c r="K176" s="16">
        <f>'[1]TCE - ANEXO III - Preencher'!L185</f>
        <v>132.95695035460901</v>
      </c>
      <c r="L176" s="16">
        <f>'[1]TCE - ANEXO III - Preencher'!M185</f>
        <v>12.7125886524822</v>
      </c>
      <c r="M176" s="16">
        <f t="shared" si="13"/>
        <v>120.24436170212681</v>
      </c>
      <c r="N176" s="16">
        <f>'[1]TCE - ANEXO III - Preencher'!O185</f>
        <v>3.7170138888888888</v>
      </c>
      <c r="O176" s="16">
        <f>'[1]TCE - ANEXO III - Preencher'!P185</f>
        <v>1.2180582524271799</v>
      </c>
      <c r="P176" s="17">
        <f t="shared" si="14"/>
        <v>2.4989556364617087</v>
      </c>
      <c r="Q176" s="16">
        <f>'[1]TCE - ANEXO III - Preencher'!R185</f>
        <v>27.682986111111099</v>
      </c>
      <c r="R176" s="16">
        <f>'[1]TCE - ANEXO III - Preencher'!S185</f>
        <v>14.6341666666666</v>
      </c>
      <c r="S176" s="17">
        <f t="shared" si="15"/>
        <v>13.048819444444499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632.64213678303304</v>
      </c>
    </row>
    <row r="177" spans="1:28" s="4" customFormat="1" x14ac:dyDescent="0.2">
      <c r="A177" s="9">
        <f>IFERROR(VLOOKUP(B177,'[1]DADOS (OCULTAR)'!$P$3:$R$56,3,0),"")</f>
        <v>10583920000214</v>
      </c>
      <c r="B177" s="10" t="str">
        <f>'[1]TCE - ANEXO III - Preencher'!C186</f>
        <v>UPA IBURA</v>
      </c>
      <c r="C177" s="11"/>
      <c r="D177" s="12" t="str">
        <f>'[1]TCE - ANEXO III - Preencher'!E186</f>
        <v>THIAGO OLIVEIRA DE ALMEIDA</v>
      </c>
      <c r="E177" s="10" t="str">
        <f>IF('[1]TCE - ANEXO III - Preencher'!F186="4 - Assistência Odontológica","2 - Outros Profissionais da Saúde",'[1]TCE - ANEXO III - Preencher'!F186)</f>
        <v>3 - Médico</v>
      </c>
      <c r="F177" s="13" t="str">
        <f>'[1]TCE - ANEXO III - Preencher'!G186</f>
        <v>2252-70</v>
      </c>
      <c r="G177" s="14">
        <f>IF('[1]TCE - ANEXO III - Preencher'!H186="","",'[1]TCE - ANEXO III - Preencher'!H186)</f>
        <v>44136</v>
      </c>
      <c r="H177" s="15">
        <f>'[1]TCE - ANEXO III - Preencher'!I186</f>
        <v>0</v>
      </c>
      <c r="I177" s="15">
        <f>'[1]TCE - ANEXO III - Preencher'!J186</f>
        <v>440.12</v>
      </c>
      <c r="J177" s="15">
        <f>'[1]TCE - ANEXO III - Preencher'!K186</f>
        <v>0</v>
      </c>
      <c r="K177" s="16">
        <f>'[1]TCE - ANEXO III - Preencher'!L186</f>
        <v>132.95695035460901</v>
      </c>
      <c r="L177" s="16">
        <f>'[1]TCE - ANEXO III - Preencher'!M186</f>
        <v>12.7125886524822</v>
      </c>
      <c r="M177" s="16">
        <f t="shared" si="13"/>
        <v>120.24436170212681</v>
      </c>
      <c r="N177" s="16">
        <f>'[1]TCE - ANEXO III - Preencher'!O186</f>
        <v>3.7170138888888888</v>
      </c>
      <c r="O177" s="16">
        <f>'[1]TCE - ANEXO III - Preencher'!P186</f>
        <v>1.2180582524271799</v>
      </c>
      <c r="P177" s="17">
        <f t="shared" si="14"/>
        <v>2.4989556364617087</v>
      </c>
      <c r="Q177" s="16">
        <f>'[1]TCE - ANEXO III - Preencher'!R186</f>
        <v>27.682986111111099</v>
      </c>
      <c r="R177" s="16">
        <f>'[1]TCE - ANEXO III - Preencher'!S186</f>
        <v>14.6341666666666</v>
      </c>
      <c r="S177" s="17">
        <f t="shared" si="15"/>
        <v>13.048819444444499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575.91213678303302</v>
      </c>
    </row>
    <row r="178" spans="1:28" s="4" customFormat="1" x14ac:dyDescent="0.2">
      <c r="A178" s="9">
        <f>IFERROR(VLOOKUP(B178,'[1]DADOS (OCULTAR)'!$P$3:$R$56,3,0),"")</f>
        <v>10583920000214</v>
      </c>
      <c r="B178" s="10" t="str">
        <f>'[1]TCE - ANEXO III - Preencher'!C187</f>
        <v>UPA IBURA</v>
      </c>
      <c r="C178" s="11"/>
      <c r="D178" s="12" t="str">
        <f>'[1]TCE - ANEXO III - Preencher'!E187</f>
        <v xml:space="preserve">VINICIUS GUEIROS BUENOS AIRES 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2252-70</v>
      </c>
      <c r="G178" s="14">
        <f>IF('[1]TCE - ANEXO III - Preencher'!H187="","",'[1]TCE - ANEXO III - Preencher'!H187)</f>
        <v>44136</v>
      </c>
      <c r="H178" s="15">
        <f>'[1]TCE - ANEXO III - Preencher'!I187</f>
        <v>0</v>
      </c>
      <c r="I178" s="15">
        <f>'[1]TCE - ANEXO III - Preencher'!J187</f>
        <v>292.98</v>
      </c>
      <c r="J178" s="15">
        <f>'[1]TCE - ANEXO III - Preencher'!K187</f>
        <v>0</v>
      </c>
      <c r="K178" s="16">
        <f>'[1]TCE - ANEXO III - Preencher'!L187</f>
        <v>132.95695035460901</v>
      </c>
      <c r="L178" s="16">
        <f>'[1]TCE - ANEXO III - Preencher'!M187</f>
        <v>12.7125886524822</v>
      </c>
      <c r="M178" s="16">
        <f t="shared" si="13"/>
        <v>120.24436170212681</v>
      </c>
      <c r="N178" s="16">
        <f>'[1]TCE - ANEXO III - Preencher'!O187</f>
        <v>3.7170138888888888</v>
      </c>
      <c r="O178" s="16">
        <f>'[1]TCE - ANEXO III - Preencher'!P187</f>
        <v>1.2180582524271799</v>
      </c>
      <c r="P178" s="17">
        <f t="shared" si="14"/>
        <v>2.4989556364617087</v>
      </c>
      <c r="Q178" s="16">
        <f>'[1]TCE - ANEXO III - Preencher'!R187</f>
        <v>27.682986111111099</v>
      </c>
      <c r="R178" s="16">
        <f>'[1]TCE - ANEXO III - Preencher'!S187</f>
        <v>14.6341666666666</v>
      </c>
      <c r="S178" s="17">
        <f t="shared" si="15"/>
        <v>13.048819444444499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428.77213678303303</v>
      </c>
    </row>
    <row r="179" spans="1:28" s="4" customFormat="1" x14ac:dyDescent="0.2">
      <c r="A179" s="9">
        <f>IFERROR(VLOOKUP(B179,'[1]DADOS (OCULTAR)'!$P$3:$R$56,3,0),"")</f>
        <v>10583920000214</v>
      </c>
      <c r="B179" s="10" t="str">
        <f>'[1]TCE - ANEXO III - Preencher'!C188</f>
        <v>UPA IBURA</v>
      </c>
      <c r="C179" s="11"/>
      <c r="D179" s="12" t="str">
        <f>'[1]TCE - ANEXO III - Preencher'!E188</f>
        <v>ALEXANDRA DA SILVA BALBINO GOMES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3222-05</v>
      </c>
      <c r="G179" s="14">
        <f>IF('[1]TCE - ANEXO III - Preencher'!H188="","",'[1]TCE - ANEXO III - Preencher'!H188)</f>
        <v>44136</v>
      </c>
      <c r="H179" s="15">
        <f>'[1]TCE - ANEXO III - Preencher'!I188</f>
        <v>0</v>
      </c>
      <c r="I179" s="15">
        <f>'[1]TCE - ANEXO III - Preencher'!J188</f>
        <v>130.88999999999999</v>
      </c>
      <c r="J179" s="15">
        <f>'[1]TCE - ANEXO III - Preencher'!K188</f>
        <v>0</v>
      </c>
      <c r="K179" s="16">
        <f>'[1]TCE - ANEXO III - Preencher'!L188</f>
        <v>132.95695035460901</v>
      </c>
      <c r="L179" s="16">
        <f>'[1]TCE - ANEXO III - Preencher'!M188</f>
        <v>12.7125886524822</v>
      </c>
      <c r="M179" s="16">
        <f t="shared" si="13"/>
        <v>120.24436170212681</v>
      </c>
      <c r="N179" s="16">
        <f>'[1]TCE - ANEXO III - Preencher'!O188</f>
        <v>3.7170138888888888</v>
      </c>
      <c r="O179" s="16">
        <f>'[1]TCE - ANEXO III - Preencher'!P188</f>
        <v>0</v>
      </c>
      <c r="P179" s="17">
        <f t="shared" si="14"/>
        <v>3.7170138888888888</v>
      </c>
      <c r="Q179" s="16">
        <f>'[1]TCE - ANEXO III - Preencher'!R188</f>
        <v>27.682986111111099</v>
      </c>
      <c r="R179" s="16">
        <f>'[1]TCE - ANEXO III - Preencher'!S188</f>
        <v>14.6341666666666</v>
      </c>
      <c r="S179" s="17">
        <f t="shared" si="15"/>
        <v>13.048819444444499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267.90019503546017</v>
      </c>
    </row>
    <row r="180" spans="1:28" s="4" customFormat="1" x14ac:dyDescent="0.2">
      <c r="A180" s="9">
        <f>IFERROR(VLOOKUP(B180,'[1]DADOS (OCULTAR)'!$P$3:$R$56,3,0),"")</f>
        <v>10583920000214</v>
      </c>
      <c r="B180" s="10" t="str">
        <f>'[1]TCE - ANEXO III - Preencher'!C189</f>
        <v>UPA IBURA</v>
      </c>
      <c r="C180" s="11"/>
      <c r="D180" s="12" t="str">
        <f>'[1]TCE - ANEXO III - Preencher'!E189</f>
        <v>ALEXANDRINA KELLY DA SILVA BARROS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>
        <f>IF('[1]TCE - ANEXO III - Preencher'!H189="","",'[1]TCE - ANEXO III - Preencher'!H189)</f>
        <v>44136</v>
      </c>
      <c r="H180" s="15">
        <f>'[1]TCE - ANEXO III - Preencher'!I189</f>
        <v>0</v>
      </c>
      <c r="I180" s="15">
        <f>'[1]TCE - ANEXO III - Preencher'!J189</f>
        <v>124.17</v>
      </c>
      <c r="J180" s="15">
        <f>'[1]TCE - ANEXO III - Preencher'!K189</f>
        <v>0</v>
      </c>
      <c r="K180" s="16">
        <f>'[1]TCE - ANEXO III - Preencher'!L189</f>
        <v>132.95695035460901</v>
      </c>
      <c r="L180" s="16">
        <f>'[1]TCE - ANEXO III - Preencher'!M189</f>
        <v>12.7125886524822</v>
      </c>
      <c r="M180" s="16">
        <f t="shared" si="13"/>
        <v>120.24436170212681</v>
      </c>
      <c r="N180" s="16">
        <f>'[1]TCE - ANEXO III - Preencher'!O189</f>
        <v>3.7170138888888888</v>
      </c>
      <c r="O180" s="16">
        <f>'[1]TCE - ANEXO III - Preencher'!P189</f>
        <v>0</v>
      </c>
      <c r="P180" s="17">
        <f t="shared" si="14"/>
        <v>3.7170138888888888</v>
      </c>
      <c r="Q180" s="16">
        <f>'[1]TCE - ANEXO III - Preencher'!R189</f>
        <v>27.682986111111099</v>
      </c>
      <c r="R180" s="16">
        <f>'[1]TCE - ANEXO III - Preencher'!S189</f>
        <v>14.6341666666666</v>
      </c>
      <c r="S180" s="17">
        <f t="shared" si="15"/>
        <v>13.048819444444499</v>
      </c>
      <c r="T180" s="16">
        <f>'[1]TCE - ANEXO III - Preencher'!U189</f>
        <v>66.11</v>
      </c>
      <c r="U180" s="16">
        <f>'[1]TCE - ANEXO III - Preencher'!V189</f>
        <v>0</v>
      </c>
      <c r="V180" s="17">
        <f t="shared" si="16"/>
        <v>66.11</v>
      </c>
      <c r="W180" s="18" t="str">
        <f>IF('[1]TCE - ANEXO III - Preencher'!X189="","",'[1]TCE - ANEXO III - Preencher'!X189)</f>
        <v>AUX CRECHE I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327.29019503546021</v>
      </c>
    </row>
    <row r="181" spans="1:28" s="4" customFormat="1" x14ac:dyDescent="0.2">
      <c r="A181" s="9">
        <f>IFERROR(VLOOKUP(B181,'[1]DADOS (OCULTAR)'!$P$3:$R$56,3,0),"")</f>
        <v>10583920000214</v>
      </c>
      <c r="B181" s="10" t="str">
        <f>'[1]TCE - ANEXO III - Preencher'!C190</f>
        <v>UPA IBURA</v>
      </c>
      <c r="C181" s="11"/>
      <c r="D181" s="12" t="str">
        <f>'[1]TCE - ANEXO III - Preencher'!E190</f>
        <v>AMANDA CRISTINA SILVA DOS PRAZERES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3222-05</v>
      </c>
      <c r="G181" s="14">
        <f>IF('[1]TCE - ANEXO III - Preencher'!H190="","",'[1]TCE - ANEXO III - Preencher'!H190)</f>
        <v>44136</v>
      </c>
      <c r="H181" s="15">
        <f>'[1]TCE - ANEXO III - Preencher'!I190</f>
        <v>0</v>
      </c>
      <c r="I181" s="15">
        <f>'[1]TCE - ANEXO III - Preencher'!J190</f>
        <v>120.13</v>
      </c>
      <c r="J181" s="15">
        <f>'[1]TCE - ANEXO III - Preencher'!K190</f>
        <v>0</v>
      </c>
      <c r="K181" s="16">
        <f>'[1]TCE - ANEXO III - Preencher'!L190</f>
        <v>132.95695035460901</v>
      </c>
      <c r="L181" s="16">
        <f>'[1]TCE - ANEXO III - Preencher'!M190</f>
        <v>12.7125886524822</v>
      </c>
      <c r="M181" s="16">
        <f t="shared" si="13"/>
        <v>120.24436170212681</v>
      </c>
      <c r="N181" s="16">
        <f>'[1]TCE - ANEXO III - Preencher'!O190</f>
        <v>3.7170138888888888</v>
      </c>
      <c r="O181" s="16">
        <f>'[1]TCE - ANEXO III - Preencher'!P190</f>
        <v>0</v>
      </c>
      <c r="P181" s="17">
        <f t="shared" si="14"/>
        <v>3.7170138888888888</v>
      </c>
      <c r="Q181" s="16">
        <f>'[1]TCE - ANEXO III - Preencher'!R190</f>
        <v>27.682986111111099</v>
      </c>
      <c r="R181" s="16">
        <f>'[1]TCE - ANEXO III - Preencher'!S190</f>
        <v>14.6341666666666</v>
      </c>
      <c r="S181" s="17">
        <f t="shared" si="15"/>
        <v>13.048819444444499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257.14019503546018</v>
      </c>
    </row>
    <row r="182" spans="1:28" s="4" customFormat="1" x14ac:dyDescent="0.2">
      <c r="A182" s="9">
        <f>IFERROR(VLOOKUP(B182,'[1]DADOS (OCULTAR)'!$P$3:$R$56,3,0),"")</f>
        <v>10583920000214</v>
      </c>
      <c r="B182" s="10" t="str">
        <f>'[1]TCE - ANEXO III - Preencher'!C191</f>
        <v>UPA IBURA</v>
      </c>
      <c r="C182" s="11"/>
      <c r="D182" s="12" t="str">
        <f>'[1]TCE - ANEXO III - Preencher'!E191</f>
        <v>AMANDA FERREIRA LUNA DE ARAUJO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2235-05</v>
      </c>
      <c r="G182" s="14">
        <f>IF('[1]TCE - ANEXO III - Preencher'!H191="","",'[1]TCE - ANEXO III - Preencher'!H191)</f>
        <v>44136</v>
      </c>
      <c r="H182" s="15">
        <f>'[1]TCE - ANEXO III - Preencher'!I191</f>
        <v>0</v>
      </c>
      <c r="I182" s="15">
        <f>'[1]TCE - ANEXO III - Preencher'!J191</f>
        <v>361.83</v>
      </c>
      <c r="J182" s="15">
        <f>'[1]TCE - ANEXO III - Preencher'!K191</f>
        <v>0</v>
      </c>
      <c r="K182" s="16">
        <f>'[1]TCE - ANEXO III - Preencher'!L191</f>
        <v>132.95695035460901</v>
      </c>
      <c r="L182" s="16">
        <f>'[1]TCE - ANEXO III - Preencher'!M191</f>
        <v>12.7125886524822</v>
      </c>
      <c r="M182" s="16">
        <f t="shared" si="13"/>
        <v>120.24436170212681</v>
      </c>
      <c r="N182" s="16">
        <f>'[1]TCE - ANEXO III - Preencher'!O191</f>
        <v>3.7170138888888888</v>
      </c>
      <c r="O182" s="16">
        <f>'[1]TCE - ANEXO III - Preencher'!P191</f>
        <v>0</v>
      </c>
      <c r="P182" s="17">
        <f t="shared" si="14"/>
        <v>3.7170138888888888</v>
      </c>
      <c r="Q182" s="16">
        <f>'[1]TCE - ANEXO III - Preencher'!R191</f>
        <v>27.682986111111099</v>
      </c>
      <c r="R182" s="16">
        <f>'[1]TCE - ANEXO III - Preencher'!S191</f>
        <v>14.6341666666666</v>
      </c>
      <c r="S182" s="17">
        <f t="shared" si="15"/>
        <v>13.048819444444499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498.84019503546023</v>
      </c>
    </row>
    <row r="183" spans="1:28" s="4" customFormat="1" x14ac:dyDescent="0.2">
      <c r="A183" s="9">
        <f>IFERROR(VLOOKUP(B183,'[1]DADOS (OCULTAR)'!$P$3:$R$56,3,0),"")</f>
        <v>10583920000214</v>
      </c>
      <c r="B183" s="10" t="str">
        <f>'[1]TCE - ANEXO III - Preencher'!C192</f>
        <v>UPA IBURA</v>
      </c>
      <c r="C183" s="11"/>
      <c r="D183" s="12" t="str">
        <f>'[1]TCE - ANEXO III - Preencher'!E192</f>
        <v>AMARA MARIA CABRAL DA SILVA RODRIGUES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>
        <f>IF('[1]TCE - ANEXO III - Preencher'!H192="","",'[1]TCE - ANEXO III - Preencher'!H192)</f>
        <v>44136</v>
      </c>
      <c r="H183" s="15">
        <f>'[1]TCE - ANEXO III - Preencher'!I192</f>
        <v>0</v>
      </c>
      <c r="I183" s="15">
        <f>'[1]TCE - ANEXO III - Preencher'!J192</f>
        <v>125.81</v>
      </c>
      <c r="J183" s="15">
        <f>'[1]TCE - ANEXO III - Preencher'!K192</f>
        <v>0</v>
      </c>
      <c r="K183" s="16">
        <f>'[1]TCE - ANEXO III - Preencher'!L192</f>
        <v>132.95695035460901</v>
      </c>
      <c r="L183" s="16">
        <f>'[1]TCE - ANEXO III - Preencher'!M192</f>
        <v>12.7125886524822</v>
      </c>
      <c r="M183" s="16">
        <f t="shared" si="13"/>
        <v>120.24436170212681</v>
      </c>
      <c r="N183" s="16">
        <f>'[1]TCE - ANEXO III - Preencher'!O192</f>
        <v>3.7170138888888888</v>
      </c>
      <c r="O183" s="16">
        <f>'[1]TCE - ANEXO III - Preencher'!P192</f>
        <v>0</v>
      </c>
      <c r="P183" s="17">
        <f t="shared" si="14"/>
        <v>3.7170138888888888</v>
      </c>
      <c r="Q183" s="16">
        <f>'[1]TCE - ANEXO III - Preencher'!R192</f>
        <v>27.682986111111099</v>
      </c>
      <c r="R183" s="16">
        <f>'[1]TCE - ANEXO III - Preencher'!S192</f>
        <v>14.6341666666666</v>
      </c>
      <c r="S183" s="17">
        <f t="shared" si="15"/>
        <v>13.048819444444499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262.82019503546019</v>
      </c>
    </row>
    <row r="184" spans="1:28" s="4" customFormat="1" x14ac:dyDescent="0.2">
      <c r="A184" s="9">
        <f>IFERROR(VLOOKUP(B184,'[1]DADOS (OCULTAR)'!$P$3:$R$56,3,0),"")</f>
        <v>10583920000214</v>
      </c>
      <c r="B184" s="10" t="str">
        <f>'[1]TCE - ANEXO III - Preencher'!C193</f>
        <v>UPA IBURA</v>
      </c>
      <c r="C184" s="11"/>
      <c r="D184" s="12" t="str">
        <f>'[1]TCE - ANEXO III - Preencher'!E193</f>
        <v>ANA PAULA BARBOSA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2235-05</v>
      </c>
      <c r="G184" s="14">
        <f>IF('[1]TCE - ANEXO III - Preencher'!H193="","",'[1]TCE - ANEXO III - Preencher'!H193)</f>
        <v>44136</v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132.95695035460901</v>
      </c>
      <c r="L184" s="16">
        <f>'[1]TCE - ANEXO III - Preencher'!M193</f>
        <v>12.7125886524822</v>
      </c>
      <c r="M184" s="16">
        <f t="shared" si="13"/>
        <v>120.24436170212681</v>
      </c>
      <c r="N184" s="16">
        <f>'[1]TCE - ANEXO III - Preencher'!O193</f>
        <v>3.7170138888888888</v>
      </c>
      <c r="O184" s="16">
        <f>'[1]TCE - ANEXO III - Preencher'!P193</f>
        <v>0</v>
      </c>
      <c r="P184" s="17">
        <f t="shared" si="14"/>
        <v>3.7170138888888888</v>
      </c>
      <c r="Q184" s="16">
        <f>'[1]TCE - ANEXO III - Preencher'!R193</f>
        <v>27.682986111111099</v>
      </c>
      <c r="R184" s="16">
        <f>'[1]TCE - ANEXO III - Preencher'!S193</f>
        <v>14.6341666666666</v>
      </c>
      <c r="S184" s="17">
        <f t="shared" si="15"/>
        <v>13.048819444444499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137.01019503546019</v>
      </c>
    </row>
    <row r="185" spans="1:28" s="4" customFormat="1" x14ac:dyDescent="0.2">
      <c r="A185" s="9">
        <f>IFERROR(VLOOKUP(B185,'[1]DADOS (OCULTAR)'!$P$3:$R$56,3,0),"")</f>
        <v>10583920000214</v>
      </c>
      <c r="B185" s="10" t="str">
        <f>'[1]TCE - ANEXO III - Preencher'!C194</f>
        <v>UPA IBURA</v>
      </c>
      <c r="C185" s="11"/>
      <c r="D185" s="12" t="str">
        <f>'[1]TCE - ANEXO III - Preencher'!E194</f>
        <v>ANA PAULA DO NASCIMENTO PINTO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3222-05</v>
      </c>
      <c r="G185" s="14">
        <f>IF('[1]TCE - ANEXO III - Preencher'!H194="","",'[1]TCE - ANEXO III - Preencher'!H194)</f>
        <v>44136</v>
      </c>
      <c r="H185" s="15">
        <f>'[1]TCE - ANEXO III - Preencher'!I194</f>
        <v>0</v>
      </c>
      <c r="I185" s="15">
        <f>'[1]TCE - ANEXO III - Preencher'!J194</f>
        <v>135.74</v>
      </c>
      <c r="J185" s="15">
        <f>'[1]TCE - ANEXO III - Preencher'!K194</f>
        <v>0</v>
      </c>
      <c r="K185" s="16">
        <f>'[1]TCE - ANEXO III - Preencher'!L194</f>
        <v>132.95695035460901</v>
      </c>
      <c r="L185" s="16">
        <f>'[1]TCE - ANEXO III - Preencher'!M194</f>
        <v>12.7125886524822</v>
      </c>
      <c r="M185" s="16">
        <f t="shared" si="13"/>
        <v>120.24436170212681</v>
      </c>
      <c r="N185" s="16">
        <f>'[1]TCE - ANEXO III - Preencher'!O194</f>
        <v>3.7170138888888888</v>
      </c>
      <c r="O185" s="16">
        <f>'[1]TCE - ANEXO III - Preencher'!P194</f>
        <v>0</v>
      </c>
      <c r="P185" s="17">
        <f t="shared" si="14"/>
        <v>3.7170138888888888</v>
      </c>
      <c r="Q185" s="16">
        <f>'[1]TCE - ANEXO III - Preencher'!R194</f>
        <v>27.682986111111099</v>
      </c>
      <c r="R185" s="16">
        <f>'[1]TCE - ANEXO III - Preencher'!S194</f>
        <v>14.6341666666666</v>
      </c>
      <c r="S185" s="17">
        <f t="shared" si="15"/>
        <v>13.048819444444499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272.75019503546025</v>
      </c>
    </row>
    <row r="186" spans="1:28" s="4" customFormat="1" x14ac:dyDescent="0.2">
      <c r="A186" s="9">
        <f>IFERROR(VLOOKUP(B186,'[1]DADOS (OCULTAR)'!$P$3:$R$56,3,0),"")</f>
        <v>10583920000214</v>
      </c>
      <c r="B186" s="10" t="str">
        <f>'[1]TCE - ANEXO III - Preencher'!C195</f>
        <v>UPA IBURA</v>
      </c>
      <c r="C186" s="11"/>
      <c r="D186" s="12" t="str">
        <f>'[1]TCE - ANEXO III - Preencher'!E195</f>
        <v>ANDREINA RODRIGUES SANTOS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2235-05</v>
      </c>
      <c r="G186" s="14">
        <f>IF('[1]TCE - ANEXO III - Preencher'!H195="","",'[1]TCE - ANEXO III - Preencher'!H195)</f>
        <v>44136</v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132.95695035460901</v>
      </c>
      <c r="L186" s="16">
        <f>'[1]TCE - ANEXO III - Preencher'!M195</f>
        <v>12.7125886524822</v>
      </c>
      <c r="M186" s="16">
        <f t="shared" si="13"/>
        <v>120.24436170212681</v>
      </c>
      <c r="N186" s="16">
        <f>'[1]TCE - ANEXO III - Preencher'!O195</f>
        <v>3.7170138888888888</v>
      </c>
      <c r="O186" s="16">
        <f>'[1]TCE - ANEXO III - Preencher'!P195</f>
        <v>0</v>
      </c>
      <c r="P186" s="17">
        <f t="shared" si="14"/>
        <v>3.7170138888888888</v>
      </c>
      <c r="Q186" s="16">
        <f>'[1]TCE - ANEXO III - Preencher'!R195</f>
        <v>27.682986111111099</v>
      </c>
      <c r="R186" s="16">
        <f>'[1]TCE - ANEXO III - Preencher'!S195</f>
        <v>14.6341666666666</v>
      </c>
      <c r="S186" s="17">
        <f t="shared" si="15"/>
        <v>13.048819444444499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137.01019503546019</v>
      </c>
    </row>
    <row r="187" spans="1:28" s="4" customFormat="1" x14ac:dyDescent="0.2">
      <c r="A187" s="9">
        <f>IFERROR(VLOOKUP(B187,'[1]DADOS (OCULTAR)'!$P$3:$R$56,3,0),"")</f>
        <v>10583920000214</v>
      </c>
      <c r="B187" s="10" t="str">
        <f>'[1]TCE - ANEXO III - Preencher'!C196</f>
        <v>UPA IBURA</v>
      </c>
      <c r="C187" s="11"/>
      <c r="D187" s="12" t="str">
        <f>'[1]TCE - ANEXO III - Preencher'!E196</f>
        <v>ANDREZA MUIRIEL DE ARAUJO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3222-05</v>
      </c>
      <c r="G187" s="14">
        <f>IF('[1]TCE - ANEXO III - Preencher'!H196="","",'[1]TCE - ANEXO III - Preencher'!H196)</f>
        <v>44136</v>
      </c>
      <c r="H187" s="15">
        <f>'[1]TCE - ANEXO III - Preencher'!I196</f>
        <v>0</v>
      </c>
      <c r="I187" s="15">
        <f>'[1]TCE - ANEXO III - Preencher'!J196</f>
        <v>124.17</v>
      </c>
      <c r="J187" s="15">
        <f>'[1]TCE - ANEXO III - Preencher'!K196</f>
        <v>0</v>
      </c>
      <c r="K187" s="16">
        <f>'[1]TCE - ANEXO III - Preencher'!L196</f>
        <v>132.95695035460901</v>
      </c>
      <c r="L187" s="16">
        <f>'[1]TCE - ANEXO III - Preencher'!M196</f>
        <v>12.7125886524822</v>
      </c>
      <c r="M187" s="16">
        <f t="shared" si="13"/>
        <v>120.24436170212681</v>
      </c>
      <c r="N187" s="16">
        <f>'[1]TCE - ANEXO III - Preencher'!O196</f>
        <v>3.7170138888888888</v>
      </c>
      <c r="O187" s="16">
        <f>'[1]TCE - ANEXO III - Preencher'!P196</f>
        <v>0</v>
      </c>
      <c r="P187" s="17">
        <f t="shared" si="14"/>
        <v>3.7170138888888888</v>
      </c>
      <c r="Q187" s="16">
        <f>'[1]TCE - ANEXO III - Preencher'!R196</f>
        <v>27.682986111111099</v>
      </c>
      <c r="R187" s="16">
        <f>'[1]TCE - ANEXO III - Preencher'!S196</f>
        <v>14.6341666666666</v>
      </c>
      <c r="S187" s="17">
        <f t="shared" si="15"/>
        <v>13.048819444444499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261.1801950354602</v>
      </c>
    </row>
    <row r="188" spans="1:28" s="4" customFormat="1" x14ac:dyDescent="0.2">
      <c r="A188" s="9">
        <f>IFERROR(VLOOKUP(B188,'[1]DADOS (OCULTAR)'!$P$3:$R$56,3,0),"")</f>
        <v>10583920000214</v>
      </c>
      <c r="B188" s="10" t="str">
        <f>'[1]TCE - ANEXO III - Preencher'!C197</f>
        <v>UPA IBURA</v>
      </c>
      <c r="C188" s="11"/>
      <c r="D188" s="12" t="str">
        <f>'[1]TCE - ANEXO III - Preencher'!E197</f>
        <v>ANGELA CLAUDIA BATISTA DASILVA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3222-05</v>
      </c>
      <c r="G188" s="14">
        <f>IF('[1]TCE - ANEXO III - Preencher'!H197="","",'[1]TCE - ANEXO III - Preencher'!H197)</f>
        <v>44136</v>
      </c>
      <c r="H188" s="15">
        <f>'[1]TCE - ANEXO III - Preencher'!I197</f>
        <v>0</v>
      </c>
      <c r="I188" s="15">
        <f>'[1]TCE - ANEXO III - Preencher'!J197</f>
        <v>135.72999999999999</v>
      </c>
      <c r="J188" s="15">
        <f>'[1]TCE - ANEXO III - Preencher'!K197</f>
        <v>0</v>
      </c>
      <c r="K188" s="16">
        <f>'[1]TCE - ANEXO III - Preencher'!L197</f>
        <v>132.95695035460901</v>
      </c>
      <c r="L188" s="16">
        <f>'[1]TCE - ANEXO III - Preencher'!M197</f>
        <v>12.7125886524822</v>
      </c>
      <c r="M188" s="16">
        <f t="shared" si="13"/>
        <v>120.24436170212681</v>
      </c>
      <c r="N188" s="16">
        <f>'[1]TCE - ANEXO III - Preencher'!O197</f>
        <v>3.7170138888888888</v>
      </c>
      <c r="O188" s="16">
        <f>'[1]TCE - ANEXO III - Preencher'!P197</f>
        <v>0</v>
      </c>
      <c r="P188" s="17">
        <f t="shared" si="14"/>
        <v>3.7170138888888888</v>
      </c>
      <c r="Q188" s="16">
        <f>'[1]TCE - ANEXO III - Preencher'!R197</f>
        <v>27.682986111111099</v>
      </c>
      <c r="R188" s="16">
        <f>'[1]TCE - ANEXO III - Preencher'!S197</f>
        <v>14.6341666666666</v>
      </c>
      <c r="S188" s="17">
        <f t="shared" si="15"/>
        <v>13.048819444444499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272.7401950354602</v>
      </c>
    </row>
    <row r="189" spans="1:28" s="4" customFormat="1" x14ac:dyDescent="0.2">
      <c r="A189" s="9">
        <f>IFERROR(VLOOKUP(B189,'[1]DADOS (OCULTAR)'!$P$3:$R$56,3,0),"")</f>
        <v>10583920000214</v>
      </c>
      <c r="B189" s="10" t="str">
        <f>'[1]TCE - ANEXO III - Preencher'!C198</f>
        <v>UPA IBURA</v>
      </c>
      <c r="C189" s="11"/>
      <c r="D189" s="12" t="str">
        <f>'[1]TCE - ANEXO III - Preencher'!E198</f>
        <v>ARDALE SANTOS DA COSTA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1312-10</v>
      </c>
      <c r="G189" s="14">
        <f>IF('[1]TCE - ANEXO III - Preencher'!H198="","",'[1]TCE - ANEXO III - Preencher'!H198)</f>
        <v>44136</v>
      </c>
      <c r="H189" s="15">
        <f>'[1]TCE - ANEXO III - Preencher'!I198</f>
        <v>0</v>
      </c>
      <c r="I189" s="15">
        <f>'[1]TCE - ANEXO III - Preencher'!J198</f>
        <v>534.49</v>
      </c>
      <c r="J189" s="15">
        <f>'[1]TCE - ANEXO III - Preencher'!K198</f>
        <v>0</v>
      </c>
      <c r="K189" s="16">
        <f>'[1]TCE - ANEXO III - Preencher'!L198</f>
        <v>132.95695035460901</v>
      </c>
      <c r="L189" s="16">
        <f>'[1]TCE - ANEXO III - Preencher'!M198</f>
        <v>12.7125886524822</v>
      </c>
      <c r="M189" s="16">
        <f t="shared" si="13"/>
        <v>120.24436170212681</v>
      </c>
      <c r="N189" s="16">
        <f>'[1]TCE - ANEXO III - Preencher'!O198</f>
        <v>3.7170138888888888</v>
      </c>
      <c r="O189" s="16">
        <f>'[1]TCE - ANEXO III - Preencher'!P198</f>
        <v>0</v>
      </c>
      <c r="P189" s="17">
        <f t="shared" si="14"/>
        <v>3.7170138888888888</v>
      </c>
      <c r="Q189" s="16">
        <f>'[1]TCE - ANEXO III - Preencher'!R198</f>
        <v>27.682986111111099</v>
      </c>
      <c r="R189" s="16">
        <f>'[1]TCE - ANEXO III - Preencher'!S198</f>
        <v>14.6341666666666</v>
      </c>
      <c r="S189" s="17">
        <f t="shared" si="15"/>
        <v>13.048819444444499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671.50019503546014</v>
      </c>
    </row>
    <row r="190" spans="1:28" s="4" customFormat="1" x14ac:dyDescent="0.2">
      <c r="A190" s="9">
        <f>IFERROR(VLOOKUP(B190,'[1]DADOS (OCULTAR)'!$P$3:$R$56,3,0),"")</f>
        <v>10583920000214</v>
      </c>
      <c r="B190" s="10" t="str">
        <f>'[1]TCE - ANEXO III - Preencher'!C199</f>
        <v>UPA IBURA</v>
      </c>
      <c r="C190" s="11"/>
      <c r="D190" s="12" t="str">
        <f>'[1]TCE - ANEXO III - Preencher'!E199</f>
        <v>BRUNA RENATTA BANDEIRA DA SILVA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>
        <f>IF('[1]TCE - ANEXO III - Preencher'!H199="","",'[1]TCE - ANEXO III - Preencher'!H199)</f>
        <v>44136</v>
      </c>
      <c r="H190" s="15">
        <f>'[1]TCE - ANEXO III - Preencher'!I199</f>
        <v>0</v>
      </c>
      <c r="I190" s="15">
        <f>'[1]TCE - ANEXO III - Preencher'!J199</f>
        <v>127.59</v>
      </c>
      <c r="J190" s="15">
        <f>'[1]TCE - ANEXO III - Preencher'!K199</f>
        <v>0</v>
      </c>
      <c r="K190" s="16">
        <f>'[1]TCE - ANEXO III - Preencher'!L199</f>
        <v>132.95695035460901</v>
      </c>
      <c r="L190" s="16">
        <f>'[1]TCE - ANEXO III - Preencher'!M199</f>
        <v>12.7125886524822</v>
      </c>
      <c r="M190" s="16">
        <f t="shared" si="13"/>
        <v>120.24436170212681</v>
      </c>
      <c r="N190" s="16">
        <f>'[1]TCE - ANEXO III - Preencher'!O199</f>
        <v>3.7170138888888888</v>
      </c>
      <c r="O190" s="16">
        <f>'[1]TCE - ANEXO III - Preencher'!P199</f>
        <v>0</v>
      </c>
      <c r="P190" s="17">
        <f t="shared" si="14"/>
        <v>3.7170138888888888</v>
      </c>
      <c r="Q190" s="16">
        <f>'[1]TCE - ANEXO III - Preencher'!R199</f>
        <v>27.682986111111099</v>
      </c>
      <c r="R190" s="16">
        <f>'[1]TCE - ANEXO III - Preencher'!S199</f>
        <v>14.6341666666666</v>
      </c>
      <c r="S190" s="17">
        <f t="shared" si="15"/>
        <v>13.048819444444499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264.60019503546022</v>
      </c>
    </row>
    <row r="191" spans="1:28" s="4" customFormat="1" x14ac:dyDescent="0.2">
      <c r="A191" s="9">
        <f>IFERROR(VLOOKUP(B191,'[1]DADOS (OCULTAR)'!$P$3:$R$56,3,0),"")</f>
        <v>10583920000214</v>
      </c>
      <c r="B191" s="10" t="str">
        <f>'[1]TCE - ANEXO III - Preencher'!C200</f>
        <v>UPA IBURA</v>
      </c>
      <c r="C191" s="11"/>
      <c r="D191" s="12" t="str">
        <f>'[1]TCE - ANEXO III - Preencher'!E200</f>
        <v>CARLA GREICE OLIVEIRA DA SILVA CUNHA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3222-05</v>
      </c>
      <c r="G191" s="14">
        <f>IF('[1]TCE - ANEXO III - Preencher'!H200="","",'[1]TCE - ANEXO III - Preencher'!H200)</f>
        <v>44136</v>
      </c>
      <c r="H191" s="15">
        <f>'[1]TCE - ANEXO III - Preencher'!I200</f>
        <v>0</v>
      </c>
      <c r="I191" s="15">
        <f>'[1]TCE - ANEXO III - Preencher'!J200</f>
        <v>124.16</v>
      </c>
      <c r="J191" s="15">
        <f>'[1]TCE - ANEXO III - Preencher'!K200</f>
        <v>0</v>
      </c>
      <c r="K191" s="16">
        <f>'[1]TCE - ANEXO III - Preencher'!L200</f>
        <v>132.95695035460901</v>
      </c>
      <c r="L191" s="16">
        <f>'[1]TCE - ANEXO III - Preencher'!M200</f>
        <v>12.7125886524822</v>
      </c>
      <c r="M191" s="16">
        <f t="shared" si="13"/>
        <v>120.24436170212681</v>
      </c>
      <c r="N191" s="16">
        <f>'[1]TCE - ANEXO III - Preencher'!O200</f>
        <v>3.7170138888888888</v>
      </c>
      <c r="O191" s="16">
        <f>'[1]TCE - ANEXO III - Preencher'!P200</f>
        <v>0</v>
      </c>
      <c r="P191" s="17">
        <f t="shared" si="14"/>
        <v>3.7170138888888888</v>
      </c>
      <c r="Q191" s="16">
        <f>'[1]TCE - ANEXO III - Preencher'!R200</f>
        <v>27.682986111111099</v>
      </c>
      <c r="R191" s="16">
        <f>'[1]TCE - ANEXO III - Preencher'!S200</f>
        <v>14.6341666666666</v>
      </c>
      <c r="S191" s="17">
        <f t="shared" si="15"/>
        <v>13.048819444444499</v>
      </c>
      <c r="T191" s="16">
        <f>'[1]TCE - ANEXO III - Preencher'!U200</f>
        <v>66.11</v>
      </c>
      <c r="U191" s="16">
        <f>'[1]TCE - ANEXO III - Preencher'!V200</f>
        <v>0</v>
      </c>
      <c r="V191" s="17">
        <f t="shared" si="16"/>
        <v>66.11</v>
      </c>
      <c r="W191" s="18" t="str">
        <f>IF('[1]TCE - ANEXO III - Preencher'!X200="","",'[1]TCE - ANEXO III - Preencher'!X200)</f>
        <v>AUX CRECHE I</v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327.28019503546022</v>
      </c>
    </row>
    <row r="192" spans="1:28" s="4" customFormat="1" x14ac:dyDescent="0.2">
      <c r="A192" s="9">
        <f>IFERROR(VLOOKUP(B192,'[1]DADOS (OCULTAR)'!$P$3:$R$56,3,0),"")</f>
        <v>10583920000214</v>
      </c>
      <c r="B192" s="10" t="str">
        <f>'[1]TCE - ANEXO III - Preencher'!C201</f>
        <v>UPA IBURA</v>
      </c>
      <c r="C192" s="11"/>
      <c r="D192" s="12" t="str">
        <f>'[1]TCE - ANEXO III - Preencher'!E201</f>
        <v>CIBELE DA SILVA CRUZ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>
        <f>IF('[1]TCE - ANEXO III - Preencher'!H201="","",'[1]TCE - ANEXO III - Preencher'!H201)</f>
        <v>44136</v>
      </c>
      <c r="H192" s="15">
        <f>'[1]TCE - ANEXO III - Preencher'!I201</f>
        <v>0</v>
      </c>
      <c r="I192" s="15">
        <f>'[1]TCE - ANEXO III - Preencher'!J201</f>
        <v>124.17</v>
      </c>
      <c r="J192" s="15">
        <f>'[1]TCE - ANEXO III - Preencher'!K201</f>
        <v>0</v>
      </c>
      <c r="K192" s="16">
        <f>'[1]TCE - ANEXO III - Preencher'!L201</f>
        <v>132.95695035460901</v>
      </c>
      <c r="L192" s="16">
        <f>'[1]TCE - ANEXO III - Preencher'!M201</f>
        <v>12.7125886524822</v>
      </c>
      <c r="M192" s="16">
        <f t="shared" si="13"/>
        <v>120.24436170212681</v>
      </c>
      <c r="N192" s="16">
        <f>'[1]TCE - ANEXO III - Preencher'!O201</f>
        <v>3.7170138888888888</v>
      </c>
      <c r="O192" s="16">
        <f>'[1]TCE - ANEXO III - Preencher'!P201</f>
        <v>0</v>
      </c>
      <c r="P192" s="17">
        <f t="shared" si="14"/>
        <v>3.7170138888888888</v>
      </c>
      <c r="Q192" s="16">
        <f>'[1]TCE - ANEXO III - Preencher'!R201</f>
        <v>27.682986111111099</v>
      </c>
      <c r="R192" s="16">
        <f>'[1]TCE - ANEXO III - Preencher'!S201</f>
        <v>14.6341666666666</v>
      </c>
      <c r="S192" s="17">
        <f t="shared" si="15"/>
        <v>13.048819444444499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261.1801950354602</v>
      </c>
    </row>
    <row r="193" spans="1:28" s="4" customFormat="1" x14ac:dyDescent="0.2">
      <c r="A193" s="9">
        <f>IFERROR(VLOOKUP(B193,'[1]DADOS (OCULTAR)'!$P$3:$R$56,3,0),"")</f>
        <v>10583920000214</v>
      </c>
      <c r="B193" s="10" t="str">
        <f>'[1]TCE - ANEXO III - Preencher'!C202</f>
        <v>UPA IBURA</v>
      </c>
      <c r="C193" s="11"/>
      <c r="D193" s="12" t="str">
        <f>'[1]TCE - ANEXO III - Preencher'!E202</f>
        <v>CIBELE LETICIA DE ALCANTARA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2235-05</v>
      </c>
      <c r="G193" s="14">
        <f>IF('[1]TCE - ANEXO III - Preencher'!H202="","",'[1]TCE - ANEXO III - Preencher'!H202)</f>
        <v>44136</v>
      </c>
      <c r="H193" s="15">
        <f>'[1]TCE - ANEXO III - Preencher'!I202</f>
        <v>0</v>
      </c>
      <c r="I193" s="15">
        <f>'[1]TCE - ANEXO III - Preencher'!J202</f>
        <v>202.67</v>
      </c>
      <c r="J193" s="15">
        <f>'[1]TCE - ANEXO III - Preencher'!K202</f>
        <v>0</v>
      </c>
      <c r="K193" s="16">
        <f>'[1]TCE - ANEXO III - Preencher'!L202</f>
        <v>132.95695035460901</v>
      </c>
      <c r="L193" s="16">
        <f>'[1]TCE - ANEXO III - Preencher'!M202</f>
        <v>12.7125886524822</v>
      </c>
      <c r="M193" s="16">
        <f t="shared" si="13"/>
        <v>120.24436170212681</v>
      </c>
      <c r="N193" s="16">
        <f>'[1]TCE - ANEXO III - Preencher'!O202</f>
        <v>3.7170138888888888</v>
      </c>
      <c r="O193" s="16">
        <f>'[1]TCE - ANEXO III - Preencher'!P202</f>
        <v>0</v>
      </c>
      <c r="P193" s="17">
        <f t="shared" si="14"/>
        <v>3.7170138888888888</v>
      </c>
      <c r="Q193" s="16">
        <f>'[1]TCE - ANEXO III - Preencher'!R202</f>
        <v>27.682986111111099</v>
      </c>
      <c r="R193" s="16">
        <f>'[1]TCE - ANEXO III - Preencher'!S202</f>
        <v>14.6341666666666</v>
      </c>
      <c r="S193" s="17">
        <f t="shared" si="15"/>
        <v>13.048819444444499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339.68019503546026</v>
      </c>
    </row>
    <row r="194" spans="1:28" s="4" customFormat="1" x14ac:dyDescent="0.2">
      <c r="A194" s="9">
        <f>IFERROR(VLOOKUP(B194,'[1]DADOS (OCULTAR)'!$P$3:$R$56,3,0),"")</f>
        <v>10583920000214</v>
      </c>
      <c r="B194" s="10" t="str">
        <f>'[1]TCE - ANEXO III - Preencher'!C203</f>
        <v>UPA IBURA</v>
      </c>
      <c r="C194" s="11"/>
      <c r="D194" s="12" t="str">
        <f>'[1]TCE - ANEXO III - Preencher'!E203</f>
        <v>CLAUDIA CRISTINA VERISSIMO F DOS SANTOS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2235-05</v>
      </c>
      <c r="G194" s="14">
        <f>IF('[1]TCE - ANEXO III - Preencher'!H203="","",'[1]TCE - ANEXO III - Preencher'!H203)</f>
        <v>44136</v>
      </c>
      <c r="H194" s="15">
        <f>'[1]TCE - ANEXO III - Preencher'!I203</f>
        <v>0</v>
      </c>
      <c r="I194" s="15">
        <f>'[1]TCE - ANEXO III - Preencher'!J203</f>
        <v>422.31</v>
      </c>
      <c r="J194" s="15">
        <f>'[1]TCE - ANEXO III - Preencher'!K203</f>
        <v>0</v>
      </c>
      <c r="K194" s="16">
        <f>'[1]TCE - ANEXO III - Preencher'!L203</f>
        <v>132.95695035460901</v>
      </c>
      <c r="L194" s="16">
        <f>'[1]TCE - ANEXO III - Preencher'!M203</f>
        <v>12.7125886524822</v>
      </c>
      <c r="M194" s="16">
        <f t="shared" si="13"/>
        <v>120.24436170212681</v>
      </c>
      <c r="N194" s="16">
        <f>'[1]TCE - ANEXO III - Preencher'!O203</f>
        <v>3.7170138888888888</v>
      </c>
      <c r="O194" s="16">
        <f>'[1]TCE - ANEXO III - Preencher'!P203</f>
        <v>0</v>
      </c>
      <c r="P194" s="17">
        <f t="shared" si="14"/>
        <v>3.7170138888888888</v>
      </c>
      <c r="Q194" s="16">
        <f>'[1]TCE - ANEXO III - Preencher'!R203</f>
        <v>27.682986111111099</v>
      </c>
      <c r="R194" s="16">
        <f>'[1]TCE - ANEXO III - Preencher'!S203</f>
        <v>14.6341666666666</v>
      </c>
      <c r="S194" s="17">
        <f t="shared" si="15"/>
        <v>13.048819444444499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559.32019503546019</v>
      </c>
    </row>
    <row r="195" spans="1:28" s="4" customFormat="1" x14ac:dyDescent="0.2">
      <c r="A195" s="9">
        <f>IFERROR(VLOOKUP(B195,'[1]DADOS (OCULTAR)'!$P$3:$R$56,3,0),"")</f>
        <v>10583920000214</v>
      </c>
      <c r="B195" s="10" t="str">
        <f>'[1]TCE - ANEXO III - Preencher'!C204</f>
        <v>UPA IBURA</v>
      </c>
      <c r="C195" s="11"/>
      <c r="D195" s="12" t="str">
        <f>'[1]TCE - ANEXO III - Preencher'!E204</f>
        <v>DAYANE DE MOURA SANTANA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2235-05</v>
      </c>
      <c r="G195" s="14">
        <f>IF('[1]TCE - ANEXO III - Preencher'!H204="","",'[1]TCE - ANEXO III - Preencher'!H204)</f>
        <v>44136</v>
      </c>
      <c r="H195" s="15">
        <f>'[1]TCE - ANEXO III - Preencher'!I204</f>
        <v>0</v>
      </c>
      <c r="I195" s="15">
        <f>'[1]TCE - ANEXO III - Preencher'!J204</f>
        <v>308.44</v>
      </c>
      <c r="J195" s="15">
        <f>'[1]TCE - ANEXO III - Preencher'!K204</f>
        <v>0</v>
      </c>
      <c r="K195" s="16">
        <f>'[1]TCE - ANEXO III - Preencher'!L204</f>
        <v>132.95695035460901</v>
      </c>
      <c r="L195" s="16">
        <f>'[1]TCE - ANEXO III - Preencher'!M204</f>
        <v>12.7125886524822</v>
      </c>
      <c r="M195" s="16">
        <f t="shared" si="13"/>
        <v>120.24436170212681</v>
      </c>
      <c r="N195" s="16">
        <f>'[1]TCE - ANEXO III - Preencher'!O204</f>
        <v>3.7170138888888888</v>
      </c>
      <c r="O195" s="16">
        <f>'[1]TCE - ANEXO III - Preencher'!P204</f>
        <v>0</v>
      </c>
      <c r="P195" s="17">
        <f t="shared" si="14"/>
        <v>3.7170138888888888</v>
      </c>
      <c r="Q195" s="16">
        <f>'[1]TCE - ANEXO III - Preencher'!R204</f>
        <v>27.682986111111099</v>
      </c>
      <c r="R195" s="16">
        <f>'[1]TCE - ANEXO III - Preencher'!S204</f>
        <v>14.6341666666666</v>
      </c>
      <c r="S195" s="17">
        <f t="shared" si="15"/>
        <v>13.048819444444499</v>
      </c>
      <c r="T195" s="16">
        <f>'[1]TCE - ANEXO III - Preencher'!U204</f>
        <v>103.28</v>
      </c>
      <c r="U195" s="16">
        <f>'[1]TCE - ANEXO III - Preencher'!V204</f>
        <v>0</v>
      </c>
      <c r="V195" s="17">
        <f t="shared" si="16"/>
        <v>103.28</v>
      </c>
      <c r="W195" s="18" t="str">
        <f>IF('[1]TCE - ANEXO III - Preencher'!X204="","",'[1]TCE - ANEXO III - Preencher'!X204)</f>
        <v>AUX CRECHE II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548.73019503546027</v>
      </c>
    </row>
    <row r="196" spans="1:28" s="4" customFormat="1" x14ac:dyDescent="0.2">
      <c r="A196" s="9">
        <f>IFERROR(VLOOKUP(B196,'[1]DADOS (OCULTAR)'!$P$3:$R$56,3,0),"")</f>
        <v>10583920000214</v>
      </c>
      <c r="B196" s="10" t="str">
        <f>'[1]TCE - ANEXO III - Preencher'!C205</f>
        <v>UPA IBURA</v>
      </c>
      <c r="C196" s="11"/>
      <c r="D196" s="12" t="str">
        <f>'[1]TCE - ANEXO III - Preencher'!E205</f>
        <v>DIUNIZIA MARIA DE OLIVEIRA SOBRAL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3222-05</v>
      </c>
      <c r="G196" s="14">
        <f>IF('[1]TCE - ANEXO III - Preencher'!H205="","",'[1]TCE - ANEXO III - Preencher'!H205)</f>
        <v>44136</v>
      </c>
      <c r="H196" s="15">
        <f>'[1]TCE - ANEXO III - Preencher'!I205</f>
        <v>0</v>
      </c>
      <c r="I196" s="15">
        <f>'[1]TCE - ANEXO III - Preencher'!J205</f>
        <v>177.36</v>
      </c>
      <c r="J196" s="15">
        <f>'[1]TCE - ANEXO III - Preencher'!K205</f>
        <v>0</v>
      </c>
      <c r="K196" s="16">
        <f>'[1]TCE - ANEXO III - Preencher'!L205</f>
        <v>132.95695035460901</v>
      </c>
      <c r="L196" s="16">
        <f>'[1]TCE - ANEXO III - Preencher'!M205</f>
        <v>12.7125886524822</v>
      </c>
      <c r="M196" s="16">
        <f t="shared" ref="M196:M259" si="19">K196-L196</f>
        <v>120.24436170212681</v>
      </c>
      <c r="N196" s="16">
        <f>'[1]TCE - ANEXO III - Preencher'!O205</f>
        <v>3.7170138888888888</v>
      </c>
      <c r="O196" s="16">
        <f>'[1]TCE - ANEXO III - Preencher'!P205</f>
        <v>0</v>
      </c>
      <c r="P196" s="17">
        <f t="shared" ref="P196:P259" si="20">N196-O196</f>
        <v>3.7170138888888888</v>
      </c>
      <c r="Q196" s="16">
        <f>'[1]TCE - ANEXO III - Preencher'!R205</f>
        <v>27.682986111111099</v>
      </c>
      <c r="R196" s="16">
        <f>'[1]TCE - ANEXO III - Preencher'!S205</f>
        <v>14.6341666666666</v>
      </c>
      <c r="S196" s="17">
        <f t="shared" ref="S196:S259" si="21">Q196-R196</f>
        <v>13.048819444444499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314.37019503546026</v>
      </c>
    </row>
    <row r="197" spans="1:28" s="4" customFormat="1" x14ac:dyDescent="0.2">
      <c r="A197" s="9">
        <f>IFERROR(VLOOKUP(B197,'[1]DADOS (OCULTAR)'!$P$3:$R$56,3,0),"")</f>
        <v>10583920000214</v>
      </c>
      <c r="B197" s="10" t="str">
        <f>'[1]TCE - ANEXO III - Preencher'!C206</f>
        <v>UPA IBURA</v>
      </c>
      <c r="C197" s="11"/>
      <c r="D197" s="12" t="str">
        <f>'[1]TCE - ANEXO III - Preencher'!E206</f>
        <v>DOMINICK LAIS DE OLIVEIRA SOBRAL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>
        <f>IF('[1]TCE - ANEXO III - Preencher'!H206="","",'[1]TCE - ANEXO III - Preencher'!H206)</f>
        <v>44136</v>
      </c>
      <c r="H197" s="15">
        <f>'[1]TCE - ANEXO III - Preencher'!I206</f>
        <v>0</v>
      </c>
      <c r="I197" s="15">
        <f>'[1]TCE - ANEXO III - Preencher'!J206</f>
        <v>130.88</v>
      </c>
      <c r="J197" s="15">
        <f>'[1]TCE - ANEXO III - Preencher'!K206</f>
        <v>0</v>
      </c>
      <c r="K197" s="16">
        <f>'[1]TCE - ANEXO III - Preencher'!L206</f>
        <v>132.95695035460901</v>
      </c>
      <c r="L197" s="16">
        <f>'[1]TCE - ANEXO III - Preencher'!M206</f>
        <v>12.7125886524822</v>
      </c>
      <c r="M197" s="16">
        <f t="shared" si="19"/>
        <v>120.24436170212681</v>
      </c>
      <c r="N197" s="16">
        <f>'[1]TCE - ANEXO III - Preencher'!O206</f>
        <v>3.7170138888888888</v>
      </c>
      <c r="O197" s="16">
        <f>'[1]TCE - ANEXO III - Preencher'!P206</f>
        <v>0</v>
      </c>
      <c r="P197" s="17">
        <f t="shared" si="20"/>
        <v>3.7170138888888888</v>
      </c>
      <c r="Q197" s="16">
        <f>'[1]TCE - ANEXO III - Preencher'!R206</f>
        <v>27.682986111111099</v>
      </c>
      <c r="R197" s="16">
        <f>'[1]TCE - ANEXO III - Preencher'!S206</f>
        <v>14.6341666666666</v>
      </c>
      <c r="S197" s="17">
        <f t="shared" si="21"/>
        <v>13.048819444444499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267.89019503546018</v>
      </c>
    </row>
    <row r="198" spans="1:28" s="4" customFormat="1" x14ac:dyDescent="0.2">
      <c r="A198" s="9">
        <f>IFERROR(VLOOKUP(B198,'[1]DADOS (OCULTAR)'!$P$3:$R$56,3,0),"")</f>
        <v>10583920000214</v>
      </c>
      <c r="B198" s="10" t="str">
        <f>'[1]TCE - ANEXO III - Preencher'!C207</f>
        <v>UPA IBURA</v>
      </c>
      <c r="C198" s="11"/>
      <c r="D198" s="12" t="str">
        <f>'[1]TCE - ANEXO III - Preencher'!E207</f>
        <v>EDILSA SOARES DA SILVA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>
        <f>IF('[1]TCE - ANEXO III - Preencher'!H207="","",'[1]TCE - ANEXO III - Preencher'!H207)</f>
        <v>44136</v>
      </c>
      <c r="H198" s="15">
        <f>'[1]TCE - ANEXO III - Preencher'!I207</f>
        <v>0</v>
      </c>
      <c r="I198" s="15">
        <f>'[1]TCE - ANEXO III - Preencher'!J207</f>
        <v>124.99</v>
      </c>
      <c r="J198" s="15">
        <f>'[1]TCE - ANEXO III - Preencher'!K207</f>
        <v>0</v>
      </c>
      <c r="K198" s="16">
        <f>'[1]TCE - ANEXO III - Preencher'!L207</f>
        <v>132.95695035460901</v>
      </c>
      <c r="L198" s="16">
        <f>'[1]TCE - ANEXO III - Preencher'!M207</f>
        <v>12.7125886524822</v>
      </c>
      <c r="M198" s="16">
        <f t="shared" si="19"/>
        <v>120.24436170212681</v>
      </c>
      <c r="N198" s="16">
        <f>'[1]TCE - ANEXO III - Preencher'!O207</f>
        <v>3.7170138888888888</v>
      </c>
      <c r="O198" s="16">
        <f>'[1]TCE - ANEXO III - Preencher'!P207</f>
        <v>0</v>
      </c>
      <c r="P198" s="17">
        <f t="shared" si="20"/>
        <v>3.7170138888888888</v>
      </c>
      <c r="Q198" s="16">
        <f>'[1]TCE - ANEXO III - Preencher'!R207</f>
        <v>27.682986111111099</v>
      </c>
      <c r="R198" s="16">
        <f>'[1]TCE - ANEXO III - Preencher'!S207</f>
        <v>14.6341666666666</v>
      </c>
      <c r="S198" s="17">
        <f t="shared" si="21"/>
        <v>13.048819444444499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262.00019503546019</v>
      </c>
    </row>
    <row r="199" spans="1:28" s="4" customFormat="1" x14ac:dyDescent="0.2">
      <c r="A199" s="9">
        <f>IFERROR(VLOOKUP(B199,'[1]DADOS (OCULTAR)'!$P$3:$R$56,3,0),"")</f>
        <v>10583920000214</v>
      </c>
      <c r="B199" s="10" t="str">
        <f>'[1]TCE - ANEXO III - Preencher'!C208</f>
        <v>UPA IBURA</v>
      </c>
      <c r="C199" s="11"/>
      <c r="D199" s="12" t="str">
        <f>'[1]TCE - ANEXO III - Preencher'!E208</f>
        <v>ELIANA CRISTINA BORGES DA SILVA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3222-05</v>
      </c>
      <c r="G199" s="14">
        <f>IF('[1]TCE - ANEXO III - Preencher'!H208="","",'[1]TCE - ANEXO III - Preencher'!H208)</f>
        <v>44136</v>
      </c>
      <c r="H199" s="15">
        <f>'[1]TCE - ANEXO III - Preencher'!I208</f>
        <v>0</v>
      </c>
      <c r="I199" s="15">
        <f>'[1]TCE - ANEXO III - Preencher'!J208</f>
        <v>124.99</v>
      </c>
      <c r="J199" s="15">
        <f>'[1]TCE - ANEXO III - Preencher'!K208</f>
        <v>0</v>
      </c>
      <c r="K199" s="16">
        <f>'[1]TCE - ANEXO III - Preencher'!L208</f>
        <v>132.95695035460901</v>
      </c>
      <c r="L199" s="16">
        <f>'[1]TCE - ANEXO III - Preencher'!M208</f>
        <v>12.7125886524822</v>
      </c>
      <c r="M199" s="16">
        <f t="shared" si="19"/>
        <v>120.24436170212681</v>
      </c>
      <c r="N199" s="16">
        <f>'[1]TCE - ANEXO III - Preencher'!O208</f>
        <v>3.7170138888888888</v>
      </c>
      <c r="O199" s="16">
        <f>'[1]TCE - ANEXO III - Preencher'!P208</f>
        <v>0</v>
      </c>
      <c r="P199" s="17">
        <f t="shared" si="20"/>
        <v>3.7170138888888888</v>
      </c>
      <c r="Q199" s="16">
        <f>'[1]TCE - ANEXO III - Preencher'!R208</f>
        <v>27.682986111111099</v>
      </c>
      <c r="R199" s="16">
        <f>'[1]TCE - ANEXO III - Preencher'!S208</f>
        <v>14.6341666666666</v>
      </c>
      <c r="S199" s="17">
        <f t="shared" si="21"/>
        <v>13.048819444444499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262.00019503546019</v>
      </c>
    </row>
    <row r="200" spans="1:28" s="4" customFormat="1" x14ac:dyDescent="0.2">
      <c r="A200" s="9">
        <f>IFERROR(VLOOKUP(B200,'[1]DADOS (OCULTAR)'!$P$3:$R$56,3,0),"")</f>
        <v>10583920000214</v>
      </c>
      <c r="B200" s="10" t="str">
        <f>'[1]TCE - ANEXO III - Preencher'!C209</f>
        <v>UPA IBURA</v>
      </c>
      <c r="C200" s="11"/>
      <c r="D200" s="12" t="str">
        <f>'[1]TCE - ANEXO III - Preencher'!E209</f>
        <v xml:space="preserve">ELISA PINHEIRO DE LIMA 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>
        <f>IF('[1]TCE - ANEXO III - Preencher'!H209="","",'[1]TCE - ANEXO III - Preencher'!H209)</f>
        <v>44136</v>
      </c>
      <c r="H200" s="15">
        <f>'[1]TCE - ANEXO III - Preencher'!I209</f>
        <v>0</v>
      </c>
      <c r="I200" s="15">
        <f>'[1]TCE - ANEXO III - Preencher'!J209</f>
        <v>168.14</v>
      </c>
      <c r="J200" s="15">
        <f>'[1]TCE - ANEXO III - Preencher'!K209</f>
        <v>0</v>
      </c>
      <c r="K200" s="16">
        <f>'[1]TCE - ANEXO III - Preencher'!L209</f>
        <v>132.95695035460901</v>
      </c>
      <c r="L200" s="16">
        <f>'[1]TCE - ANEXO III - Preencher'!M209</f>
        <v>12.7125886524822</v>
      </c>
      <c r="M200" s="16">
        <f t="shared" si="19"/>
        <v>120.24436170212681</v>
      </c>
      <c r="N200" s="16">
        <f>'[1]TCE - ANEXO III - Preencher'!O209</f>
        <v>3.7170138888888888</v>
      </c>
      <c r="O200" s="16">
        <f>'[1]TCE - ANEXO III - Preencher'!P209</f>
        <v>0</v>
      </c>
      <c r="P200" s="17">
        <f t="shared" si="20"/>
        <v>3.7170138888888888</v>
      </c>
      <c r="Q200" s="16">
        <f>'[1]TCE - ANEXO III - Preencher'!R209</f>
        <v>27.682986111111099</v>
      </c>
      <c r="R200" s="16">
        <f>'[1]TCE - ANEXO III - Preencher'!S209</f>
        <v>14.6341666666666</v>
      </c>
      <c r="S200" s="17">
        <f t="shared" si="21"/>
        <v>13.048819444444499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305.15019503546023</v>
      </c>
    </row>
    <row r="201" spans="1:28" s="4" customFormat="1" x14ac:dyDescent="0.2">
      <c r="A201" s="9">
        <f>IFERROR(VLOOKUP(B201,'[1]DADOS (OCULTAR)'!$P$3:$R$56,3,0),"")</f>
        <v>10583920000214</v>
      </c>
      <c r="B201" s="10" t="str">
        <f>'[1]TCE - ANEXO III - Preencher'!C210</f>
        <v>UPA IBURA</v>
      </c>
      <c r="C201" s="11"/>
      <c r="D201" s="12" t="str">
        <f>'[1]TCE - ANEXO III - Preencher'!E210</f>
        <v>ELISANGELA LESSA DA SILVA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2235-05</v>
      </c>
      <c r="G201" s="14">
        <f>IF('[1]TCE - ANEXO III - Preencher'!H210="","",'[1]TCE - ANEXO III - Preencher'!H210)</f>
        <v>44136</v>
      </c>
      <c r="H201" s="15">
        <f>'[1]TCE - ANEXO III - Preencher'!I210</f>
        <v>0</v>
      </c>
      <c r="I201" s="15">
        <f>'[1]TCE - ANEXO III - Preencher'!J210</f>
        <v>319.43</v>
      </c>
      <c r="J201" s="15">
        <f>'[1]TCE - ANEXO III - Preencher'!K210</f>
        <v>0</v>
      </c>
      <c r="K201" s="16">
        <f>'[1]TCE - ANEXO III - Preencher'!L210</f>
        <v>132.95695035460901</v>
      </c>
      <c r="L201" s="16">
        <f>'[1]TCE - ANEXO III - Preencher'!M210</f>
        <v>12.7125886524822</v>
      </c>
      <c r="M201" s="16">
        <f t="shared" si="19"/>
        <v>120.24436170212681</v>
      </c>
      <c r="N201" s="16">
        <f>'[1]TCE - ANEXO III - Preencher'!O210</f>
        <v>3.7170138888888888</v>
      </c>
      <c r="O201" s="16">
        <f>'[1]TCE - ANEXO III - Preencher'!P210</f>
        <v>0</v>
      </c>
      <c r="P201" s="17">
        <f t="shared" si="20"/>
        <v>3.7170138888888888</v>
      </c>
      <c r="Q201" s="16">
        <f>'[1]TCE - ANEXO III - Preencher'!R210</f>
        <v>27.682986111111099</v>
      </c>
      <c r="R201" s="16">
        <f>'[1]TCE - ANEXO III - Preencher'!S210</f>
        <v>14.6341666666666</v>
      </c>
      <c r="S201" s="17">
        <f t="shared" si="21"/>
        <v>13.048819444444499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456.44019503546025</v>
      </c>
    </row>
    <row r="202" spans="1:28" s="4" customFormat="1" x14ac:dyDescent="0.2">
      <c r="A202" s="9">
        <f>IFERROR(VLOOKUP(B202,'[1]DADOS (OCULTAR)'!$P$3:$R$56,3,0),"")</f>
        <v>10583920000214</v>
      </c>
      <c r="B202" s="10" t="str">
        <f>'[1]TCE - ANEXO III - Preencher'!C211</f>
        <v>UPA IBURA</v>
      </c>
      <c r="C202" s="11"/>
      <c r="D202" s="12" t="str">
        <f>'[1]TCE - ANEXO III - Preencher'!E211</f>
        <v>ELIZABETH REVOREDO DO NASCIMENTO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3222-05</v>
      </c>
      <c r="G202" s="14">
        <f>IF('[1]TCE - ANEXO III - Preencher'!H211="","",'[1]TCE - ANEXO III - Preencher'!H211)</f>
        <v>44136</v>
      </c>
      <c r="H202" s="15">
        <f>'[1]TCE - ANEXO III - Preencher'!I211</f>
        <v>0</v>
      </c>
      <c r="I202" s="15">
        <f>'[1]TCE - ANEXO III - Preencher'!J211</f>
        <v>82.78</v>
      </c>
      <c r="J202" s="15">
        <f>'[1]TCE - ANEXO III - Preencher'!K211</f>
        <v>0</v>
      </c>
      <c r="K202" s="16">
        <f>'[1]TCE - ANEXO III - Preencher'!L211</f>
        <v>132.95695035460901</v>
      </c>
      <c r="L202" s="16">
        <f>'[1]TCE - ANEXO III - Preencher'!M211</f>
        <v>12.7125886524822</v>
      </c>
      <c r="M202" s="16">
        <f t="shared" si="19"/>
        <v>120.24436170212681</v>
      </c>
      <c r="N202" s="16">
        <f>'[1]TCE - ANEXO III - Preencher'!O211</f>
        <v>3.7170138888888888</v>
      </c>
      <c r="O202" s="16">
        <f>'[1]TCE - ANEXO III - Preencher'!P211</f>
        <v>0</v>
      </c>
      <c r="P202" s="17">
        <f t="shared" si="20"/>
        <v>3.7170138888888888</v>
      </c>
      <c r="Q202" s="16">
        <f>'[1]TCE - ANEXO III - Preencher'!R211</f>
        <v>27.682986111111099</v>
      </c>
      <c r="R202" s="16">
        <f>'[1]TCE - ANEXO III - Preencher'!S211</f>
        <v>14.6341666666666</v>
      </c>
      <c r="S202" s="17">
        <f t="shared" si="21"/>
        <v>13.048819444444499</v>
      </c>
      <c r="T202" s="16">
        <f>'[1]TCE - ANEXO III - Preencher'!U211</f>
        <v>44.07</v>
      </c>
      <c r="U202" s="16">
        <f>'[1]TCE - ANEXO III - Preencher'!V211</f>
        <v>0</v>
      </c>
      <c r="V202" s="17">
        <f t="shared" si="22"/>
        <v>44.07</v>
      </c>
      <c r="W202" s="18" t="str">
        <f>IF('[1]TCE - ANEXO III - Preencher'!X211="","",'[1]TCE - ANEXO III - Preencher'!X211)</f>
        <v>AUX CRECHE I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263.86019503546021</v>
      </c>
    </row>
    <row r="203" spans="1:28" s="4" customFormat="1" x14ac:dyDescent="0.2">
      <c r="A203" s="9">
        <f>IFERROR(VLOOKUP(B203,'[1]DADOS (OCULTAR)'!$P$3:$R$56,3,0),"")</f>
        <v>10583920000214</v>
      </c>
      <c r="B203" s="10" t="str">
        <f>'[1]TCE - ANEXO III - Preencher'!C212</f>
        <v>UPA IBURA</v>
      </c>
      <c r="C203" s="11"/>
      <c r="D203" s="12" t="str">
        <f>'[1]TCE - ANEXO III - Preencher'!E212</f>
        <v>ELIZAMA VIEIRA DA SILVA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3222-05</v>
      </c>
      <c r="G203" s="14">
        <f>IF('[1]TCE - ANEXO III - Preencher'!H212="","",'[1]TCE - ANEXO III - Preencher'!H212)</f>
        <v>44136</v>
      </c>
      <c r="H203" s="15">
        <f>'[1]TCE - ANEXO III - Preencher'!I212</f>
        <v>0</v>
      </c>
      <c r="I203" s="15">
        <f>'[1]TCE - ANEXO III - Preencher'!J212</f>
        <v>121.79</v>
      </c>
      <c r="J203" s="15">
        <f>'[1]TCE - ANEXO III - Preencher'!K212</f>
        <v>0</v>
      </c>
      <c r="K203" s="16">
        <f>'[1]TCE - ANEXO III - Preencher'!L212</f>
        <v>132.95695035460901</v>
      </c>
      <c r="L203" s="16">
        <f>'[1]TCE - ANEXO III - Preencher'!M212</f>
        <v>12.7125886524822</v>
      </c>
      <c r="M203" s="16">
        <f t="shared" si="19"/>
        <v>120.24436170212681</v>
      </c>
      <c r="N203" s="16">
        <f>'[1]TCE - ANEXO III - Preencher'!O212</f>
        <v>3.7170138888888888</v>
      </c>
      <c r="O203" s="16">
        <f>'[1]TCE - ANEXO III - Preencher'!P212</f>
        <v>0</v>
      </c>
      <c r="P203" s="17">
        <f t="shared" si="20"/>
        <v>3.7170138888888888</v>
      </c>
      <c r="Q203" s="16">
        <f>'[1]TCE - ANEXO III - Preencher'!R212</f>
        <v>27.682986111111099</v>
      </c>
      <c r="R203" s="16">
        <f>'[1]TCE - ANEXO III - Preencher'!S212</f>
        <v>14.6341666666666</v>
      </c>
      <c r="S203" s="17">
        <f t="shared" si="21"/>
        <v>13.048819444444499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258.80019503546021</v>
      </c>
    </row>
    <row r="204" spans="1:28" s="4" customFormat="1" x14ac:dyDescent="0.2">
      <c r="A204" s="9">
        <f>IFERROR(VLOOKUP(B204,'[1]DADOS (OCULTAR)'!$P$3:$R$56,3,0),"")</f>
        <v>10583920000214</v>
      </c>
      <c r="B204" s="10" t="str">
        <f>'[1]TCE - ANEXO III - Preencher'!C213</f>
        <v>UPA IBURA</v>
      </c>
      <c r="C204" s="11"/>
      <c r="D204" s="12" t="str">
        <f>'[1]TCE - ANEXO III - Preencher'!E213</f>
        <v>ELIZANGELA MARTINS DE OLIVEIRA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>
        <f>IF('[1]TCE - ANEXO III - Preencher'!H213="","",'[1]TCE - ANEXO III - Preencher'!H213)</f>
        <v>44136</v>
      </c>
      <c r="H204" s="15">
        <f>'[1]TCE - ANEXO III - Preencher'!I213</f>
        <v>0</v>
      </c>
      <c r="I204" s="15">
        <f>'[1]TCE - ANEXO III - Preencher'!J213</f>
        <v>131.72</v>
      </c>
      <c r="J204" s="15">
        <f>'[1]TCE - ANEXO III - Preencher'!K213</f>
        <v>0</v>
      </c>
      <c r="K204" s="16">
        <f>'[1]TCE - ANEXO III - Preencher'!L213</f>
        <v>132.95695035460901</v>
      </c>
      <c r="L204" s="16">
        <f>'[1]TCE - ANEXO III - Preencher'!M213</f>
        <v>12.7125886524822</v>
      </c>
      <c r="M204" s="16">
        <f t="shared" si="19"/>
        <v>120.24436170212681</v>
      </c>
      <c r="N204" s="16">
        <f>'[1]TCE - ANEXO III - Preencher'!O213</f>
        <v>3.7170138888888888</v>
      </c>
      <c r="O204" s="16">
        <f>'[1]TCE - ANEXO III - Preencher'!P213</f>
        <v>0</v>
      </c>
      <c r="P204" s="17">
        <f t="shared" si="20"/>
        <v>3.7170138888888888</v>
      </c>
      <c r="Q204" s="16">
        <f>'[1]TCE - ANEXO III - Preencher'!R213</f>
        <v>27.682986111111099</v>
      </c>
      <c r="R204" s="16">
        <f>'[1]TCE - ANEXO III - Preencher'!S213</f>
        <v>14.6341666666666</v>
      </c>
      <c r="S204" s="17">
        <f t="shared" si="21"/>
        <v>13.048819444444499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268.73019503546021</v>
      </c>
    </row>
    <row r="205" spans="1:28" s="4" customFormat="1" x14ac:dyDescent="0.2">
      <c r="A205" s="9">
        <f>IFERROR(VLOOKUP(B205,'[1]DADOS (OCULTAR)'!$P$3:$R$56,3,0),"")</f>
        <v>10583920000214</v>
      </c>
      <c r="B205" s="10" t="str">
        <f>'[1]TCE - ANEXO III - Preencher'!C214</f>
        <v>UPA IBURA</v>
      </c>
      <c r="C205" s="11"/>
      <c r="D205" s="12" t="str">
        <f>'[1]TCE - ANEXO III - Preencher'!E214</f>
        <v xml:space="preserve">ELISANGELA PEREIRA DA SILVA 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3222-05</v>
      </c>
      <c r="G205" s="14">
        <f>IF('[1]TCE - ANEXO III - Preencher'!H214="","",'[1]TCE - ANEXO III - Preencher'!H214)</f>
        <v>44136</v>
      </c>
      <c r="H205" s="15">
        <f>'[1]TCE - ANEXO III - Preencher'!I214</f>
        <v>0</v>
      </c>
      <c r="I205" s="15">
        <f>'[1]TCE - ANEXO III - Preencher'!J214</f>
        <v>124.99</v>
      </c>
      <c r="J205" s="15">
        <f>'[1]TCE - ANEXO III - Preencher'!K214</f>
        <v>0</v>
      </c>
      <c r="K205" s="16">
        <f>'[1]TCE - ANEXO III - Preencher'!L214</f>
        <v>132.95695035460901</v>
      </c>
      <c r="L205" s="16">
        <f>'[1]TCE - ANEXO III - Preencher'!M214</f>
        <v>12.7125886524822</v>
      </c>
      <c r="M205" s="16">
        <f t="shared" si="19"/>
        <v>120.24436170212681</v>
      </c>
      <c r="N205" s="16">
        <f>'[1]TCE - ANEXO III - Preencher'!O214</f>
        <v>3.7170138888888888</v>
      </c>
      <c r="O205" s="16">
        <f>'[1]TCE - ANEXO III - Preencher'!P214</f>
        <v>0</v>
      </c>
      <c r="P205" s="17">
        <f t="shared" si="20"/>
        <v>3.7170138888888888</v>
      </c>
      <c r="Q205" s="16">
        <f>'[1]TCE - ANEXO III - Preencher'!R214</f>
        <v>27.682986111111099</v>
      </c>
      <c r="R205" s="16">
        <f>'[1]TCE - ANEXO III - Preencher'!S214</f>
        <v>14.6341666666666</v>
      </c>
      <c r="S205" s="17">
        <f t="shared" si="21"/>
        <v>13.048819444444499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262.00019503546019</v>
      </c>
    </row>
    <row r="206" spans="1:28" s="4" customFormat="1" x14ac:dyDescent="0.2">
      <c r="A206" s="9">
        <f>IFERROR(VLOOKUP(B206,'[1]DADOS (OCULTAR)'!$P$3:$R$56,3,0),"")</f>
        <v>10583920000214</v>
      </c>
      <c r="B206" s="10" t="str">
        <f>'[1]TCE - ANEXO III - Preencher'!C215</f>
        <v>UPA IBURA</v>
      </c>
      <c r="C206" s="11"/>
      <c r="D206" s="12" t="str">
        <f>'[1]TCE - ANEXO III - Preencher'!E215</f>
        <v>ERIKA MARIA DOS NASCIMENTO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>
        <f>IF('[1]TCE - ANEXO III - Preencher'!H215="","",'[1]TCE - ANEXO III - Preencher'!H215)</f>
        <v>44136</v>
      </c>
      <c r="H206" s="15">
        <f>'[1]TCE - ANEXO III - Preencher'!I215</f>
        <v>0</v>
      </c>
      <c r="I206" s="15">
        <f>'[1]TCE - ANEXO III - Preencher'!J215</f>
        <v>131.71</v>
      </c>
      <c r="J206" s="15">
        <f>'[1]TCE - ANEXO III - Preencher'!K215</f>
        <v>0</v>
      </c>
      <c r="K206" s="16">
        <f>'[1]TCE - ANEXO III - Preencher'!L215</f>
        <v>132.95695035460901</v>
      </c>
      <c r="L206" s="16">
        <f>'[1]TCE - ANEXO III - Preencher'!M215</f>
        <v>12.7125886524822</v>
      </c>
      <c r="M206" s="16">
        <f t="shared" si="19"/>
        <v>120.24436170212681</v>
      </c>
      <c r="N206" s="16">
        <f>'[1]TCE - ANEXO III - Preencher'!O215</f>
        <v>3.7170138888888888</v>
      </c>
      <c r="O206" s="16">
        <f>'[1]TCE - ANEXO III - Preencher'!P215</f>
        <v>0</v>
      </c>
      <c r="P206" s="17">
        <f t="shared" si="20"/>
        <v>3.7170138888888888</v>
      </c>
      <c r="Q206" s="16">
        <f>'[1]TCE - ANEXO III - Preencher'!R215</f>
        <v>27.682986111111099</v>
      </c>
      <c r="R206" s="16">
        <f>'[1]TCE - ANEXO III - Preencher'!S215</f>
        <v>14.6341666666666</v>
      </c>
      <c r="S206" s="17">
        <f t="shared" si="21"/>
        <v>13.048819444444499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268.72019503546022</v>
      </c>
    </row>
    <row r="207" spans="1:28" s="4" customFormat="1" x14ac:dyDescent="0.2">
      <c r="A207" s="9">
        <f>IFERROR(VLOOKUP(B207,'[1]DADOS (OCULTAR)'!$P$3:$R$56,3,0),"")</f>
        <v>10583920000214</v>
      </c>
      <c r="B207" s="10" t="str">
        <f>'[1]TCE - ANEXO III - Preencher'!C216</f>
        <v>UPA IBURA</v>
      </c>
      <c r="C207" s="11"/>
      <c r="D207" s="12" t="str">
        <f>'[1]TCE - ANEXO III - Preencher'!E216</f>
        <v>ESTEFANY DOS SANTOS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3222-05</v>
      </c>
      <c r="G207" s="14">
        <f>IF('[1]TCE - ANEXO III - Preencher'!H216="","",'[1]TCE - ANEXO III - Preencher'!H216)</f>
        <v>44136</v>
      </c>
      <c r="H207" s="15">
        <f>'[1]TCE - ANEXO III - Preencher'!I216</f>
        <v>0</v>
      </c>
      <c r="I207" s="15">
        <f>'[1]TCE - ANEXO III - Preencher'!J216</f>
        <v>125.81</v>
      </c>
      <c r="J207" s="15">
        <f>'[1]TCE - ANEXO III - Preencher'!K216</f>
        <v>0</v>
      </c>
      <c r="K207" s="16">
        <f>'[1]TCE - ANEXO III - Preencher'!L216</f>
        <v>132.95695035460901</v>
      </c>
      <c r="L207" s="16">
        <f>'[1]TCE - ANEXO III - Preencher'!M216</f>
        <v>12.7125886524822</v>
      </c>
      <c r="M207" s="16">
        <f t="shared" si="19"/>
        <v>120.24436170212681</v>
      </c>
      <c r="N207" s="16">
        <f>'[1]TCE - ANEXO III - Preencher'!O216</f>
        <v>3.7170138888888888</v>
      </c>
      <c r="O207" s="16">
        <f>'[1]TCE - ANEXO III - Preencher'!P216</f>
        <v>0</v>
      </c>
      <c r="P207" s="17">
        <f t="shared" si="20"/>
        <v>3.7170138888888888</v>
      </c>
      <c r="Q207" s="16">
        <f>'[1]TCE - ANEXO III - Preencher'!R216</f>
        <v>27.682986111111099</v>
      </c>
      <c r="R207" s="16">
        <f>'[1]TCE - ANEXO III - Preencher'!S216</f>
        <v>14.6341666666666</v>
      </c>
      <c r="S207" s="17">
        <f t="shared" si="21"/>
        <v>13.048819444444499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262.82019503546019</v>
      </c>
    </row>
    <row r="208" spans="1:28" s="4" customFormat="1" x14ac:dyDescent="0.2">
      <c r="A208" s="9">
        <f>IFERROR(VLOOKUP(B208,'[1]DADOS (OCULTAR)'!$P$3:$R$56,3,0),"")</f>
        <v>10583920000214</v>
      </c>
      <c r="B208" s="10" t="str">
        <f>'[1]TCE - ANEXO III - Preencher'!C217</f>
        <v>UPA IBURA</v>
      </c>
      <c r="C208" s="11"/>
      <c r="D208" s="12" t="str">
        <f>'[1]TCE - ANEXO III - Preencher'!E217</f>
        <v>FABIANA CRISTINA BANDEIRA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>
        <f>IF('[1]TCE - ANEXO III - Preencher'!H217="","",'[1]TCE - ANEXO III - Preencher'!H217)</f>
        <v>44136</v>
      </c>
      <c r="H208" s="15">
        <f>'[1]TCE - ANEXO III - Preencher'!I217</f>
        <v>0</v>
      </c>
      <c r="I208" s="15">
        <f>'[1]TCE - ANEXO III - Preencher'!J217</f>
        <v>119.32</v>
      </c>
      <c r="J208" s="15">
        <f>'[1]TCE - ANEXO III - Preencher'!K217</f>
        <v>0</v>
      </c>
      <c r="K208" s="16">
        <f>'[1]TCE - ANEXO III - Preencher'!L217</f>
        <v>132.95695035460901</v>
      </c>
      <c r="L208" s="16">
        <f>'[1]TCE - ANEXO III - Preencher'!M217</f>
        <v>12.7125886524822</v>
      </c>
      <c r="M208" s="16">
        <f t="shared" si="19"/>
        <v>120.24436170212681</v>
      </c>
      <c r="N208" s="16">
        <f>'[1]TCE - ANEXO III - Preencher'!O217</f>
        <v>3.7170138888888888</v>
      </c>
      <c r="O208" s="16">
        <f>'[1]TCE - ANEXO III - Preencher'!P217</f>
        <v>0</v>
      </c>
      <c r="P208" s="17">
        <f t="shared" si="20"/>
        <v>3.7170138888888888</v>
      </c>
      <c r="Q208" s="16">
        <f>'[1]TCE - ANEXO III - Preencher'!R217</f>
        <v>27.682986111111099</v>
      </c>
      <c r="R208" s="16">
        <f>'[1]TCE - ANEXO III - Preencher'!S217</f>
        <v>14.6341666666666</v>
      </c>
      <c r="S208" s="17">
        <f t="shared" si="21"/>
        <v>13.048819444444499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256.33019503546018</v>
      </c>
    </row>
    <row r="209" spans="1:28" s="4" customFormat="1" x14ac:dyDescent="0.2">
      <c r="A209" s="9">
        <f>IFERROR(VLOOKUP(B209,'[1]DADOS (OCULTAR)'!$P$3:$R$56,3,0),"")</f>
        <v>10583920000214</v>
      </c>
      <c r="B209" s="10" t="str">
        <f>'[1]TCE - ANEXO III - Preencher'!C218</f>
        <v>UPA IBURA</v>
      </c>
      <c r="C209" s="11"/>
      <c r="D209" s="12" t="str">
        <f>'[1]TCE - ANEXO III - Preencher'!E218</f>
        <v xml:space="preserve">FREDERICO JOSE DA GRANJA DOS SANTOS 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4101-05</v>
      </c>
      <c r="G209" s="14">
        <f>IF('[1]TCE - ANEXO III - Preencher'!H218="","",'[1]TCE - ANEXO III - Preencher'!H218)</f>
        <v>44136</v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132.95695035460901</v>
      </c>
      <c r="L209" s="16">
        <f>'[1]TCE - ANEXO III - Preencher'!M218</f>
        <v>12.7125886524822</v>
      </c>
      <c r="M209" s="16">
        <f t="shared" si="19"/>
        <v>120.24436170212681</v>
      </c>
      <c r="N209" s="16">
        <f>'[1]TCE - ANEXO III - Preencher'!O218</f>
        <v>3.7170138888888888</v>
      </c>
      <c r="O209" s="16">
        <f>'[1]TCE - ANEXO III - Preencher'!P218</f>
        <v>0</v>
      </c>
      <c r="P209" s="17">
        <f t="shared" si="20"/>
        <v>3.7170138888888888</v>
      </c>
      <c r="Q209" s="16">
        <f>'[1]TCE - ANEXO III - Preencher'!R218</f>
        <v>27.682986111111099</v>
      </c>
      <c r="R209" s="16">
        <f>'[1]TCE - ANEXO III - Preencher'!S218</f>
        <v>14.6341666666666</v>
      </c>
      <c r="S209" s="17">
        <f t="shared" si="21"/>
        <v>13.048819444444499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137.01019503546019</v>
      </c>
    </row>
    <row r="210" spans="1:28" s="4" customFormat="1" x14ac:dyDescent="0.2">
      <c r="A210" s="9">
        <f>IFERROR(VLOOKUP(B210,'[1]DADOS (OCULTAR)'!$P$3:$R$56,3,0),"")</f>
        <v>10583920000214</v>
      </c>
      <c r="B210" s="10" t="str">
        <f>'[1]TCE - ANEXO III - Preencher'!C219</f>
        <v>UPA IBURA</v>
      </c>
      <c r="C210" s="11"/>
      <c r="D210" s="12" t="str">
        <f>'[1]TCE - ANEXO III - Preencher'!E219</f>
        <v xml:space="preserve">GLEISON LUCAS SANTOS DO NASCIMENTO 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2235-05</v>
      </c>
      <c r="G210" s="14">
        <f>IF('[1]TCE - ANEXO III - Preencher'!H219="","",'[1]TCE - ANEXO III - Preencher'!H219)</f>
        <v>44136</v>
      </c>
      <c r="H210" s="15">
        <f>'[1]TCE - ANEXO III - Preencher'!I219</f>
        <v>0</v>
      </c>
      <c r="I210" s="15">
        <f>'[1]TCE - ANEXO III - Preencher'!J219</f>
        <v>254.24</v>
      </c>
      <c r="J210" s="15">
        <f>'[1]TCE - ANEXO III - Preencher'!K219</f>
        <v>0</v>
      </c>
      <c r="K210" s="16">
        <f>'[1]TCE - ANEXO III - Preencher'!L219</f>
        <v>132.95695035460901</v>
      </c>
      <c r="L210" s="16">
        <f>'[1]TCE - ANEXO III - Preencher'!M219</f>
        <v>12.7125886524822</v>
      </c>
      <c r="M210" s="16">
        <f t="shared" si="19"/>
        <v>120.24436170212681</v>
      </c>
      <c r="N210" s="16">
        <f>'[1]TCE - ANEXO III - Preencher'!O219</f>
        <v>3.7170138888888888</v>
      </c>
      <c r="O210" s="16">
        <f>'[1]TCE - ANEXO III - Preencher'!P219</f>
        <v>0</v>
      </c>
      <c r="P210" s="17">
        <f t="shared" si="20"/>
        <v>3.7170138888888888</v>
      </c>
      <c r="Q210" s="16">
        <f>'[1]TCE - ANEXO III - Preencher'!R219</f>
        <v>27.682986111111099</v>
      </c>
      <c r="R210" s="16">
        <f>'[1]TCE - ANEXO III - Preencher'!S219</f>
        <v>14.6341666666666</v>
      </c>
      <c r="S210" s="17">
        <f t="shared" si="21"/>
        <v>13.048819444444499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391.25019503546025</v>
      </c>
    </row>
    <row r="211" spans="1:28" s="4" customFormat="1" x14ac:dyDescent="0.2">
      <c r="A211" s="9">
        <f>IFERROR(VLOOKUP(B211,'[1]DADOS (OCULTAR)'!$P$3:$R$56,3,0),"")</f>
        <v>10583920000214</v>
      </c>
      <c r="B211" s="10" t="str">
        <f>'[1]TCE - ANEXO III - Preencher'!C220</f>
        <v>UPA IBURA</v>
      </c>
      <c r="C211" s="11"/>
      <c r="D211" s="12" t="str">
        <f>'[1]TCE - ANEXO III - Preencher'!E220</f>
        <v xml:space="preserve">GLEIZE BATISTA SILVEIRA 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>
        <f>IF('[1]TCE - ANEXO III - Preencher'!H220="","",'[1]TCE - ANEXO III - Preencher'!H220)</f>
        <v>44136</v>
      </c>
      <c r="H211" s="15">
        <f>'[1]TCE - ANEXO III - Preencher'!I220</f>
        <v>0</v>
      </c>
      <c r="I211" s="15">
        <f>'[1]TCE - ANEXO III - Preencher'!J220</f>
        <v>136.57</v>
      </c>
      <c r="J211" s="15">
        <f>'[1]TCE - ANEXO III - Preencher'!K220</f>
        <v>0</v>
      </c>
      <c r="K211" s="16">
        <f>'[1]TCE - ANEXO III - Preencher'!L220</f>
        <v>132.95695035460901</v>
      </c>
      <c r="L211" s="16">
        <f>'[1]TCE - ANEXO III - Preencher'!M220</f>
        <v>12.7125886524822</v>
      </c>
      <c r="M211" s="16">
        <f t="shared" si="19"/>
        <v>120.24436170212681</v>
      </c>
      <c r="N211" s="16">
        <f>'[1]TCE - ANEXO III - Preencher'!O220</f>
        <v>3.7170138888888888</v>
      </c>
      <c r="O211" s="16">
        <f>'[1]TCE - ANEXO III - Preencher'!P220</f>
        <v>0</v>
      </c>
      <c r="P211" s="17">
        <f t="shared" si="20"/>
        <v>3.7170138888888888</v>
      </c>
      <c r="Q211" s="16">
        <f>'[1]TCE - ANEXO III - Preencher'!R220</f>
        <v>27.682986111111099</v>
      </c>
      <c r="R211" s="16">
        <f>'[1]TCE - ANEXO III - Preencher'!S220</f>
        <v>14.6341666666666</v>
      </c>
      <c r="S211" s="17">
        <f t="shared" si="21"/>
        <v>13.048819444444499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273.58019503546024</v>
      </c>
    </row>
    <row r="212" spans="1:28" s="4" customFormat="1" x14ac:dyDescent="0.2">
      <c r="A212" s="9">
        <f>IFERROR(VLOOKUP(B212,'[1]DADOS (OCULTAR)'!$P$3:$R$56,3,0),"")</f>
        <v>10583920000214</v>
      </c>
      <c r="B212" s="10" t="str">
        <f>'[1]TCE - ANEXO III - Preencher'!C221</f>
        <v>UPA IBURA</v>
      </c>
      <c r="C212" s="11"/>
      <c r="D212" s="12" t="str">
        <f>'[1]TCE - ANEXO III - Preencher'!E221</f>
        <v xml:space="preserve">HERICA  MARIA DA SILVA CARNEIRO 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>
        <f>IF('[1]TCE - ANEXO III - Preencher'!H221="","",'[1]TCE - ANEXO III - Preencher'!H221)</f>
        <v>44136</v>
      </c>
      <c r="H212" s="15">
        <f>'[1]TCE - ANEXO III - Preencher'!I221</f>
        <v>0</v>
      </c>
      <c r="I212" s="15">
        <f>'[1]TCE - ANEXO III - Preencher'!J221</f>
        <v>119.32</v>
      </c>
      <c r="J212" s="15">
        <f>'[1]TCE - ANEXO III - Preencher'!K221</f>
        <v>0</v>
      </c>
      <c r="K212" s="16">
        <f>'[1]TCE - ANEXO III - Preencher'!L221</f>
        <v>132.95695035460901</v>
      </c>
      <c r="L212" s="16">
        <f>'[1]TCE - ANEXO III - Preencher'!M221</f>
        <v>12.7125886524822</v>
      </c>
      <c r="M212" s="16">
        <f t="shared" si="19"/>
        <v>120.24436170212681</v>
      </c>
      <c r="N212" s="16">
        <f>'[1]TCE - ANEXO III - Preencher'!O221</f>
        <v>3.7170138888888888</v>
      </c>
      <c r="O212" s="16">
        <f>'[1]TCE - ANEXO III - Preencher'!P221</f>
        <v>0</v>
      </c>
      <c r="P212" s="17">
        <f t="shared" si="20"/>
        <v>3.7170138888888888</v>
      </c>
      <c r="Q212" s="16">
        <f>'[1]TCE - ANEXO III - Preencher'!R221</f>
        <v>27.682986111111099</v>
      </c>
      <c r="R212" s="16">
        <f>'[1]TCE - ANEXO III - Preencher'!S221</f>
        <v>14.6341666666666</v>
      </c>
      <c r="S212" s="17">
        <f t="shared" si="21"/>
        <v>13.048819444444499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256.33019503546018</v>
      </c>
    </row>
    <row r="213" spans="1:28" s="4" customFormat="1" x14ac:dyDescent="0.2">
      <c r="A213" s="9">
        <f>IFERROR(VLOOKUP(B213,'[1]DADOS (OCULTAR)'!$P$3:$R$56,3,0),"")</f>
        <v>10583920000214</v>
      </c>
      <c r="B213" s="10" t="str">
        <f>'[1]TCE - ANEXO III - Preencher'!C222</f>
        <v>UPA IBURA</v>
      </c>
      <c r="C213" s="11"/>
      <c r="D213" s="12" t="str">
        <f>'[1]TCE - ANEXO III - Preencher'!E222</f>
        <v>INGRID MARIA COSTA BEZERRA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2235-05</v>
      </c>
      <c r="G213" s="14">
        <f>IF('[1]TCE - ANEXO III - Preencher'!H222="","",'[1]TCE - ANEXO III - Preencher'!H222)</f>
        <v>44136</v>
      </c>
      <c r="H213" s="15">
        <f>'[1]TCE - ANEXO III - Preencher'!I222</f>
        <v>0</v>
      </c>
      <c r="I213" s="15">
        <f>'[1]TCE - ANEXO III - Preencher'!J222</f>
        <v>278.76</v>
      </c>
      <c r="J213" s="15">
        <f>'[1]TCE - ANEXO III - Preencher'!K222</f>
        <v>0</v>
      </c>
      <c r="K213" s="16">
        <f>'[1]TCE - ANEXO III - Preencher'!L222</f>
        <v>132.95695035460901</v>
      </c>
      <c r="L213" s="16">
        <f>'[1]TCE - ANEXO III - Preencher'!M222</f>
        <v>12.7125886524822</v>
      </c>
      <c r="M213" s="16">
        <f t="shared" si="19"/>
        <v>120.24436170212681</v>
      </c>
      <c r="N213" s="16">
        <f>'[1]TCE - ANEXO III - Preencher'!O222</f>
        <v>3.7170138888888888</v>
      </c>
      <c r="O213" s="16">
        <f>'[1]TCE - ANEXO III - Preencher'!P222</f>
        <v>0</v>
      </c>
      <c r="P213" s="17">
        <f t="shared" si="20"/>
        <v>3.7170138888888888</v>
      </c>
      <c r="Q213" s="16">
        <f>'[1]TCE - ANEXO III - Preencher'!R222</f>
        <v>27.682986111111099</v>
      </c>
      <c r="R213" s="16">
        <f>'[1]TCE - ANEXO III - Preencher'!S222</f>
        <v>14.6341666666666</v>
      </c>
      <c r="S213" s="17">
        <f t="shared" si="21"/>
        <v>13.048819444444499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415.77019503546023</v>
      </c>
    </row>
    <row r="214" spans="1:28" s="4" customFormat="1" x14ac:dyDescent="0.2">
      <c r="A214" s="9">
        <f>IFERROR(VLOOKUP(B214,'[1]DADOS (OCULTAR)'!$P$3:$R$56,3,0),"")</f>
        <v>10583920000214</v>
      </c>
      <c r="B214" s="10" t="str">
        <f>'[1]TCE - ANEXO III - Preencher'!C223</f>
        <v>UPA IBURA</v>
      </c>
      <c r="C214" s="11"/>
      <c r="D214" s="12" t="str">
        <f>'[1]TCE - ANEXO III - Preencher'!E223</f>
        <v>ISABELLA BORBA  DE BARROS MOLA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2235-05</v>
      </c>
      <c r="G214" s="14">
        <f>IF('[1]TCE - ANEXO III - Preencher'!H223="","",'[1]TCE - ANEXO III - Preencher'!H223)</f>
        <v>44136</v>
      </c>
      <c r="H214" s="15">
        <f>'[1]TCE - ANEXO III - Preencher'!I223</f>
        <v>0</v>
      </c>
      <c r="I214" s="15">
        <f>'[1]TCE - ANEXO III - Preencher'!J223</f>
        <v>345.02</v>
      </c>
      <c r="J214" s="15">
        <f>'[1]TCE - ANEXO III - Preencher'!K223</f>
        <v>0</v>
      </c>
      <c r="K214" s="16">
        <f>'[1]TCE - ANEXO III - Preencher'!L223</f>
        <v>132.95695035460901</v>
      </c>
      <c r="L214" s="16">
        <f>'[1]TCE - ANEXO III - Preencher'!M223</f>
        <v>12.7125886524822</v>
      </c>
      <c r="M214" s="16">
        <f t="shared" si="19"/>
        <v>120.24436170212681</v>
      </c>
      <c r="N214" s="16">
        <f>'[1]TCE - ANEXO III - Preencher'!O223</f>
        <v>3.7170138888888888</v>
      </c>
      <c r="O214" s="16">
        <f>'[1]TCE - ANEXO III - Preencher'!P223</f>
        <v>0</v>
      </c>
      <c r="P214" s="17">
        <f t="shared" si="20"/>
        <v>3.7170138888888888</v>
      </c>
      <c r="Q214" s="16">
        <f>'[1]TCE - ANEXO III - Preencher'!R223</f>
        <v>27.682986111111099</v>
      </c>
      <c r="R214" s="16">
        <f>'[1]TCE - ANEXO III - Preencher'!S223</f>
        <v>14.6341666666666</v>
      </c>
      <c r="S214" s="17">
        <f t="shared" si="21"/>
        <v>13.048819444444499</v>
      </c>
      <c r="T214" s="16">
        <f>'[1]TCE - ANEXO III - Preencher'!U223</f>
        <v>103.28</v>
      </c>
      <c r="U214" s="16">
        <f>'[1]TCE - ANEXO III - Preencher'!V223</f>
        <v>0</v>
      </c>
      <c r="V214" s="17">
        <f t="shared" si="22"/>
        <v>103.28</v>
      </c>
      <c r="W214" s="18" t="str">
        <f>IF('[1]TCE - ANEXO III - Preencher'!X223="","",'[1]TCE - ANEXO III - Preencher'!X223)</f>
        <v>AUX CRECHE I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585.3101950354602</v>
      </c>
    </row>
    <row r="215" spans="1:28" s="4" customFormat="1" x14ac:dyDescent="0.2">
      <c r="A215" s="9">
        <f>IFERROR(VLOOKUP(B215,'[1]DADOS (OCULTAR)'!$P$3:$R$56,3,0),"")</f>
        <v>10583920000214</v>
      </c>
      <c r="B215" s="10" t="str">
        <f>'[1]TCE - ANEXO III - Preencher'!C224</f>
        <v>UPA IBURA</v>
      </c>
      <c r="C215" s="11"/>
      <c r="D215" s="12" t="str">
        <f>'[1]TCE - ANEXO III - Preencher'!E224</f>
        <v>JANAINA  DE SIQUEIRA GOMES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2235-05</v>
      </c>
      <c r="G215" s="14">
        <f>IF('[1]TCE - ANEXO III - Preencher'!H224="","",'[1]TCE - ANEXO III - Preencher'!H224)</f>
        <v>44136</v>
      </c>
      <c r="H215" s="15">
        <f>'[1]TCE - ANEXO III - Preencher'!I224</f>
        <v>0</v>
      </c>
      <c r="I215" s="15">
        <f>'[1]TCE - ANEXO III - Preencher'!J224</f>
        <v>136.57</v>
      </c>
      <c r="J215" s="15">
        <f>'[1]TCE - ANEXO III - Preencher'!K224</f>
        <v>0</v>
      </c>
      <c r="K215" s="16">
        <f>'[1]TCE - ANEXO III - Preencher'!L224</f>
        <v>132.95695035460901</v>
      </c>
      <c r="L215" s="16">
        <f>'[1]TCE - ANEXO III - Preencher'!M224</f>
        <v>12.7125886524822</v>
      </c>
      <c r="M215" s="16">
        <f t="shared" si="19"/>
        <v>120.24436170212681</v>
      </c>
      <c r="N215" s="16">
        <f>'[1]TCE - ANEXO III - Preencher'!O224</f>
        <v>3.7170138888888888</v>
      </c>
      <c r="O215" s="16">
        <f>'[1]TCE - ANEXO III - Preencher'!P224</f>
        <v>0</v>
      </c>
      <c r="P215" s="17">
        <f t="shared" si="20"/>
        <v>3.7170138888888888</v>
      </c>
      <c r="Q215" s="16">
        <f>'[1]TCE - ANEXO III - Preencher'!R224</f>
        <v>27.682986111111099</v>
      </c>
      <c r="R215" s="16">
        <f>'[1]TCE - ANEXO III - Preencher'!S224</f>
        <v>14.6341666666666</v>
      </c>
      <c r="S215" s="17">
        <f t="shared" si="21"/>
        <v>13.048819444444499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273.58019503546024</v>
      </c>
    </row>
    <row r="216" spans="1:28" s="4" customFormat="1" x14ac:dyDescent="0.2">
      <c r="A216" s="9">
        <f>IFERROR(VLOOKUP(B216,'[1]DADOS (OCULTAR)'!$P$3:$R$56,3,0),"")</f>
        <v>10583920000214</v>
      </c>
      <c r="B216" s="10" t="str">
        <f>'[1]TCE - ANEXO III - Preencher'!C225</f>
        <v>UPA IBURA</v>
      </c>
      <c r="C216" s="11"/>
      <c r="D216" s="12" t="str">
        <f>'[1]TCE - ANEXO III - Preencher'!E225</f>
        <v>JANAINA TAVARES LOPES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2235-05</v>
      </c>
      <c r="G216" s="14">
        <f>IF('[1]TCE - ANEXO III - Preencher'!H225="","",'[1]TCE - ANEXO III - Preencher'!H225)</f>
        <v>44136</v>
      </c>
      <c r="H216" s="15">
        <f>'[1]TCE - ANEXO III - Preencher'!I225</f>
        <v>0</v>
      </c>
      <c r="I216" s="15">
        <f>'[1]TCE - ANEXO III - Preencher'!J225</f>
        <v>409.17</v>
      </c>
      <c r="J216" s="15">
        <f>'[1]TCE - ANEXO III - Preencher'!K225</f>
        <v>0</v>
      </c>
      <c r="K216" s="16">
        <f>'[1]TCE - ANEXO III - Preencher'!L225</f>
        <v>132.95695035460901</v>
      </c>
      <c r="L216" s="16">
        <f>'[1]TCE - ANEXO III - Preencher'!M225</f>
        <v>12.7125886524822</v>
      </c>
      <c r="M216" s="16">
        <f t="shared" si="19"/>
        <v>120.24436170212681</v>
      </c>
      <c r="N216" s="16">
        <f>'[1]TCE - ANEXO III - Preencher'!O225</f>
        <v>3.7170138888888888</v>
      </c>
      <c r="O216" s="16">
        <f>'[1]TCE - ANEXO III - Preencher'!P225</f>
        <v>0</v>
      </c>
      <c r="P216" s="17">
        <f t="shared" si="20"/>
        <v>3.7170138888888888</v>
      </c>
      <c r="Q216" s="16">
        <f>'[1]TCE - ANEXO III - Preencher'!R225</f>
        <v>27.682986111111099</v>
      </c>
      <c r="R216" s="16">
        <f>'[1]TCE - ANEXO III - Preencher'!S225</f>
        <v>14.6341666666666</v>
      </c>
      <c r="S216" s="17">
        <f t="shared" si="21"/>
        <v>13.048819444444499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546.1801950354602</v>
      </c>
    </row>
    <row r="217" spans="1:28" s="4" customFormat="1" x14ac:dyDescent="0.2">
      <c r="A217" s="9">
        <f>IFERROR(VLOOKUP(B217,'[1]DADOS (OCULTAR)'!$P$3:$R$56,3,0),"")</f>
        <v>10583920000214</v>
      </c>
      <c r="B217" s="10" t="str">
        <f>'[1]TCE - ANEXO III - Preencher'!C226</f>
        <v>UPA IBURA</v>
      </c>
      <c r="C217" s="11"/>
      <c r="D217" s="12" t="str">
        <f>'[1]TCE - ANEXO III - Preencher'!E226</f>
        <v>JAQUEANNY BARBOSA DOS SANTOS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3222-05</v>
      </c>
      <c r="G217" s="14">
        <f>IF('[1]TCE - ANEXO III - Preencher'!H226="","",'[1]TCE - ANEXO III - Preencher'!H226)</f>
        <v>44136</v>
      </c>
      <c r="H217" s="15">
        <f>'[1]TCE - ANEXO III - Preencher'!I226</f>
        <v>0</v>
      </c>
      <c r="I217" s="15">
        <f>'[1]TCE - ANEXO III - Preencher'!J226</f>
        <v>166.03</v>
      </c>
      <c r="J217" s="15">
        <f>'[1]TCE - ANEXO III - Preencher'!K226</f>
        <v>2199.89</v>
      </c>
      <c r="K217" s="16">
        <f>'[1]TCE - ANEXO III - Preencher'!L226</f>
        <v>132.95695035460901</v>
      </c>
      <c r="L217" s="16">
        <f>'[1]TCE - ANEXO III - Preencher'!M226</f>
        <v>12.7125886524822</v>
      </c>
      <c r="M217" s="16">
        <f t="shared" si="19"/>
        <v>120.24436170212681</v>
      </c>
      <c r="N217" s="16">
        <f>'[1]TCE - ANEXO III - Preencher'!O226</f>
        <v>3.7170138888888888</v>
      </c>
      <c r="O217" s="16">
        <f>'[1]TCE - ANEXO III - Preencher'!P226</f>
        <v>0</v>
      </c>
      <c r="P217" s="17">
        <f t="shared" si="20"/>
        <v>3.7170138888888888</v>
      </c>
      <c r="Q217" s="16">
        <f>'[1]TCE - ANEXO III - Preencher'!R226</f>
        <v>27.682986111111099</v>
      </c>
      <c r="R217" s="16">
        <f>'[1]TCE - ANEXO III - Preencher'!S226</f>
        <v>14.6341666666666</v>
      </c>
      <c r="S217" s="17">
        <f t="shared" si="21"/>
        <v>13.048819444444499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2502.9301950354602</v>
      </c>
    </row>
    <row r="218" spans="1:28" s="4" customFormat="1" x14ac:dyDescent="0.2">
      <c r="A218" s="9">
        <f>IFERROR(VLOOKUP(B218,'[1]DADOS (OCULTAR)'!$P$3:$R$56,3,0),"")</f>
        <v>10583920000214</v>
      </c>
      <c r="B218" s="10" t="str">
        <f>'[1]TCE - ANEXO III - Preencher'!C227</f>
        <v>UPA IBURA</v>
      </c>
      <c r="C218" s="11"/>
      <c r="D218" s="12" t="str">
        <f>'[1]TCE - ANEXO III - Preencher'!E227</f>
        <v>JEANE CARLA ANCELMO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2235-05</v>
      </c>
      <c r="G218" s="14">
        <f>IF('[1]TCE - ANEXO III - Preencher'!H227="","",'[1]TCE - ANEXO III - Preencher'!H227)</f>
        <v>44136</v>
      </c>
      <c r="H218" s="15">
        <f>'[1]TCE - ANEXO III - Preencher'!I227</f>
        <v>0</v>
      </c>
      <c r="I218" s="15">
        <f>'[1]TCE - ANEXO III - Preencher'!J227</f>
        <v>284.8</v>
      </c>
      <c r="J218" s="15">
        <f>'[1]TCE - ANEXO III - Preencher'!K227</f>
        <v>0</v>
      </c>
      <c r="K218" s="16">
        <f>'[1]TCE - ANEXO III - Preencher'!L227</f>
        <v>132.95695035460901</v>
      </c>
      <c r="L218" s="16">
        <f>'[1]TCE - ANEXO III - Preencher'!M227</f>
        <v>12.7125886524822</v>
      </c>
      <c r="M218" s="16">
        <f t="shared" si="19"/>
        <v>120.24436170212681</v>
      </c>
      <c r="N218" s="16">
        <f>'[1]TCE - ANEXO III - Preencher'!O227</f>
        <v>3.7170138888888888</v>
      </c>
      <c r="O218" s="16">
        <f>'[1]TCE - ANEXO III - Preencher'!P227</f>
        <v>0</v>
      </c>
      <c r="P218" s="17">
        <f t="shared" si="20"/>
        <v>3.7170138888888888</v>
      </c>
      <c r="Q218" s="16">
        <f>'[1]TCE - ANEXO III - Preencher'!R227</f>
        <v>27.682986111111099</v>
      </c>
      <c r="R218" s="16">
        <f>'[1]TCE - ANEXO III - Preencher'!S227</f>
        <v>14.6341666666666</v>
      </c>
      <c r="S218" s="17">
        <f t="shared" si="21"/>
        <v>13.048819444444499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421.81019503546025</v>
      </c>
    </row>
    <row r="219" spans="1:28" s="4" customFormat="1" x14ac:dyDescent="0.2">
      <c r="A219" s="9">
        <f>IFERROR(VLOOKUP(B219,'[1]DADOS (OCULTAR)'!$P$3:$R$56,3,0),"")</f>
        <v>10583920000214</v>
      </c>
      <c r="B219" s="10" t="str">
        <f>'[1]TCE - ANEXO III - Preencher'!C228</f>
        <v>UPA IBURA</v>
      </c>
      <c r="C219" s="11"/>
      <c r="D219" s="12" t="str">
        <f>'[1]TCE - ANEXO III - Preencher'!E228</f>
        <v>JOANELMA MARQUES DA SILVA  SANTOS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3222-05</v>
      </c>
      <c r="G219" s="14">
        <f>IF('[1]TCE - ANEXO III - Preencher'!H228="","",'[1]TCE - ANEXO III - Preencher'!H228)</f>
        <v>44136</v>
      </c>
      <c r="H219" s="15">
        <f>'[1]TCE - ANEXO III - Preencher'!I228</f>
        <v>0</v>
      </c>
      <c r="I219" s="15">
        <f>'[1]TCE - ANEXO III - Preencher'!J228</f>
        <v>120.13</v>
      </c>
      <c r="J219" s="15">
        <f>'[1]TCE - ANEXO III - Preencher'!K228</f>
        <v>0</v>
      </c>
      <c r="K219" s="16">
        <f>'[1]TCE - ANEXO III - Preencher'!L228</f>
        <v>132.95695035460901</v>
      </c>
      <c r="L219" s="16">
        <f>'[1]TCE - ANEXO III - Preencher'!M228</f>
        <v>12.7125886524822</v>
      </c>
      <c r="M219" s="16">
        <f t="shared" si="19"/>
        <v>120.24436170212681</v>
      </c>
      <c r="N219" s="16">
        <f>'[1]TCE - ANEXO III - Preencher'!O228</f>
        <v>3.7170138888888888</v>
      </c>
      <c r="O219" s="16">
        <f>'[1]TCE - ANEXO III - Preencher'!P228</f>
        <v>0</v>
      </c>
      <c r="P219" s="17">
        <f t="shared" si="20"/>
        <v>3.7170138888888888</v>
      </c>
      <c r="Q219" s="16">
        <f>'[1]TCE - ANEXO III - Preencher'!R228</f>
        <v>27.682986111111099</v>
      </c>
      <c r="R219" s="16">
        <f>'[1]TCE - ANEXO III - Preencher'!S228</f>
        <v>14.6341666666666</v>
      </c>
      <c r="S219" s="17">
        <f t="shared" si="21"/>
        <v>13.048819444444499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257.14019503546018</v>
      </c>
    </row>
    <row r="220" spans="1:28" s="4" customFormat="1" x14ac:dyDescent="0.2">
      <c r="A220" s="9">
        <f>IFERROR(VLOOKUP(B220,'[1]DADOS (OCULTAR)'!$P$3:$R$56,3,0),"")</f>
        <v>10583920000214</v>
      </c>
      <c r="B220" s="10" t="str">
        <f>'[1]TCE - ANEXO III - Preencher'!C229</f>
        <v>UPA IBURA</v>
      </c>
      <c r="C220" s="11"/>
      <c r="D220" s="12" t="str">
        <f>'[1]TCE - ANEXO III - Preencher'!E229</f>
        <v>JULIANA GONÇALVES  DE ASSIS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>
        <f>IF('[1]TCE - ANEXO III - Preencher'!H229="","",'[1]TCE - ANEXO III - Preencher'!H229)</f>
        <v>44136</v>
      </c>
      <c r="H220" s="15">
        <f>'[1]TCE - ANEXO III - Preencher'!I229</f>
        <v>0</v>
      </c>
      <c r="I220" s="15">
        <f>'[1]TCE - ANEXO III - Preencher'!J229</f>
        <v>130.88</v>
      </c>
      <c r="J220" s="15">
        <f>'[1]TCE - ANEXO III - Preencher'!K229</f>
        <v>0</v>
      </c>
      <c r="K220" s="16">
        <f>'[1]TCE - ANEXO III - Preencher'!L229</f>
        <v>132.95695035460901</v>
      </c>
      <c r="L220" s="16">
        <f>'[1]TCE - ANEXO III - Preencher'!M229</f>
        <v>12.7125886524822</v>
      </c>
      <c r="M220" s="16">
        <f t="shared" si="19"/>
        <v>120.24436170212681</v>
      </c>
      <c r="N220" s="16">
        <f>'[1]TCE - ANEXO III - Preencher'!O229</f>
        <v>3.7170138888888888</v>
      </c>
      <c r="O220" s="16">
        <f>'[1]TCE - ANEXO III - Preencher'!P229</f>
        <v>0</v>
      </c>
      <c r="P220" s="17">
        <f t="shared" si="20"/>
        <v>3.7170138888888888</v>
      </c>
      <c r="Q220" s="16">
        <f>'[1]TCE - ANEXO III - Preencher'!R229</f>
        <v>27.682986111111099</v>
      </c>
      <c r="R220" s="16">
        <f>'[1]TCE - ANEXO III - Preencher'!S229</f>
        <v>14.6341666666666</v>
      </c>
      <c r="S220" s="17">
        <f t="shared" si="21"/>
        <v>13.048819444444499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267.89019503546018</v>
      </c>
    </row>
    <row r="221" spans="1:28" s="4" customFormat="1" x14ac:dyDescent="0.2">
      <c r="A221" s="9">
        <f>IFERROR(VLOOKUP(B221,'[1]DADOS (OCULTAR)'!$P$3:$R$56,3,0),"")</f>
        <v>10583920000214</v>
      </c>
      <c r="B221" s="10" t="str">
        <f>'[1]TCE - ANEXO III - Preencher'!C230</f>
        <v>UPA IBURA</v>
      </c>
      <c r="C221" s="11"/>
      <c r="D221" s="12" t="str">
        <f>'[1]TCE - ANEXO III - Preencher'!E230</f>
        <v>KALINE VALQUIRIA DE PAULA BARBOSA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3222-05</v>
      </c>
      <c r="G221" s="14">
        <f>IF('[1]TCE - ANEXO III - Preencher'!H230="","",'[1]TCE - ANEXO III - Preencher'!H230)</f>
        <v>44136</v>
      </c>
      <c r="H221" s="15">
        <f>'[1]TCE - ANEXO III - Preencher'!I230</f>
        <v>0</v>
      </c>
      <c r="I221" s="15">
        <f>'[1]TCE - ANEXO III - Preencher'!J230</f>
        <v>136.57</v>
      </c>
      <c r="J221" s="15">
        <f>'[1]TCE - ANEXO III - Preencher'!K230</f>
        <v>0</v>
      </c>
      <c r="K221" s="16">
        <f>'[1]TCE - ANEXO III - Preencher'!L230</f>
        <v>132.95695035460901</v>
      </c>
      <c r="L221" s="16">
        <f>'[1]TCE - ANEXO III - Preencher'!M230</f>
        <v>12.7125886524822</v>
      </c>
      <c r="M221" s="16">
        <f t="shared" si="19"/>
        <v>120.24436170212681</v>
      </c>
      <c r="N221" s="16">
        <f>'[1]TCE - ANEXO III - Preencher'!O230</f>
        <v>3.7170138888888888</v>
      </c>
      <c r="O221" s="16">
        <f>'[1]TCE - ANEXO III - Preencher'!P230</f>
        <v>0</v>
      </c>
      <c r="P221" s="17">
        <f t="shared" si="20"/>
        <v>3.7170138888888888</v>
      </c>
      <c r="Q221" s="16">
        <f>'[1]TCE - ANEXO III - Preencher'!R230</f>
        <v>27.682986111111099</v>
      </c>
      <c r="R221" s="16">
        <f>'[1]TCE - ANEXO III - Preencher'!S230</f>
        <v>14.6341666666666</v>
      </c>
      <c r="S221" s="17">
        <f t="shared" si="21"/>
        <v>13.048819444444499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273.58019503546024</v>
      </c>
    </row>
    <row r="222" spans="1:28" s="4" customFormat="1" x14ac:dyDescent="0.2">
      <c r="A222" s="9">
        <f>IFERROR(VLOOKUP(B222,'[1]DADOS (OCULTAR)'!$P$3:$R$56,3,0),"")</f>
        <v>10583920000214</v>
      </c>
      <c r="B222" s="10" t="str">
        <f>'[1]TCE - ANEXO III - Preencher'!C231</f>
        <v>UPA IBURA</v>
      </c>
      <c r="C222" s="11"/>
      <c r="D222" s="12" t="str">
        <f>'[1]TCE - ANEXO III - Preencher'!E231</f>
        <v xml:space="preserve">KECIANNY BATISTA DE FIGUEIREDO 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2235-05</v>
      </c>
      <c r="G222" s="14">
        <f>IF('[1]TCE - ANEXO III - Preencher'!H231="","",'[1]TCE - ANEXO III - Preencher'!H231)</f>
        <v>44136</v>
      </c>
      <c r="H222" s="15">
        <f>'[1]TCE - ANEXO III - Preencher'!I231</f>
        <v>0</v>
      </c>
      <c r="I222" s="15">
        <f>'[1]TCE - ANEXO III - Preencher'!J231</f>
        <v>391.5</v>
      </c>
      <c r="J222" s="15">
        <f>'[1]TCE - ANEXO III - Preencher'!K231</f>
        <v>0</v>
      </c>
      <c r="K222" s="16">
        <f>'[1]TCE - ANEXO III - Preencher'!L231</f>
        <v>132.95695035460901</v>
      </c>
      <c r="L222" s="16">
        <f>'[1]TCE - ANEXO III - Preencher'!M231</f>
        <v>12.7125886524822</v>
      </c>
      <c r="M222" s="16">
        <f t="shared" si="19"/>
        <v>120.24436170212681</v>
      </c>
      <c r="N222" s="16">
        <f>'[1]TCE - ANEXO III - Preencher'!O231</f>
        <v>3.7170138888888888</v>
      </c>
      <c r="O222" s="16">
        <f>'[1]TCE - ANEXO III - Preencher'!P231</f>
        <v>0</v>
      </c>
      <c r="P222" s="17">
        <f t="shared" si="20"/>
        <v>3.7170138888888888</v>
      </c>
      <c r="Q222" s="16">
        <f>'[1]TCE - ANEXO III - Preencher'!R231</f>
        <v>27.682986111111099</v>
      </c>
      <c r="R222" s="16">
        <f>'[1]TCE - ANEXO III - Preencher'!S231</f>
        <v>14.6341666666666</v>
      </c>
      <c r="S222" s="17">
        <f t="shared" si="21"/>
        <v>13.048819444444499</v>
      </c>
      <c r="T222" s="16">
        <f>'[1]TCE - ANEXO III - Preencher'!U231</f>
        <v>103.28</v>
      </c>
      <c r="U222" s="16">
        <f>'[1]TCE - ANEXO III - Preencher'!V231</f>
        <v>0</v>
      </c>
      <c r="V222" s="17">
        <f t="shared" si="22"/>
        <v>103.28</v>
      </c>
      <c r="W222" s="18" t="str">
        <f>IF('[1]TCE - ANEXO III - Preencher'!X231="","",'[1]TCE - ANEXO III - Preencher'!X231)</f>
        <v>AUX CRECHE I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631.7901950354601</v>
      </c>
    </row>
    <row r="223" spans="1:28" s="4" customFormat="1" x14ac:dyDescent="0.2">
      <c r="A223" s="9">
        <f>IFERROR(VLOOKUP(B223,'[1]DADOS (OCULTAR)'!$P$3:$R$56,3,0),"")</f>
        <v>10583920000214</v>
      </c>
      <c r="B223" s="10" t="str">
        <f>'[1]TCE - ANEXO III - Preencher'!C232</f>
        <v>UPA IBURA</v>
      </c>
      <c r="C223" s="11"/>
      <c r="D223" s="12" t="str">
        <f>'[1]TCE - ANEXO III - Preencher'!E232</f>
        <v>KLISNEY FLAVIA FERNANDES DE BRITO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2235-05</v>
      </c>
      <c r="G223" s="14">
        <f>IF('[1]TCE - ANEXO III - Preencher'!H232="","",'[1]TCE - ANEXO III - Preencher'!H232)</f>
        <v>44136</v>
      </c>
      <c r="H223" s="15">
        <f>'[1]TCE - ANEXO III - Preencher'!I232</f>
        <v>0</v>
      </c>
      <c r="I223" s="15">
        <f>'[1]TCE - ANEXO III - Preencher'!J232</f>
        <v>271.10000000000002</v>
      </c>
      <c r="J223" s="15">
        <f>'[1]TCE - ANEXO III - Preencher'!K232</f>
        <v>0</v>
      </c>
      <c r="K223" s="16">
        <f>'[1]TCE - ANEXO III - Preencher'!L232</f>
        <v>132.95695035460901</v>
      </c>
      <c r="L223" s="16">
        <f>'[1]TCE - ANEXO III - Preencher'!M232</f>
        <v>12.7125886524822</v>
      </c>
      <c r="M223" s="16">
        <f t="shared" si="19"/>
        <v>120.24436170212681</v>
      </c>
      <c r="N223" s="16">
        <f>'[1]TCE - ANEXO III - Preencher'!O232</f>
        <v>3.7170138888888888</v>
      </c>
      <c r="O223" s="16">
        <f>'[1]TCE - ANEXO III - Preencher'!P232</f>
        <v>0</v>
      </c>
      <c r="P223" s="17">
        <f t="shared" si="20"/>
        <v>3.7170138888888888</v>
      </c>
      <c r="Q223" s="16">
        <f>'[1]TCE - ANEXO III - Preencher'!R232</f>
        <v>27.682986111111099</v>
      </c>
      <c r="R223" s="16">
        <f>'[1]TCE - ANEXO III - Preencher'!S232</f>
        <v>14.6341666666666</v>
      </c>
      <c r="S223" s="17">
        <f t="shared" si="21"/>
        <v>13.048819444444499</v>
      </c>
      <c r="T223" s="16">
        <f>'[1]TCE - ANEXO III - Preencher'!U232</f>
        <v>103.28</v>
      </c>
      <c r="U223" s="16">
        <f>'[1]TCE - ANEXO III - Preencher'!V232</f>
        <v>0</v>
      </c>
      <c r="V223" s="17">
        <f t="shared" si="22"/>
        <v>103.28</v>
      </c>
      <c r="W223" s="18" t="str">
        <f>IF('[1]TCE - ANEXO III - Preencher'!X232="","",'[1]TCE - ANEXO III - Preencher'!X232)</f>
        <v>AUX CRECHE I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511.39019503546024</v>
      </c>
    </row>
    <row r="224" spans="1:28" s="4" customFormat="1" x14ac:dyDescent="0.2">
      <c r="A224" s="9">
        <f>IFERROR(VLOOKUP(B224,'[1]DADOS (OCULTAR)'!$P$3:$R$56,3,0),"")</f>
        <v>10583920000214</v>
      </c>
      <c r="B224" s="10" t="str">
        <f>'[1]TCE - ANEXO III - Preencher'!C233</f>
        <v>UPA IBURA</v>
      </c>
      <c r="C224" s="11"/>
      <c r="D224" s="12" t="str">
        <f>'[1]TCE - ANEXO III - Preencher'!E233</f>
        <v>LEDA CRISTINA AFONSO FERREIRA TAVARES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2235-05</v>
      </c>
      <c r="G224" s="14">
        <f>IF('[1]TCE - ANEXO III - Preencher'!H233="","",'[1]TCE - ANEXO III - Preencher'!H233)</f>
        <v>44136</v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132.95695035460901</v>
      </c>
      <c r="L224" s="16">
        <f>'[1]TCE - ANEXO III - Preencher'!M233</f>
        <v>12.7125886524822</v>
      </c>
      <c r="M224" s="16">
        <f t="shared" si="19"/>
        <v>120.24436170212681</v>
      </c>
      <c r="N224" s="16">
        <f>'[1]TCE - ANEXO III - Preencher'!O233</f>
        <v>3.7170138888888888</v>
      </c>
      <c r="O224" s="16">
        <f>'[1]TCE - ANEXO III - Preencher'!P233</f>
        <v>0</v>
      </c>
      <c r="P224" s="17">
        <f t="shared" si="20"/>
        <v>3.7170138888888888</v>
      </c>
      <c r="Q224" s="16">
        <f>'[1]TCE - ANEXO III - Preencher'!R233</f>
        <v>27.682986111111099</v>
      </c>
      <c r="R224" s="16">
        <f>'[1]TCE - ANEXO III - Preencher'!S233</f>
        <v>14.6341666666666</v>
      </c>
      <c r="S224" s="17">
        <f t="shared" si="21"/>
        <v>13.048819444444499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137.01019503546019</v>
      </c>
    </row>
    <row r="225" spans="1:28" s="4" customFormat="1" x14ac:dyDescent="0.2">
      <c r="A225" s="9">
        <f>IFERROR(VLOOKUP(B225,'[1]DADOS (OCULTAR)'!$P$3:$R$56,3,0),"")</f>
        <v>10583920000214</v>
      </c>
      <c r="B225" s="10" t="str">
        <f>'[1]TCE - ANEXO III - Preencher'!C234</f>
        <v>UPA IBURA</v>
      </c>
      <c r="C225" s="11"/>
      <c r="D225" s="12" t="str">
        <f>'[1]TCE - ANEXO III - Preencher'!E234</f>
        <v>LIVIA PEREIRA DOS SANTOS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3222-05</v>
      </c>
      <c r="G225" s="14">
        <f>IF('[1]TCE - ANEXO III - Preencher'!H234="","",'[1]TCE - ANEXO III - Preencher'!H234)</f>
        <v>44136</v>
      </c>
      <c r="H225" s="15">
        <f>'[1]TCE - ANEXO III - Preencher'!I234</f>
        <v>0</v>
      </c>
      <c r="I225" s="15">
        <f>'[1]TCE - ANEXO III - Preencher'!J234</f>
        <v>119.31</v>
      </c>
      <c r="J225" s="15">
        <f>'[1]TCE - ANEXO III - Preencher'!K234</f>
        <v>0</v>
      </c>
      <c r="K225" s="16">
        <f>'[1]TCE - ANEXO III - Preencher'!L234</f>
        <v>132.95695035460901</v>
      </c>
      <c r="L225" s="16">
        <f>'[1]TCE - ANEXO III - Preencher'!M234</f>
        <v>12.7125886524822</v>
      </c>
      <c r="M225" s="16">
        <f t="shared" si="19"/>
        <v>120.24436170212681</v>
      </c>
      <c r="N225" s="16">
        <f>'[1]TCE - ANEXO III - Preencher'!O234</f>
        <v>3.7170138888888888</v>
      </c>
      <c r="O225" s="16">
        <f>'[1]TCE - ANEXO III - Preencher'!P234</f>
        <v>0</v>
      </c>
      <c r="P225" s="17">
        <f t="shared" si="20"/>
        <v>3.7170138888888888</v>
      </c>
      <c r="Q225" s="16">
        <f>'[1]TCE - ANEXO III - Preencher'!R234</f>
        <v>27.682986111111099</v>
      </c>
      <c r="R225" s="16">
        <f>'[1]TCE - ANEXO III - Preencher'!S234</f>
        <v>14.6341666666666</v>
      </c>
      <c r="S225" s="17">
        <f t="shared" si="21"/>
        <v>13.048819444444499</v>
      </c>
      <c r="T225" s="16">
        <f>'[1]TCE - ANEXO III - Preencher'!U234</f>
        <v>66.11</v>
      </c>
      <c r="U225" s="16">
        <f>'[1]TCE - ANEXO III - Preencher'!V234</f>
        <v>0</v>
      </c>
      <c r="V225" s="17">
        <f t="shared" si="22"/>
        <v>66.11</v>
      </c>
      <c r="W225" s="18" t="str">
        <f>IF('[1]TCE - ANEXO III - Preencher'!X234="","",'[1]TCE - ANEXO III - Preencher'!X234)</f>
        <v>AUX CRECHE I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322.4301950354602</v>
      </c>
    </row>
    <row r="226" spans="1:28" s="4" customFormat="1" x14ac:dyDescent="0.2">
      <c r="A226" s="9">
        <f>IFERROR(VLOOKUP(B226,'[1]DADOS (OCULTAR)'!$P$3:$R$56,3,0),"")</f>
        <v>10583920000214</v>
      </c>
      <c r="B226" s="10" t="str">
        <f>'[1]TCE - ANEXO III - Preencher'!C235</f>
        <v>UPA IBURA</v>
      </c>
      <c r="C226" s="11"/>
      <c r="D226" s="12" t="str">
        <f>'[1]TCE - ANEXO III - Preencher'!E235</f>
        <v>LUANA ALICE VIEIRA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>
        <f>IF('[1]TCE - ANEXO III - Preencher'!H235="","",'[1]TCE - ANEXO III - Preencher'!H235)</f>
        <v>44136</v>
      </c>
      <c r="H226" s="15">
        <f>'[1]TCE - ANEXO III - Preencher'!I235</f>
        <v>0</v>
      </c>
      <c r="I226" s="15">
        <f>'[1]TCE - ANEXO III - Preencher'!J235</f>
        <v>120.13</v>
      </c>
      <c r="J226" s="15">
        <f>'[1]TCE - ANEXO III - Preencher'!K235</f>
        <v>0</v>
      </c>
      <c r="K226" s="16">
        <f>'[1]TCE - ANEXO III - Preencher'!L235</f>
        <v>132.95695035460901</v>
      </c>
      <c r="L226" s="16">
        <f>'[1]TCE - ANEXO III - Preencher'!M235</f>
        <v>12.7125886524822</v>
      </c>
      <c r="M226" s="16">
        <f t="shared" si="19"/>
        <v>120.24436170212681</v>
      </c>
      <c r="N226" s="16">
        <f>'[1]TCE - ANEXO III - Preencher'!O235</f>
        <v>3.7170138888888888</v>
      </c>
      <c r="O226" s="16">
        <f>'[1]TCE - ANEXO III - Preencher'!P235</f>
        <v>0</v>
      </c>
      <c r="P226" s="17">
        <f t="shared" si="20"/>
        <v>3.7170138888888888</v>
      </c>
      <c r="Q226" s="16">
        <f>'[1]TCE - ANEXO III - Preencher'!R235</f>
        <v>27.682986111111099</v>
      </c>
      <c r="R226" s="16">
        <f>'[1]TCE - ANEXO III - Preencher'!S235</f>
        <v>14.6341666666666</v>
      </c>
      <c r="S226" s="17">
        <f t="shared" si="21"/>
        <v>13.048819444444499</v>
      </c>
      <c r="T226" s="16">
        <f>'[1]TCE - ANEXO III - Preencher'!U235</f>
        <v>66.11</v>
      </c>
      <c r="U226" s="16">
        <f>'[1]TCE - ANEXO III - Preencher'!V235</f>
        <v>0</v>
      </c>
      <c r="V226" s="17">
        <f t="shared" si="22"/>
        <v>66.11</v>
      </c>
      <c r="W226" s="18" t="str">
        <f>IF('[1]TCE - ANEXO III - Preencher'!X235="","",'[1]TCE - ANEXO III - Preencher'!X235)</f>
        <v>AUC CRECHE I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323.25019503546019</v>
      </c>
    </row>
    <row r="227" spans="1:28" s="4" customFormat="1" x14ac:dyDescent="0.2">
      <c r="A227" s="9">
        <f>IFERROR(VLOOKUP(B227,'[1]DADOS (OCULTAR)'!$P$3:$R$56,3,0),"")</f>
        <v>10583920000214</v>
      </c>
      <c r="B227" s="10" t="str">
        <f>'[1]TCE - ANEXO III - Preencher'!C236</f>
        <v>UPA IBURA</v>
      </c>
      <c r="C227" s="11"/>
      <c r="D227" s="12" t="str">
        <f>'[1]TCE - ANEXO III - Preencher'!E236</f>
        <v>LUANA CARINE CORREIA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2235-05</v>
      </c>
      <c r="G227" s="14">
        <f>IF('[1]TCE - ANEXO III - Preencher'!H236="","",'[1]TCE - ANEXO III - Preencher'!H236)</f>
        <v>44136</v>
      </c>
      <c r="H227" s="15">
        <f>'[1]TCE - ANEXO III - Preencher'!I236</f>
        <v>0</v>
      </c>
      <c r="I227" s="15">
        <f>'[1]TCE - ANEXO III - Preencher'!J236</f>
        <v>202.67</v>
      </c>
      <c r="J227" s="15">
        <f>'[1]TCE - ANEXO III - Preencher'!K236</f>
        <v>0</v>
      </c>
      <c r="K227" s="16">
        <f>'[1]TCE - ANEXO III - Preencher'!L236</f>
        <v>132.95695035460901</v>
      </c>
      <c r="L227" s="16">
        <f>'[1]TCE - ANEXO III - Preencher'!M236</f>
        <v>12.7125886524822</v>
      </c>
      <c r="M227" s="16">
        <f t="shared" si="19"/>
        <v>120.24436170212681</v>
      </c>
      <c r="N227" s="16">
        <f>'[1]TCE - ANEXO III - Preencher'!O236</f>
        <v>3.7170138888888888</v>
      </c>
      <c r="O227" s="16">
        <f>'[1]TCE - ANEXO III - Preencher'!P236</f>
        <v>0</v>
      </c>
      <c r="P227" s="17">
        <f t="shared" si="20"/>
        <v>3.7170138888888888</v>
      </c>
      <c r="Q227" s="16">
        <f>'[1]TCE - ANEXO III - Preencher'!R236</f>
        <v>27.682986111111099</v>
      </c>
      <c r="R227" s="16">
        <f>'[1]TCE - ANEXO III - Preencher'!S236</f>
        <v>14.6341666666666</v>
      </c>
      <c r="S227" s="17">
        <f t="shared" si="21"/>
        <v>13.048819444444499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339.68019503546026</v>
      </c>
    </row>
    <row r="228" spans="1:28" s="4" customFormat="1" x14ac:dyDescent="0.2">
      <c r="A228" s="9">
        <f>IFERROR(VLOOKUP(B228,'[1]DADOS (OCULTAR)'!$P$3:$R$56,3,0),"")</f>
        <v>10583920000214</v>
      </c>
      <c r="B228" s="10" t="str">
        <f>'[1]TCE - ANEXO III - Preencher'!C237</f>
        <v>UPA IBURA</v>
      </c>
      <c r="C228" s="11"/>
      <c r="D228" s="12" t="str">
        <f>'[1]TCE - ANEXO III - Preencher'!E237</f>
        <v>LUCIANA ALVES SANTOS COCINA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>
        <f>IF('[1]TCE - ANEXO III - Preencher'!H237="","",'[1]TCE - ANEXO III - Preencher'!H237)</f>
        <v>44136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132.95695035460901</v>
      </c>
      <c r="L228" s="16">
        <f>'[1]TCE - ANEXO III - Preencher'!M237</f>
        <v>12.7125886524822</v>
      </c>
      <c r="M228" s="16">
        <f t="shared" si="19"/>
        <v>120.24436170212681</v>
      </c>
      <c r="N228" s="16">
        <f>'[1]TCE - ANEXO III - Preencher'!O237</f>
        <v>3.7170138888888888</v>
      </c>
      <c r="O228" s="16">
        <f>'[1]TCE - ANEXO III - Preencher'!P237</f>
        <v>0</v>
      </c>
      <c r="P228" s="17">
        <f t="shared" si="20"/>
        <v>3.7170138888888888</v>
      </c>
      <c r="Q228" s="16">
        <f>'[1]TCE - ANEXO III - Preencher'!R237</f>
        <v>27.682986111111099</v>
      </c>
      <c r="R228" s="16">
        <f>'[1]TCE - ANEXO III - Preencher'!S237</f>
        <v>14.6341666666666</v>
      </c>
      <c r="S228" s="17">
        <f t="shared" si="21"/>
        <v>13.048819444444499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137.01019503546019</v>
      </c>
    </row>
    <row r="229" spans="1:28" s="4" customFormat="1" x14ac:dyDescent="0.2">
      <c r="A229" s="9">
        <f>IFERROR(VLOOKUP(B229,'[1]DADOS (OCULTAR)'!$P$3:$R$56,3,0),"")</f>
        <v>10583920000214</v>
      </c>
      <c r="B229" s="10" t="str">
        <f>'[1]TCE - ANEXO III - Preencher'!C238</f>
        <v>UPA IBURA</v>
      </c>
      <c r="C229" s="11"/>
      <c r="D229" s="12" t="str">
        <f>'[1]TCE - ANEXO III - Preencher'!E238</f>
        <v>MARCIELLE SOFIA DOS SANTOS NASCIMENTO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>
        <f>IF('[1]TCE - ANEXO III - Preencher'!H238="","",'[1]TCE - ANEXO III - Preencher'!H238)</f>
        <v>44136</v>
      </c>
      <c r="H229" s="15">
        <f>'[1]TCE - ANEXO III - Preencher'!I238</f>
        <v>0</v>
      </c>
      <c r="I229" s="15">
        <f>'[1]TCE - ANEXO III - Preencher'!J238</f>
        <v>119.31</v>
      </c>
      <c r="J229" s="15">
        <f>'[1]TCE - ANEXO III - Preencher'!K238</f>
        <v>0</v>
      </c>
      <c r="K229" s="16">
        <f>'[1]TCE - ANEXO III - Preencher'!L238</f>
        <v>132.95695035460901</v>
      </c>
      <c r="L229" s="16">
        <f>'[1]TCE - ANEXO III - Preencher'!M238</f>
        <v>12.7125886524822</v>
      </c>
      <c r="M229" s="16">
        <f t="shared" si="19"/>
        <v>120.24436170212681</v>
      </c>
      <c r="N229" s="16">
        <f>'[1]TCE - ANEXO III - Preencher'!O238</f>
        <v>3.7170138888888888</v>
      </c>
      <c r="O229" s="16">
        <f>'[1]TCE - ANEXO III - Preencher'!P238</f>
        <v>0</v>
      </c>
      <c r="P229" s="17">
        <f t="shared" si="20"/>
        <v>3.7170138888888888</v>
      </c>
      <c r="Q229" s="16">
        <f>'[1]TCE - ANEXO III - Preencher'!R238</f>
        <v>27.682986111111099</v>
      </c>
      <c r="R229" s="16">
        <f>'[1]TCE - ANEXO III - Preencher'!S238</f>
        <v>14.6341666666666</v>
      </c>
      <c r="S229" s="17">
        <f t="shared" si="21"/>
        <v>13.048819444444499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256.32019503546019</v>
      </c>
    </row>
    <row r="230" spans="1:28" s="4" customFormat="1" x14ac:dyDescent="0.2">
      <c r="A230" s="9">
        <f>IFERROR(VLOOKUP(B230,'[1]DADOS (OCULTAR)'!$P$3:$R$56,3,0),"")</f>
        <v>10583920000214</v>
      </c>
      <c r="B230" s="10" t="str">
        <f>'[1]TCE - ANEXO III - Preencher'!C239</f>
        <v>UPA IBURA</v>
      </c>
      <c r="C230" s="11"/>
      <c r="D230" s="12" t="str">
        <f>'[1]TCE - ANEXO III - Preencher'!E239</f>
        <v>MARIA APARECIDA PESSOA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>
        <f>IF('[1]TCE - ANEXO III - Preencher'!H239="","",'[1]TCE - ANEXO III - Preencher'!H239)</f>
        <v>44136</v>
      </c>
      <c r="H230" s="15">
        <f>'[1]TCE - ANEXO III - Preencher'!I239</f>
        <v>0</v>
      </c>
      <c r="I230" s="15">
        <f>'[1]TCE - ANEXO III - Preencher'!J239</f>
        <v>135.72999999999999</v>
      </c>
      <c r="J230" s="15">
        <f>'[1]TCE - ANEXO III - Preencher'!K239</f>
        <v>0</v>
      </c>
      <c r="K230" s="16">
        <f>'[1]TCE - ANEXO III - Preencher'!L239</f>
        <v>132.95695035460901</v>
      </c>
      <c r="L230" s="16">
        <f>'[1]TCE - ANEXO III - Preencher'!M239</f>
        <v>12.7125886524822</v>
      </c>
      <c r="M230" s="16">
        <f t="shared" si="19"/>
        <v>120.24436170212681</v>
      </c>
      <c r="N230" s="16">
        <f>'[1]TCE - ANEXO III - Preencher'!O239</f>
        <v>3.7170138888888888</v>
      </c>
      <c r="O230" s="16">
        <f>'[1]TCE - ANEXO III - Preencher'!P239</f>
        <v>0</v>
      </c>
      <c r="P230" s="17">
        <f t="shared" si="20"/>
        <v>3.7170138888888888</v>
      </c>
      <c r="Q230" s="16">
        <f>'[1]TCE - ANEXO III - Preencher'!R239</f>
        <v>27.682986111111099</v>
      </c>
      <c r="R230" s="16">
        <f>'[1]TCE - ANEXO III - Preencher'!S239</f>
        <v>14.6341666666666</v>
      </c>
      <c r="S230" s="17">
        <f t="shared" si="21"/>
        <v>13.048819444444499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272.7401950354602</v>
      </c>
    </row>
    <row r="231" spans="1:28" s="4" customFormat="1" x14ac:dyDescent="0.2">
      <c r="A231" s="9">
        <f>IFERROR(VLOOKUP(B231,'[1]DADOS (OCULTAR)'!$P$3:$R$56,3,0),"")</f>
        <v>10583920000214</v>
      </c>
      <c r="B231" s="10" t="str">
        <f>'[1]TCE - ANEXO III - Preencher'!C240</f>
        <v>UPA IBURA</v>
      </c>
      <c r="C231" s="11"/>
      <c r="D231" s="12" t="str">
        <f>'[1]TCE - ANEXO III - Preencher'!E240</f>
        <v xml:space="preserve">MARIA ELOISA SIMOES BEJAMIN 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3222-05</v>
      </c>
      <c r="G231" s="14">
        <f>IF('[1]TCE - ANEXO III - Preencher'!H240="","",'[1]TCE - ANEXO III - Preencher'!H240)</f>
        <v>44136</v>
      </c>
      <c r="H231" s="15">
        <f>'[1]TCE - ANEXO III - Preencher'!I240</f>
        <v>0</v>
      </c>
      <c r="I231" s="15">
        <f>'[1]TCE - ANEXO III - Preencher'!J240</f>
        <v>119.32</v>
      </c>
      <c r="J231" s="15">
        <f>'[1]TCE - ANEXO III - Preencher'!K240</f>
        <v>0</v>
      </c>
      <c r="K231" s="16">
        <f>'[1]TCE - ANEXO III - Preencher'!L240</f>
        <v>132.95695035460901</v>
      </c>
      <c r="L231" s="16">
        <f>'[1]TCE - ANEXO III - Preencher'!M240</f>
        <v>12.7125886524822</v>
      </c>
      <c r="M231" s="16">
        <f t="shared" si="19"/>
        <v>120.24436170212681</v>
      </c>
      <c r="N231" s="16">
        <f>'[1]TCE - ANEXO III - Preencher'!O240</f>
        <v>3.7170138888888888</v>
      </c>
      <c r="O231" s="16">
        <f>'[1]TCE - ANEXO III - Preencher'!P240</f>
        <v>0</v>
      </c>
      <c r="P231" s="17">
        <f t="shared" si="20"/>
        <v>3.7170138888888888</v>
      </c>
      <c r="Q231" s="16">
        <f>'[1]TCE - ANEXO III - Preencher'!R240</f>
        <v>27.682986111111099</v>
      </c>
      <c r="R231" s="16">
        <f>'[1]TCE - ANEXO III - Preencher'!S240</f>
        <v>14.6341666666666</v>
      </c>
      <c r="S231" s="17">
        <f t="shared" si="21"/>
        <v>13.048819444444499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256.33019503546018</v>
      </c>
    </row>
    <row r="232" spans="1:28" s="4" customFormat="1" x14ac:dyDescent="0.2">
      <c r="A232" s="9">
        <f>IFERROR(VLOOKUP(B232,'[1]DADOS (OCULTAR)'!$P$3:$R$56,3,0),"")</f>
        <v>10583920000214</v>
      </c>
      <c r="B232" s="10" t="str">
        <f>'[1]TCE - ANEXO III - Preencher'!C241</f>
        <v>UPA IBURA</v>
      </c>
      <c r="C232" s="11"/>
      <c r="D232" s="12" t="str">
        <f>'[1]TCE - ANEXO III - Preencher'!E241</f>
        <v>MARIA JUCILEIDE DA SILVA RICARDO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>
        <f>IF('[1]TCE - ANEXO III - Preencher'!H241="","",'[1]TCE - ANEXO III - Preencher'!H241)</f>
        <v>44136</v>
      </c>
      <c r="H232" s="15">
        <f>'[1]TCE - ANEXO III - Preencher'!I241</f>
        <v>0</v>
      </c>
      <c r="I232" s="15">
        <f>'[1]TCE - ANEXO III - Preencher'!J241</f>
        <v>133.26</v>
      </c>
      <c r="J232" s="15">
        <f>'[1]TCE - ANEXO III - Preencher'!K241</f>
        <v>0</v>
      </c>
      <c r="K232" s="16">
        <f>'[1]TCE - ANEXO III - Preencher'!L241</f>
        <v>132.95695035460901</v>
      </c>
      <c r="L232" s="16">
        <f>'[1]TCE - ANEXO III - Preencher'!M241</f>
        <v>12.7125886524822</v>
      </c>
      <c r="M232" s="16">
        <f t="shared" si="19"/>
        <v>120.24436170212681</v>
      </c>
      <c r="N232" s="16">
        <f>'[1]TCE - ANEXO III - Preencher'!O241</f>
        <v>3.7170138888888888</v>
      </c>
      <c r="O232" s="16">
        <f>'[1]TCE - ANEXO III - Preencher'!P241</f>
        <v>0</v>
      </c>
      <c r="P232" s="17">
        <f t="shared" si="20"/>
        <v>3.7170138888888888</v>
      </c>
      <c r="Q232" s="16">
        <f>'[1]TCE - ANEXO III - Preencher'!R241</f>
        <v>27.682986111111099</v>
      </c>
      <c r="R232" s="16">
        <f>'[1]TCE - ANEXO III - Preencher'!S241</f>
        <v>14.6341666666666</v>
      </c>
      <c r="S232" s="17">
        <f t="shared" si="21"/>
        <v>13.048819444444499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270.27019503546023</v>
      </c>
    </row>
    <row r="233" spans="1:28" s="4" customFormat="1" x14ac:dyDescent="0.2">
      <c r="A233" s="9">
        <f>IFERROR(VLOOKUP(B233,'[1]DADOS (OCULTAR)'!$P$3:$R$56,3,0),"")</f>
        <v>10583920000214</v>
      </c>
      <c r="B233" s="10" t="str">
        <f>'[1]TCE - ANEXO III - Preencher'!C242</f>
        <v>UPA IBURA</v>
      </c>
      <c r="C233" s="11"/>
      <c r="D233" s="12" t="str">
        <f>'[1]TCE - ANEXO III - Preencher'!E242</f>
        <v xml:space="preserve">MARIANA VERONICA DA SILVA 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2235-05</v>
      </c>
      <c r="G233" s="14">
        <f>IF('[1]TCE - ANEXO III - Preencher'!H242="","",'[1]TCE - ANEXO III - Preencher'!H242)</f>
        <v>44136</v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132.95695035460901</v>
      </c>
      <c r="L233" s="16">
        <f>'[1]TCE - ANEXO III - Preencher'!M242</f>
        <v>12.7125886524822</v>
      </c>
      <c r="M233" s="16">
        <f t="shared" si="19"/>
        <v>120.24436170212681</v>
      </c>
      <c r="N233" s="16">
        <f>'[1]TCE - ANEXO III - Preencher'!O242</f>
        <v>3.7170138888888888</v>
      </c>
      <c r="O233" s="16">
        <f>'[1]TCE - ANEXO III - Preencher'!P242</f>
        <v>0</v>
      </c>
      <c r="P233" s="17">
        <f t="shared" si="20"/>
        <v>3.7170138888888888</v>
      </c>
      <c r="Q233" s="16">
        <f>'[1]TCE - ANEXO III - Preencher'!R242</f>
        <v>27.682986111111099</v>
      </c>
      <c r="R233" s="16">
        <f>'[1]TCE - ANEXO III - Preencher'!S242</f>
        <v>14.6341666666666</v>
      </c>
      <c r="S233" s="17">
        <f t="shared" si="21"/>
        <v>13.048819444444499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137.01019503546019</v>
      </c>
    </row>
    <row r="234" spans="1:28" s="4" customFormat="1" x14ac:dyDescent="0.2">
      <c r="A234" s="9">
        <f>IFERROR(VLOOKUP(B234,'[1]DADOS (OCULTAR)'!$P$3:$R$56,3,0),"")</f>
        <v>10583920000214</v>
      </c>
      <c r="B234" s="10" t="str">
        <f>'[1]TCE - ANEXO III - Preencher'!C243</f>
        <v>UPA IBURA</v>
      </c>
      <c r="C234" s="11"/>
      <c r="D234" s="12" t="str">
        <f>'[1]TCE - ANEXO III - Preencher'!E243</f>
        <v>MARTA HELENA  DA SILVA RICARDO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>
        <f>IF('[1]TCE - ANEXO III - Preencher'!H243="","",'[1]TCE - ANEXO III - Preencher'!H243)</f>
        <v>44136</v>
      </c>
      <c r="H234" s="15">
        <f>'[1]TCE - ANEXO III - Preencher'!I243</f>
        <v>0</v>
      </c>
      <c r="I234" s="15">
        <f>'[1]TCE - ANEXO III - Preencher'!J243</f>
        <v>179.09</v>
      </c>
      <c r="J234" s="15">
        <f>'[1]TCE - ANEXO III - Preencher'!K243</f>
        <v>0</v>
      </c>
      <c r="K234" s="16">
        <f>'[1]TCE - ANEXO III - Preencher'!L243</f>
        <v>132.95695035460901</v>
      </c>
      <c r="L234" s="16">
        <f>'[1]TCE - ANEXO III - Preencher'!M243</f>
        <v>12.7125886524822</v>
      </c>
      <c r="M234" s="16">
        <f t="shared" si="19"/>
        <v>120.24436170212681</v>
      </c>
      <c r="N234" s="16">
        <f>'[1]TCE - ANEXO III - Preencher'!O243</f>
        <v>3.7170138888888888</v>
      </c>
      <c r="O234" s="16">
        <f>'[1]TCE - ANEXO III - Preencher'!P243</f>
        <v>0</v>
      </c>
      <c r="P234" s="17">
        <f t="shared" si="20"/>
        <v>3.7170138888888888</v>
      </c>
      <c r="Q234" s="16">
        <f>'[1]TCE - ANEXO III - Preencher'!R243</f>
        <v>27.682986111111099</v>
      </c>
      <c r="R234" s="16">
        <f>'[1]TCE - ANEXO III - Preencher'!S243</f>
        <v>14.6341666666666</v>
      </c>
      <c r="S234" s="17">
        <f t="shared" si="21"/>
        <v>13.048819444444499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316.10019503546022</v>
      </c>
    </row>
    <row r="235" spans="1:28" s="4" customFormat="1" x14ac:dyDescent="0.2">
      <c r="A235" s="9">
        <f>IFERROR(VLOOKUP(B235,'[1]DADOS (OCULTAR)'!$P$3:$R$56,3,0),"")</f>
        <v>10583920000214</v>
      </c>
      <c r="B235" s="10" t="str">
        <f>'[1]TCE - ANEXO III - Preencher'!C244</f>
        <v>UPA IBURA</v>
      </c>
      <c r="C235" s="11"/>
      <c r="D235" s="12" t="str">
        <f>'[1]TCE - ANEXO III - Preencher'!E244</f>
        <v xml:space="preserve">MAYARA MARIA KARINE DA SILVA 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>
        <f>IF('[1]TCE - ANEXO III - Preencher'!H244="","",'[1]TCE - ANEXO III - Preencher'!H244)</f>
        <v>44136</v>
      </c>
      <c r="H235" s="15">
        <f>'[1]TCE - ANEXO III - Preencher'!I244</f>
        <v>0</v>
      </c>
      <c r="I235" s="15">
        <f>'[1]TCE - ANEXO III - Preencher'!J244</f>
        <v>137.33000000000001</v>
      </c>
      <c r="J235" s="15">
        <f>'[1]TCE - ANEXO III - Preencher'!K244</f>
        <v>0</v>
      </c>
      <c r="K235" s="16">
        <f>'[1]TCE - ANEXO III - Preencher'!L244</f>
        <v>132.95695035460901</v>
      </c>
      <c r="L235" s="16">
        <f>'[1]TCE - ANEXO III - Preencher'!M244</f>
        <v>12.7125886524822</v>
      </c>
      <c r="M235" s="16">
        <f t="shared" si="19"/>
        <v>120.24436170212681</v>
      </c>
      <c r="N235" s="16">
        <f>'[1]TCE - ANEXO III - Preencher'!O244</f>
        <v>3.7170138888888888</v>
      </c>
      <c r="O235" s="16">
        <f>'[1]TCE - ANEXO III - Preencher'!P244</f>
        <v>0</v>
      </c>
      <c r="P235" s="17">
        <f t="shared" si="20"/>
        <v>3.7170138888888888</v>
      </c>
      <c r="Q235" s="16">
        <f>'[1]TCE - ANEXO III - Preencher'!R244</f>
        <v>27.682986111111099</v>
      </c>
      <c r="R235" s="16">
        <f>'[1]TCE - ANEXO III - Preencher'!S244</f>
        <v>14.6341666666666</v>
      </c>
      <c r="S235" s="17">
        <f t="shared" si="21"/>
        <v>13.048819444444499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274.34019503546023</v>
      </c>
    </row>
    <row r="236" spans="1:28" s="4" customFormat="1" x14ac:dyDescent="0.2">
      <c r="A236" s="9">
        <f>IFERROR(VLOOKUP(B236,'[1]DADOS (OCULTAR)'!$P$3:$R$56,3,0),"")</f>
        <v>10583920000214</v>
      </c>
      <c r="B236" s="10" t="str">
        <f>'[1]TCE - ANEXO III - Preencher'!C245</f>
        <v>UPA IBURA</v>
      </c>
      <c r="C236" s="11"/>
      <c r="D236" s="12" t="str">
        <f>'[1]TCE - ANEXO III - Preencher'!E245</f>
        <v>MAYTE CRISTINA MAIA C DOS SANTOS ALVES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2235-05</v>
      </c>
      <c r="G236" s="14">
        <f>IF('[1]TCE - ANEXO III - Preencher'!H245="","",'[1]TCE - ANEXO III - Preencher'!H245)</f>
        <v>44136</v>
      </c>
      <c r="H236" s="15">
        <f>'[1]TCE - ANEXO III - Preencher'!I245</f>
        <v>0</v>
      </c>
      <c r="I236" s="15">
        <f>'[1]TCE - ANEXO III - Preencher'!J245</f>
        <v>129.22999999999999</v>
      </c>
      <c r="J236" s="15">
        <f>'[1]TCE - ANEXO III - Preencher'!K245</f>
        <v>0</v>
      </c>
      <c r="K236" s="16">
        <f>'[1]TCE - ANEXO III - Preencher'!L245</f>
        <v>132.95695035460901</v>
      </c>
      <c r="L236" s="16">
        <f>'[1]TCE - ANEXO III - Preencher'!M245</f>
        <v>12.7125886524822</v>
      </c>
      <c r="M236" s="16">
        <f t="shared" si="19"/>
        <v>120.24436170212681</v>
      </c>
      <c r="N236" s="16">
        <f>'[1]TCE - ANEXO III - Preencher'!O245</f>
        <v>3.7170138888888888</v>
      </c>
      <c r="O236" s="16">
        <f>'[1]TCE - ANEXO III - Preencher'!P245</f>
        <v>0</v>
      </c>
      <c r="P236" s="17">
        <f t="shared" si="20"/>
        <v>3.7170138888888888</v>
      </c>
      <c r="Q236" s="16">
        <f>'[1]TCE - ANEXO III - Preencher'!R245</f>
        <v>27.682986111111099</v>
      </c>
      <c r="R236" s="16">
        <f>'[1]TCE - ANEXO III - Preencher'!S245</f>
        <v>14.6341666666666</v>
      </c>
      <c r="S236" s="17">
        <f t="shared" si="21"/>
        <v>13.048819444444499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266.2401950354602</v>
      </c>
    </row>
    <row r="237" spans="1:28" s="4" customFormat="1" x14ac:dyDescent="0.2">
      <c r="A237" s="9">
        <f>IFERROR(VLOOKUP(B237,'[1]DADOS (OCULTAR)'!$P$3:$R$56,3,0),"")</f>
        <v>10583920000214</v>
      </c>
      <c r="B237" s="10" t="str">
        <f>'[1]TCE - ANEXO III - Preencher'!C246</f>
        <v>UPA IBURA</v>
      </c>
      <c r="C237" s="11"/>
      <c r="D237" s="12" t="str">
        <f>'[1]TCE - ANEXO III - Preencher'!E246</f>
        <v xml:space="preserve">MONICA ARAUJO DE JESUS 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2235-05</v>
      </c>
      <c r="G237" s="14">
        <f>IF('[1]TCE - ANEXO III - Preencher'!H246="","",'[1]TCE - ANEXO III - Preencher'!H246)</f>
        <v>44136</v>
      </c>
      <c r="H237" s="15">
        <f>'[1]TCE - ANEXO III - Preencher'!I246</f>
        <v>0</v>
      </c>
      <c r="I237" s="15">
        <f>'[1]TCE - ANEXO III - Preencher'!J246</f>
        <v>314.06</v>
      </c>
      <c r="J237" s="15">
        <f>'[1]TCE - ANEXO III - Preencher'!K246</f>
        <v>0</v>
      </c>
      <c r="K237" s="16">
        <f>'[1]TCE - ANEXO III - Preencher'!L246</f>
        <v>132.95695035460901</v>
      </c>
      <c r="L237" s="16">
        <f>'[1]TCE - ANEXO III - Preencher'!M246</f>
        <v>12.7125886524822</v>
      </c>
      <c r="M237" s="16">
        <f t="shared" si="19"/>
        <v>120.24436170212681</v>
      </c>
      <c r="N237" s="16">
        <f>'[1]TCE - ANEXO III - Preencher'!O246</f>
        <v>3.7170138888888888</v>
      </c>
      <c r="O237" s="16">
        <f>'[1]TCE - ANEXO III - Preencher'!P246</f>
        <v>0</v>
      </c>
      <c r="P237" s="17">
        <f t="shared" si="20"/>
        <v>3.7170138888888888</v>
      </c>
      <c r="Q237" s="16">
        <f>'[1]TCE - ANEXO III - Preencher'!R246</f>
        <v>27.682986111111099</v>
      </c>
      <c r="R237" s="16">
        <f>'[1]TCE - ANEXO III - Preencher'!S246</f>
        <v>14.6341666666666</v>
      </c>
      <c r="S237" s="17">
        <f t="shared" si="21"/>
        <v>13.048819444444499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451.07019503546024</v>
      </c>
    </row>
    <row r="238" spans="1:28" s="4" customFormat="1" x14ac:dyDescent="0.2">
      <c r="A238" s="9">
        <f>IFERROR(VLOOKUP(B238,'[1]DADOS (OCULTAR)'!$P$3:$R$56,3,0),"")</f>
        <v>10583920000214</v>
      </c>
      <c r="B238" s="10" t="str">
        <f>'[1]TCE - ANEXO III - Preencher'!C247</f>
        <v>UPA IBURA</v>
      </c>
      <c r="C238" s="11"/>
      <c r="D238" s="12" t="str">
        <f>'[1]TCE - ANEXO III - Preencher'!E247</f>
        <v xml:space="preserve">MONIKE MUNIZ DE SIQUEIRA 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2235-05</v>
      </c>
      <c r="G238" s="14">
        <f>IF('[1]TCE - ANEXO III - Preencher'!H247="","",'[1]TCE - ANEXO III - Preencher'!H247)</f>
        <v>44136</v>
      </c>
      <c r="H238" s="15">
        <f>'[1]TCE - ANEXO III - Preencher'!I247</f>
        <v>0</v>
      </c>
      <c r="I238" s="15">
        <f>'[1]TCE - ANEXO III - Preencher'!J247</f>
        <v>260.11</v>
      </c>
      <c r="J238" s="15">
        <f>'[1]TCE - ANEXO III - Preencher'!K247</f>
        <v>0</v>
      </c>
      <c r="K238" s="16">
        <f>'[1]TCE - ANEXO III - Preencher'!L247</f>
        <v>132.95695035460901</v>
      </c>
      <c r="L238" s="16">
        <f>'[1]TCE - ANEXO III - Preencher'!M247</f>
        <v>12.7125886524822</v>
      </c>
      <c r="M238" s="16">
        <f t="shared" si="19"/>
        <v>120.24436170212681</v>
      </c>
      <c r="N238" s="16">
        <f>'[1]TCE - ANEXO III - Preencher'!O247</f>
        <v>3.7170138888888888</v>
      </c>
      <c r="O238" s="16">
        <f>'[1]TCE - ANEXO III - Preencher'!P247</f>
        <v>0</v>
      </c>
      <c r="P238" s="17">
        <f t="shared" si="20"/>
        <v>3.7170138888888888</v>
      </c>
      <c r="Q238" s="16">
        <f>'[1]TCE - ANEXO III - Preencher'!R247</f>
        <v>27.682986111111099</v>
      </c>
      <c r="R238" s="16">
        <f>'[1]TCE - ANEXO III - Preencher'!S247</f>
        <v>14.6341666666666</v>
      </c>
      <c r="S238" s="17">
        <f t="shared" si="21"/>
        <v>13.048819444444499</v>
      </c>
      <c r="T238" s="16">
        <f>'[1]TCE - ANEXO III - Preencher'!U247</f>
        <v>103.28</v>
      </c>
      <c r="U238" s="16">
        <f>'[1]TCE - ANEXO III - Preencher'!V247</f>
        <v>0</v>
      </c>
      <c r="V238" s="17">
        <f t="shared" si="22"/>
        <v>103.28</v>
      </c>
      <c r="W238" s="18" t="str">
        <f>IF('[1]TCE - ANEXO III - Preencher'!X247="","",'[1]TCE - ANEXO III - Preencher'!X247)</f>
        <v>AUX CRECHE I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500.40019503546023</v>
      </c>
    </row>
    <row r="239" spans="1:28" s="4" customFormat="1" x14ac:dyDescent="0.2">
      <c r="A239" s="9">
        <f>IFERROR(VLOOKUP(B239,'[1]DADOS (OCULTAR)'!$P$3:$R$56,3,0),"")</f>
        <v>10583920000214</v>
      </c>
      <c r="B239" s="10" t="str">
        <f>'[1]TCE - ANEXO III - Preencher'!C248</f>
        <v>UPA IBURA</v>
      </c>
      <c r="C239" s="11"/>
      <c r="D239" s="12" t="str">
        <f>'[1]TCE - ANEXO III - Preencher'!E248</f>
        <v>NATHALIA EMILLY GOMES DE MENDONÇA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>
        <f>IF('[1]TCE - ANEXO III - Preencher'!H248="","",'[1]TCE - ANEXO III - Preencher'!H248)</f>
        <v>44136</v>
      </c>
      <c r="H239" s="15">
        <f>'[1]TCE - ANEXO III - Preencher'!I248</f>
        <v>0</v>
      </c>
      <c r="I239" s="15">
        <f>'[1]TCE - ANEXO III - Preencher'!J248</f>
        <v>131.71</v>
      </c>
      <c r="J239" s="15">
        <f>'[1]TCE - ANEXO III - Preencher'!K248</f>
        <v>0</v>
      </c>
      <c r="K239" s="16">
        <f>'[1]TCE - ANEXO III - Preencher'!L248</f>
        <v>132.95695035460901</v>
      </c>
      <c r="L239" s="16">
        <f>'[1]TCE - ANEXO III - Preencher'!M248</f>
        <v>12.7125886524822</v>
      </c>
      <c r="M239" s="16">
        <f t="shared" si="19"/>
        <v>120.24436170212681</v>
      </c>
      <c r="N239" s="16">
        <f>'[1]TCE - ANEXO III - Preencher'!O248</f>
        <v>3.7170138888888888</v>
      </c>
      <c r="O239" s="16">
        <f>'[1]TCE - ANEXO III - Preencher'!P248</f>
        <v>0</v>
      </c>
      <c r="P239" s="17">
        <f t="shared" si="20"/>
        <v>3.7170138888888888</v>
      </c>
      <c r="Q239" s="16">
        <f>'[1]TCE - ANEXO III - Preencher'!R248</f>
        <v>27.682986111111099</v>
      </c>
      <c r="R239" s="16">
        <f>'[1]TCE - ANEXO III - Preencher'!S248</f>
        <v>14.6341666666666</v>
      </c>
      <c r="S239" s="17">
        <f t="shared" si="21"/>
        <v>13.048819444444499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268.72019503546022</v>
      </c>
    </row>
    <row r="240" spans="1:28" s="4" customFormat="1" x14ac:dyDescent="0.2">
      <c r="A240" s="9">
        <f>IFERROR(VLOOKUP(B240,'[1]DADOS (OCULTAR)'!$P$3:$R$56,3,0),"")</f>
        <v>10583920000214</v>
      </c>
      <c r="B240" s="10" t="str">
        <f>'[1]TCE - ANEXO III - Preencher'!C249</f>
        <v>UPA IBURA</v>
      </c>
      <c r="C240" s="11"/>
      <c r="D240" s="12" t="str">
        <f>'[1]TCE - ANEXO III - Preencher'!E249</f>
        <v xml:space="preserve">PALOMA MARIA OLIVEIRA DE ALMEIDA 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2235-05</v>
      </c>
      <c r="G240" s="14">
        <f>IF('[1]TCE - ANEXO III - Preencher'!H249="","",'[1]TCE - ANEXO III - Preencher'!H249)</f>
        <v>44136</v>
      </c>
      <c r="H240" s="15">
        <f>'[1]TCE - ANEXO III - Preencher'!I249</f>
        <v>0</v>
      </c>
      <c r="I240" s="15">
        <f>'[1]TCE - ANEXO III - Preencher'!J249</f>
        <v>228.01</v>
      </c>
      <c r="J240" s="15">
        <f>'[1]TCE - ANEXO III - Preencher'!K249</f>
        <v>0</v>
      </c>
      <c r="K240" s="16">
        <f>'[1]TCE - ANEXO III - Preencher'!L249</f>
        <v>132.95695035460901</v>
      </c>
      <c r="L240" s="16">
        <f>'[1]TCE - ANEXO III - Preencher'!M249</f>
        <v>12.7125886524822</v>
      </c>
      <c r="M240" s="16">
        <f t="shared" si="19"/>
        <v>120.24436170212681</v>
      </c>
      <c r="N240" s="16">
        <f>'[1]TCE - ANEXO III - Preencher'!O249</f>
        <v>3.7170138888888888</v>
      </c>
      <c r="O240" s="16">
        <f>'[1]TCE - ANEXO III - Preencher'!P249</f>
        <v>0</v>
      </c>
      <c r="P240" s="17">
        <f t="shared" si="20"/>
        <v>3.7170138888888888</v>
      </c>
      <c r="Q240" s="16">
        <f>'[1]TCE - ANEXO III - Preencher'!R249</f>
        <v>27.682986111111099</v>
      </c>
      <c r="R240" s="16">
        <f>'[1]TCE - ANEXO III - Preencher'!S249</f>
        <v>14.6341666666666</v>
      </c>
      <c r="S240" s="17">
        <f t="shared" si="21"/>
        <v>13.048819444444499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365.02019503546023</v>
      </c>
    </row>
    <row r="241" spans="1:28" s="4" customFormat="1" x14ac:dyDescent="0.2">
      <c r="A241" s="9">
        <f>IFERROR(VLOOKUP(B241,'[1]DADOS (OCULTAR)'!$P$3:$R$56,3,0),"")</f>
        <v>10583920000214</v>
      </c>
      <c r="B241" s="10" t="str">
        <f>'[1]TCE - ANEXO III - Preencher'!C250</f>
        <v>UPA IBURA</v>
      </c>
      <c r="C241" s="11"/>
      <c r="D241" s="12" t="str">
        <f>'[1]TCE - ANEXO III - Preencher'!E250</f>
        <v>PAULO ROBERTO COSTA FONSECA FILHO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>
        <f>IF('[1]TCE - ANEXO III - Preencher'!H250="","",'[1]TCE - ANEXO III - Preencher'!H250)</f>
        <v>44136</v>
      </c>
      <c r="H241" s="15">
        <f>'[1]TCE - ANEXO III - Preencher'!I250</f>
        <v>0</v>
      </c>
      <c r="I241" s="15">
        <f>'[1]TCE - ANEXO III - Preencher'!J250</f>
        <v>124.98</v>
      </c>
      <c r="J241" s="15">
        <f>'[1]TCE - ANEXO III - Preencher'!K250</f>
        <v>0</v>
      </c>
      <c r="K241" s="16">
        <f>'[1]TCE - ANEXO III - Preencher'!L250</f>
        <v>132.95695035460901</v>
      </c>
      <c r="L241" s="16">
        <f>'[1]TCE - ANEXO III - Preencher'!M250</f>
        <v>12.7125886524822</v>
      </c>
      <c r="M241" s="16">
        <f t="shared" si="19"/>
        <v>120.24436170212681</v>
      </c>
      <c r="N241" s="16">
        <f>'[1]TCE - ANEXO III - Preencher'!O250</f>
        <v>3.7170138888888888</v>
      </c>
      <c r="O241" s="16">
        <f>'[1]TCE - ANEXO III - Preencher'!P250</f>
        <v>0</v>
      </c>
      <c r="P241" s="17">
        <f t="shared" si="20"/>
        <v>3.7170138888888888</v>
      </c>
      <c r="Q241" s="16">
        <f>'[1]TCE - ANEXO III - Preencher'!R250</f>
        <v>27.682986111111099</v>
      </c>
      <c r="R241" s="16">
        <f>'[1]TCE - ANEXO III - Preencher'!S250</f>
        <v>14.6341666666666</v>
      </c>
      <c r="S241" s="17">
        <f t="shared" si="21"/>
        <v>13.048819444444499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261.9901950354602</v>
      </c>
    </row>
    <row r="242" spans="1:28" s="4" customFormat="1" x14ac:dyDescent="0.2">
      <c r="A242" s="9">
        <f>IFERROR(VLOOKUP(B242,'[1]DADOS (OCULTAR)'!$P$3:$R$56,3,0),"")</f>
        <v>10583920000214</v>
      </c>
      <c r="B242" s="10" t="str">
        <f>'[1]TCE - ANEXO III - Preencher'!C251</f>
        <v>UPA IBURA</v>
      </c>
      <c r="C242" s="11"/>
      <c r="D242" s="12" t="str">
        <f>'[1]TCE - ANEXO III - Preencher'!E251</f>
        <v>RAILLANE RODRIGUES BRIANO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3222-05</v>
      </c>
      <c r="G242" s="14">
        <f>IF('[1]TCE - ANEXO III - Preencher'!H251="","",'[1]TCE - ANEXO III - Preencher'!H251)</f>
        <v>44136</v>
      </c>
      <c r="H242" s="15">
        <f>'[1]TCE - ANEXO III - Preencher'!I251</f>
        <v>0</v>
      </c>
      <c r="I242" s="15">
        <f>'[1]TCE - ANEXO III - Preencher'!J251</f>
        <v>115.21</v>
      </c>
      <c r="J242" s="15">
        <f>'[1]TCE - ANEXO III - Preencher'!K251</f>
        <v>0</v>
      </c>
      <c r="K242" s="16">
        <f>'[1]TCE - ANEXO III - Preencher'!L251</f>
        <v>132.95695035460901</v>
      </c>
      <c r="L242" s="16">
        <f>'[1]TCE - ANEXO III - Preencher'!M251</f>
        <v>12.7125886524822</v>
      </c>
      <c r="M242" s="16">
        <f t="shared" si="19"/>
        <v>120.24436170212681</v>
      </c>
      <c r="N242" s="16">
        <f>'[1]TCE - ANEXO III - Preencher'!O251</f>
        <v>3.7170138888888888</v>
      </c>
      <c r="O242" s="16">
        <f>'[1]TCE - ANEXO III - Preencher'!P251</f>
        <v>0</v>
      </c>
      <c r="P242" s="17">
        <f t="shared" si="20"/>
        <v>3.7170138888888888</v>
      </c>
      <c r="Q242" s="16">
        <f>'[1]TCE - ANEXO III - Preencher'!R251</f>
        <v>27.682986111111099</v>
      </c>
      <c r="R242" s="16">
        <f>'[1]TCE - ANEXO III - Preencher'!S251</f>
        <v>14.6341666666666</v>
      </c>
      <c r="S242" s="17">
        <f t="shared" si="21"/>
        <v>13.048819444444499</v>
      </c>
      <c r="T242" s="16">
        <f>'[1]TCE - ANEXO III - Preencher'!U251</f>
        <v>132.22</v>
      </c>
      <c r="U242" s="16">
        <f>'[1]TCE - ANEXO III - Preencher'!V251</f>
        <v>0</v>
      </c>
      <c r="V242" s="17">
        <f t="shared" si="22"/>
        <v>132.22</v>
      </c>
      <c r="W242" s="18" t="str">
        <f>IF('[1]TCE - ANEXO III - Preencher'!X251="","",'[1]TCE - ANEXO III - Preencher'!X251)</f>
        <v>AUX CRECHE I  E AUX CRECHE II</v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384.44019503546019</v>
      </c>
    </row>
    <row r="243" spans="1:28" s="4" customFormat="1" x14ac:dyDescent="0.2">
      <c r="A243" s="9">
        <f>IFERROR(VLOOKUP(B243,'[1]DADOS (OCULTAR)'!$P$3:$R$56,3,0),"")</f>
        <v>10583920000214</v>
      </c>
      <c r="B243" s="10" t="str">
        <f>'[1]TCE - ANEXO III - Preencher'!C252</f>
        <v>UPA IBURA</v>
      </c>
      <c r="C243" s="11"/>
      <c r="D243" s="12" t="str">
        <f>'[1]TCE - ANEXO III - Preencher'!E252</f>
        <v xml:space="preserve">RAQUEL BARBOSA GALINDO 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3222-05</v>
      </c>
      <c r="G243" s="14">
        <f>IF('[1]TCE - ANEXO III - Preencher'!H252="","",'[1]TCE - ANEXO III - Preencher'!H252)</f>
        <v>44136</v>
      </c>
      <c r="H243" s="15">
        <f>'[1]TCE - ANEXO III - Preencher'!I252</f>
        <v>0</v>
      </c>
      <c r="I243" s="15">
        <f>'[1]TCE - ANEXO III - Preencher'!J252</f>
        <v>134.22</v>
      </c>
      <c r="J243" s="15">
        <f>'[1]TCE - ANEXO III - Preencher'!K252</f>
        <v>0</v>
      </c>
      <c r="K243" s="16">
        <f>'[1]TCE - ANEXO III - Preencher'!L252</f>
        <v>132.95695035460901</v>
      </c>
      <c r="L243" s="16">
        <f>'[1]TCE - ANEXO III - Preencher'!M252</f>
        <v>12.7125886524822</v>
      </c>
      <c r="M243" s="16">
        <f t="shared" si="19"/>
        <v>120.24436170212681</v>
      </c>
      <c r="N243" s="16">
        <f>'[1]TCE - ANEXO III - Preencher'!O252</f>
        <v>3.7170138888888888</v>
      </c>
      <c r="O243" s="16">
        <f>'[1]TCE - ANEXO III - Preencher'!P252</f>
        <v>0</v>
      </c>
      <c r="P243" s="17">
        <f t="shared" si="20"/>
        <v>3.7170138888888888</v>
      </c>
      <c r="Q243" s="16">
        <f>'[1]TCE - ANEXO III - Preencher'!R252</f>
        <v>27.682986111111099</v>
      </c>
      <c r="R243" s="16">
        <f>'[1]TCE - ANEXO III - Preencher'!S252</f>
        <v>14.6341666666666</v>
      </c>
      <c r="S243" s="17">
        <f t="shared" si="21"/>
        <v>13.048819444444499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271.23019503546021</v>
      </c>
    </row>
    <row r="244" spans="1:28" s="4" customFormat="1" x14ac:dyDescent="0.2">
      <c r="A244" s="9">
        <f>IFERROR(VLOOKUP(B244,'[1]DADOS (OCULTAR)'!$P$3:$R$56,3,0),"")</f>
        <v>10583920000214</v>
      </c>
      <c r="B244" s="10" t="str">
        <f>'[1]TCE - ANEXO III - Preencher'!C253</f>
        <v>UPA IBURA</v>
      </c>
      <c r="C244" s="11"/>
      <c r="D244" s="12" t="str">
        <f>'[1]TCE - ANEXO III - Preencher'!E253</f>
        <v>RAYANE MARIA BENEVIDES DIAS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3322-05</v>
      </c>
      <c r="G244" s="14">
        <f>IF('[1]TCE - ANEXO III - Preencher'!H253="","",'[1]TCE - ANEXO III - Preencher'!H253)</f>
        <v>44136</v>
      </c>
      <c r="H244" s="15">
        <f>'[1]TCE - ANEXO III - Preencher'!I253</f>
        <v>0</v>
      </c>
      <c r="I244" s="15">
        <f>'[1]TCE - ANEXO III - Preencher'!J253</f>
        <v>119.31</v>
      </c>
      <c r="J244" s="15">
        <f>'[1]TCE - ANEXO III - Preencher'!K253</f>
        <v>0</v>
      </c>
      <c r="K244" s="16">
        <f>'[1]TCE - ANEXO III - Preencher'!L253</f>
        <v>132.95695035460901</v>
      </c>
      <c r="L244" s="16">
        <f>'[1]TCE - ANEXO III - Preencher'!M253</f>
        <v>12.7125886524822</v>
      </c>
      <c r="M244" s="16">
        <f t="shared" si="19"/>
        <v>120.24436170212681</v>
      </c>
      <c r="N244" s="16">
        <f>'[1]TCE - ANEXO III - Preencher'!O253</f>
        <v>3.7170138888888888</v>
      </c>
      <c r="O244" s="16">
        <f>'[1]TCE - ANEXO III - Preencher'!P253</f>
        <v>0</v>
      </c>
      <c r="P244" s="17">
        <f t="shared" si="20"/>
        <v>3.7170138888888888</v>
      </c>
      <c r="Q244" s="16">
        <f>'[1]TCE - ANEXO III - Preencher'!R253</f>
        <v>27.682986111111099</v>
      </c>
      <c r="R244" s="16">
        <f>'[1]TCE - ANEXO III - Preencher'!S253</f>
        <v>14.6341666666666</v>
      </c>
      <c r="S244" s="17">
        <f t="shared" si="21"/>
        <v>13.048819444444499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256.32019503546019</v>
      </c>
    </row>
    <row r="245" spans="1:28" s="4" customFormat="1" x14ac:dyDescent="0.2">
      <c r="A245" s="9">
        <f>IFERROR(VLOOKUP(B245,'[1]DADOS (OCULTAR)'!$P$3:$R$56,3,0),"")</f>
        <v>10583920000214</v>
      </c>
      <c r="B245" s="10" t="str">
        <f>'[1]TCE - ANEXO III - Preencher'!C254</f>
        <v>UPA IBURA</v>
      </c>
      <c r="C245" s="11"/>
      <c r="D245" s="12" t="str">
        <f>'[1]TCE - ANEXO III - Preencher'!E254</f>
        <v>REJANE MARIA VIEIRA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>
        <f>IF('[1]TCE - ANEXO III - Preencher'!H254="","",'[1]TCE - ANEXO III - Preencher'!H254)</f>
        <v>44136</v>
      </c>
      <c r="H245" s="15">
        <f>'[1]TCE - ANEXO III - Preencher'!I254</f>
        <v>0</v>
      </c>
      <c r="I245" s="15">
        <f>'[1]TCE - ANEXO III - Preencher'!J254</f>
        <v>136.57</v>
      </c>
      <c r="J245" s="15">
        <f>'[1]TCE - ANEXO III - Preencher'!K254</f>
        <v>0</v>
      </c>
      <c r="K245" s="16">
        <f>'[1]TCE - ANEXO III - Preencher'!L254</f>
        <v>132.95695035460901</v>
      </c>
      <c r="L245" s="16">
        <f>'[1]TCE - ANEXO III - Preencher'!M254</f>
        <v>12.7125886524822</v>
      </c>
      <c r="M245" s="16">
        <f t="shared" si="19"/>
        <v>120.24436170212681</v>
      </c>
      <c r="N245" s="16">
        <f>'[1]TCE - ANEXO III - Preencher'!O254</f>
        <v>3.7170138888888888</v>
      </c>
      <c r="O245" s="16">
        <f>'[1]TCE - ANEXO III - Preencher'!P254</f>
        <v>0</v>
      </c>
      <c r="P245" s="17">
        <f t="shared" si="20"/>
        <v>3.7170138888888888</v>
      </c>
      <c r="Q245" s="16">
        <f>'[1]TCE - ANEXO III - Preencher'!R254</f>
        <v>27.682986111111099</v>
      </c>
      <c r="R245" s="16">
        <f>'[1]TCE - ANEXO III - Preencher'!S254</f>
        <v>14.6341666666666</v>
      </c>
      <c r="S245" s="17">
        <f t="shared" si="21"/>
        <v>13.048819444444499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273.58019503546024</v>
      </c>
    </row>
    <row r="246" spans="1:28" s="4" customFormat="1" x14ac:dyDescent="0.2">
      <c r="A246" s="9">
        <f>IFERROR(VLOOKUP(B246,'[1]DADOS (OCULTAR)'!$P$3:$R$56,3,0),"")</f>
        <v>10583920000214</v>
      </c>
      <c r="B246" s="10" t="str">
        <f>'[1]TCE - ANEXO III - Preencher'!C255</f>
        <v>UPA IBURA</v>
      </c>
      <c r="C246" s="11"/>
      <c r="D246" s="12" t="str">
        <f>'[1]TCE - ANEXO III - Preencher'!E255</f>
        <v>RENATA ALVES RIBEIRO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2235-05</v>
      </c>
      <c r="G246" s="14">
        <f>IF('[1]TCE - ANEXO III - Preencher'!H255="","",'[1]TCE - ANEXO III - Preencher'!H255)</f>
        <v>44136</v>
      </c>
      <c r="H246" s="15">
        <f>'[1]TCE - ANEXO III - Preencher'!I255</f>
        <v>0</v>
      </c>
      <c r="I246" s="15">
        <f>'[1]TCE - ANEXO III - Preencher'!J255</f>
        <v>253.87</v>
      </c>
      <c r="J246" s="15">
        <f>'[1]TCE - ANEXO III - Preencher'!K255</f>
        <v>0</v>
      </c>
      <c r="K246" s="16">
        <f>'[1]TCE - ANEXO III - Preencher'!L255</f>
        <v>132.95695035460901</v>
      </c>
      <c r="L246" s="16">
        <f>'[1]TCE - ANEXO III - Preencher'!M255</f>
        <v>12.7125886524822</v>
      </c>
      <c r="M246" s="16">
        <f t="shared" si="19"/>
        <v>120.24436170212681</v>
      </c>
      <c r="N246" s="16">
        <f>'[1]TCE - ANEXO III - Preencher'!O255</f>
        <v>3.7170138888888888</v>
      </c>
      <c r="O246" s="16">
        <f>'[1]TCE - ANEXO III - Preencher'!P255</f>
        <v>0</v>
      </c>
      <c r="P246" s="17">
        <f t="shared" si="20"/>
        <v>3.7170138888888888</v>
      </c>
      <c r="Q246" s="16">
        <f>'[1]TCE - ANEXO III - Preencher'!R255</f>
        <v>27.682986111111099</v>
      </c>
      <c r="R246" s="16">
        <f>'[1]TCE - ANEXO III - Preencher'!S255</f>
        <v>14.6341666666666</v>
      </c>
      <c r="S246" s="17">
        <f t="shared" si="21"/>
        <v>13.048819444444499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390.88019503546025</v>
      </c>
    </row>
    <row r="247" spans="1:28" s="4" customFormat="1" x14ac:dyDescent="0.2">
      <c r="A247" s="9">
        <f>IFERROR(VLOOKUP(B247,'[1]DADOS (OCULTAR)'!$P$3:$R$56,3,0),"")</f>
        <v>10583920000214</v>
      </c>
      <c r="B247" s="10" t="str">
        <f>'[1]TCE - ANEXO III - Preencher'!C256</f>
        <v>UPA IBURA</v>
      </c>
      <c r="C247" s="11"/>
      <c r="D247" s="12" t="str">
        <f>'[1]TCE - ANEXO III - Preencher'!E256</f>
        <v xml:space="preserve">RODRIGO ANTONIO DOS SANTOS COSTA 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2235-05</v>
      </c>
      <c r="G247" s="14">
        <f>IF('[1]TCE - ANEXO III - Preencher'!H256="","",'[1]TCE - ANEXO III - Preencher'!H256)</f>
        <v>44136</v>
      </c>
      <c r="H247" s="15">
        <f>'[1]TCE - ANEXO III - Preencher'!I256</f>
        <v>0</v>
      </c>
      <c r="I247" s="15">
        <f>'[1]TCE - ANEXO III - Preencher'!J256</f>
        <v>228.01</v>
      </c>
      <c r="J247" s="15">
        <f>'[1]TCE - ANEXO III - Preencher'!K256</f>
        <v>0</v>
      </c>
      <c r="K247" s="16">
        <f>'[1]TCE - ANEXO III - Preencher'!L256</f>
        <v>132.95695035460901</v>
      </c>
      <c r="L247" s="16">
        <f>'[1]TCE - ANEXO III - Preencher'!M256</f>
        <v>12.7125886524822</v>
      </c>
      <c r="M247" s="16">
        <f t="shared" si="19"/>
        <v>120.24436170212681</v>
      </c>
      <c r="N247" s="16">
        <f>'[1]TCE - ANEXO III - Preencher'!O256</f>
        <v>3.7170138888888888</v>
      </c>
      <c r="O247" s="16">
        <f>'[1]TCE - ANEXO III - Preencher'!P256</f>
        <v>0</v>
      </c>
      <c r="P247" s="17">
        <f t="shared" si="20"/>
        <v>3.7170138888888888</v>
      </c>
      <c r="Q247" s="16">
        <f>'[1]TCE - ANEXO III - Preencher'!R256</f>
        <v>27.682986111111099</v>
      </c>
      <c r="R247" s="16">
        <f>'[1]TCE - ANEXO III - Preencher'!S256</f>
        <v>14.6341666666666</v>
      </c>
      <c r="S247" s="17">
        <f t="shared" si="21"/>
        <v>13.048819444444499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365.02019503546023</v>
      </c>
    </row>
    <row r="248" spans="1:28" s="4" customFormat="1" x14ac:dyDescent="0.2">
      <c r="A248" s="9">
        <f>IFERROR(VLOOKUP(B248,'[1]DADOS (OCULTAR)'!$P$3:$R$56,3,0),"")</f>
        <v>10583920000214</v>
      </c>
      <c r="B248" s="10" t="str">
        <f>'[1]TCE - ANEXO III - Preencher'!C257</f>
        <v>UPA IBURA</v>
      </c>
      <c r="C248" s="11"/>
      <c r="D248" s="12" t="str">
        <f>'[1]TCE - ANEXO III - Preencher'!E257</f>
        <v xml:space="preserve">ROSANGELA DOS NASCIMENTO SOARES  DE OLIVEIRA 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>
        <f>IF('[1]TCE - ANEXO III - Preencher'!H257="","",'[1]TCE - ANEXO III - Preencher'!H257)</f>
        <v>44136</v>
      </c>
      <c r="H248" s="15">
        <f>'[1]TCE - ANEXO III - Preencher'!I257</f>
        <v>0</v>
      </c>
      <c r="I248" s="15">
        <f>'[1]TCE - ANEXO III - Preencher'!J257</f>
        <v>180.07</v>
      </c>
      <c r="J248" s="15">
        <f>'[1]TCE - ANEXO III - Preencher'!K257</f>
        <v>0</v>
      </c>
      <c r="K248" s="16">
        <f>'[1]TCE - ANEXO III - Preencher'!L257</f>
        <v>132.95695035460901</v>
      </c>
      <c r="L248" s="16">
        <f>'[1]TCE - ANEXO III - Preencher'!M257</f>
        <v>12.7125886524822</v>
      </c>
      <c r="M248" s="16">
        <f t="shared" si="19"/>
        <v>120.24436170212681</v>
      </c>
      <c r="N248" s="16">
        <f>'[1]TCE - ANEXO III - Preencher'!O257</f>
        <v>3.7170138888888888</v>
      </c>
      <c r="O248" s="16">
        <f>'[1]TCE - ANEXO III - Preencher'!P257</f>
        <v>0</v>
      </c>
      <c r="P248" s="17">
        <f t="shared" si="20"/>
        <v>3.7170138888888888</v>
      </c>
      <c r="Q248" s="16">
        <f>'[1]TCE - ANEXO III - Preencher'!R257</f>
        <v>27.682986111111099</v>
      </c>
      <c r="R248" s="16">
        <f>'[1]TCE - ANEXO III - Preencher'!S257</f>
        <v>14.6341666666666</v>
      </c>
      <c r="S248" s="17">
        <f t="shared" si="21"/>
        <v>13.048819444444499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317.08019503546024</v>
      </c>
    </row>
    <row r="249" spans="1:28" s="4" customFormat="1" x14ac:dyDescent="0.2">
      <c r="A249" s="9">
        <f>IFERROR(VLOOKUP(B249,'[1]DADOS (OCULTAR)'!$P$3:$R$56,3,0),"")</f>
        <v>10583920000214</v>
      </c>
      <c r="B249" s="10" t="str">
        <f>'[1]TCE - ANEXO III - Preencher'!C258</f>
        <v>UPA IBURA</v>
      </c>
      <c r="C249" s="11"/>
      <c r="D249" s="12" t="str">
        <f>'[1]TCE - ANEXO III - Preencher'!E258</f>
        <v>ROSANGELA DO NASCIMENTO VIANA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>
        <f>IF('[1]TCE - ANEXO III - Preencher'!H258="","",'[1]TCE - ANEXO III - Preencher'!H258)</f>
        <v>44136</v>
      </c>
      <c r="H249" s="15">
        <f>'[1]TCE - ANEXO III - Preencher'!I258</f>
        <v>0</v>
      </c>
      <c r="I249" s="15">
        <f>'[1]TCE - ANEXO III - Preencher'!J258</f>
        <v>135.72999999999999</v>
      </c>
      <c r="J249" s="15">
        <f>'[1]TCE - ANEXO III - Preencher'!K258</f>
        <v>0</v>
      </c>
      <c r="K249" s="16">
        <f>'[1]TCE - ANEXO III - Preencher'!L258</f>
        <v>132.95695035460901</v>
      </c>
      <c r="L249" s="16">
        <f>'[1]TCE - ANEXO III - Preencher'!M258</f>
        <v>12.7125886524822</v>
      </c>
      <c r="M249" s="16">
        <f t="shared" si="19"/>
        <v>120.24436170212681</v>
      </c>
      <c r="N249" s="16">
        <f>'[1]TCE - ANEXO III - Preencher'!O258</f>
        <v>3.7170138888888888</v>
      </c>
      <c r="O249" s="16">
        <f>'[1]TCE - ANEXO III - Preencher'!P258</f>
        <v>0</v>
      </c>
      <c r="P249" s="17">
        <f t="shared" si="20"/>
        <v>3.7170138888888888</v>
      </c>
      <c r="Q249" s="16">
        <f>'[1]TCE - ANEXO III - Preencher'!R258</f>
        <v>27.682986111111099</v>
      </c>
      <c r="R249" s="16">
        <f>'[1]TCE - ANEXO III - Preencher'!S258</f>
        <v>14.6341666666666</v>
      </c>
      <c r="S249" s="17">
        <f t="shared" si="21"/>
        <v>13.048819444444499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272.7401950354602</v>
      </c>
    </row>
    <row r="250" spans="1:28" s="4" customFormat="1" x14ac:dyDescent="0.2">
      <c r="A250" s="9">
        <f>IFERROR(VLOOKUP(B250,'[1]DADOS (OCULTAR)'!$P$3:$R$56,3,0),"")</f>
        <v>10583920000214</v>
      </c>
      <c r="B250" s="10" t="str">
        <f>'[1]TCE - ANEXO III - Preencher'!C259</f>
        <v>UPA IBURA</v>
      </c>
      <c r="C250" s="11"/>
      <c r="D250" s="12" t="str">
        <f>'[1]TCE - ANEXO III - Preencher'!E259</f>
        <v>ROSINEIDE MARIA DE FRANCA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3222-05</v>
      </c>
      <c r="G250" s="14">
        <f>IF('[1]TCE - ANEXO III - Preencher'!H259="","",'[1]TCE - ANEXO III - Preencher'!H259)</f>
        <v>44136</v>
      </c>
      <c r="H250" s="15">
        <f>'[1]TCE - ANEXO III - Preencher'!I259</f>
        <v>0</v>
      </c>
      <c r="I250" s="15">
        <f>'[1]TCE - ANEXO III - Preencher'!J259</f>
        <v>124.16</v>
      </c>
      <c r="J250" s="15">
        <f>'[1]TCE - ANEXO III - Preencher'!K259</f>
        <v>0</v>
      </c>
      <c r="K250" s="16">
        <f>'[1]TCE - ANEXO III - Preencher'!L259</f>
        <v>132.95695035460901</v>
      </c>
      <c r="L250" s="16">
        <f>'[1]TCE - ANEXO III - Preencher'!M259</f>
        <v>12.7125886524822</v>
      </c>
      <c r="M250" s="16">
        <f t="shared" si="19"/>
        <v>120.24436170212681</v>
      </c>
      <c r="N250" s="16">
        <f>'[1]TCE - ANEXO III - Preencher'!O259</f>
        <v>3.7170138888888888</v>
      </c>
      <c r="O250" s="16">
        <f>'[1]TCE - ANEXO III - Preencher'!P259</f>
        <v>0</v>
      </c>
      <c r="P250" s="17">
        <f t="shared" si="20"/>
        <v>3.7170138888888888</v>
      </c>
      <c r="Q250" s="16">
        <f>'[1]TCE - ANEXO III - Preencher'!R259</f>
        <v>27.682986111111099</v>
      </c>
      <c r="R250" s="16">
        <f>'[1]TCE - ANEXO III - Preencher'!S259</f>
        <v>14.6341666666666</v>
      </c>
      <c r="S250" s="17">
        <f t="shared" si="21"/>
        <v>13.048819444444499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261.17019503546021</v>
      </c>
    </row>
    <row r="251" spans="1:28" s="4" customFormat="1" x14ac:dyDescent="0.2">
      <c r="A251" s="9">
        <f>IFERROR(VLOOKUP(B251,'[1]DADOS (OCULTAR)'!$P$3:$R$56,3,0),"")</f>
        <v>10583920000214</v>
      </c>
      <c r="B251" s="10" t="str">
        <f>'[1]TCE - ANEXO III - Preencher'!C260</f>
        <v>UPA IBURA</v>
      </c>
      <c r="C251" s="11"/>
      <c r="D251" s="12" t="str">
        <f>'[1]TCE - ANEXO III - Preencher'!E260</f>
        <v>ROZELI DA SILVA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>
        <f>IF('[1]TCE - ANEXO III - Preencher'!H260="","",'[1]TCE - ANEXO III - Preencher'!H260)</f>
        <v>44136</v>
      </c>
      <c r="H251" s="15">
        <f>'[1]TCE - ANEXO III - Preencher'!I260</f>
        <v>0</v>
      </c>
      <c r="I251" s="15">
        <f>'[1]TCE - ANEXO III - Preencher'!J260</f>
        <v>136.56</v>
      </c>
      <c r="J251" s="15">
        <f>'[1]TCE - ANEXO III - Preencher'!K260</f>
        <v>0</v>
      </c>
      <c r="K251" s="16">
        <f>'[1]TCE - ANEXO III - Preencher'!L260</f>
        <v>132.95695035460901</v>
      </c>
      <c r="L251" s="16">
        <f>'[1]TCE - ANEXO III - Preencher'!M260</f>
        <v>12.7125886524822</v>
      </c>
      <c r="M251" s="16">
        <f t="shared" si="19"/>
        <v>120.24436170212681</v>
      </c>
      <c r="N251" s="16">
        <f>'[1]TCE - ANEXO III - Preencher'!O260</f>
        <v>3.7170138888888888</v>
      </c>
      <c r="O251" s="16">
        <f>'[1]TCE - ANEXO III - Preencher'!P260</f>
        <v>0</v>
      </c>
      <c r="P251" s="17">
        <f t="shared" si="20"/>
        <v>3.7170138888888888</v>
      </c>
      <c r="Q251" s="16">
        <f>'[1]TCE - ANEXO III - Preencher'!R260</f>
        <v>27.682986111111099</v>
      </c>
      <c r="R251" s="16">
        <f>'[1]TCE - ANEXO III - Preencher'!S260</f>
        <v>14.6341666666666</v>
      </c>
      <c r="S251" s="17">
        <f t="shared" si="21"/>
        <v>13.048819444444499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273.57019503546024</v>
      </c>
    </row>
    <row r="252" spans="1:28" s="4" customFormat="1" x14ac:dyDescent="0.2">
      <c r="A252" s="9">
        <f>IFERROR(VLOOKUP(B252,'[1]DADOS (OCULTAR)'!$P$3:$R$56,3,0),"")</f>
        <v>10583920000214</v>
      </c>
      <c r="B252" s="10" t="str">
        <f>'[1]TCE - ANEXO III - Preencher'!C261</f>
        <v>UPA IBURA</v>
      </c>
      <c r="C252" s="11"/>
      <c r="D252" s="12" t="str">
        <f>'[1]TCE - ANEXO III - Preencher'!E261</f>
        <v>SAMELA CRISTINA GONÇALVES SANTOS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3222-05</v>
      </c>
      <c r="G252" s="14">
        <f>IF('[1]TCE - ANEXO III - Preencher'!H261="","",'[1]TCE - ANEXO III - Preencher'!H261)</f>
        <v>44136</v>
      </c>
      <c r="H252" s="15">
        <f>'[1]TCE - ANEXO III - Preencher'!I261</f>
        <v>0</v>
      </c>
      <c r="I252" s="15">
        <f>'[1]TCE - ANEXO III - Preencher'!J261</f>
        <v>120.13</v>
      </c>
      <c r="J252" s="15">
        <f>'[1]TCE - ANEXO III - Preencher'!K261</f>
        <v>0</v>
      </c>
      <c r="K252" s="16">
        <f>'[1]TCE - ANEXO III - Preencher'!L261</f>
        <v>132.95695035460901</v>
      </c>
      <c r="L252" s="16">
        <f>'[1]TCE - ANEXO III - Preencher'!M261</f>
        <v>12.7125886524822</v>
      </c>
      <c r="M252" s="16">
        <f t="shared" si="19"/>
        <v>120.24436170212681</v>
      </c>
      <c r="N252" s="16">
        <f>'[1]TCE - ANEXO III - Preencher'!O261</f>
        <v>3.7170138888888888</v>
      </c>
      <c r="O252" s="16">
        <f>'[1]TCE - ANEXO III - Preencher'!P261</f>
        <v>0</v>
      </c>
      <c r="P252" s="17">
        <f t="shared" si="20"/>
        <v>3.7170138888888888</v>
      </c>
      <c r="Q252" s="16">
        <f>'[1]TCE - ANEXO III - Preencher'!R261</f>
        <v>27.682986111111099</v>
      </c>
      <c r="R252" s="16">
        <f>'[1]TCE - ANEXO III - Preencher'!S261</f>
        <v>14.6341666666666</v>
      </c>
      <c r="S252" s="17">
        <f t="shared" si="21"/>
        <v>13.048819444444499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257.14019503546018</v>
      </c>
    </row>
    <row r="253" spans="1:28" s="4" customFormat="1" x14ac:dyDescent="0.2">
      <c r="A253" s="9">
        <f>IFERROR(VLOOKUP(B253,'[1]DADOS (OCULTAR)'!$P$3:$R$56,3,0),"")</f>
        <v>10583920000214</v>
      </c>
      <c r="B253" s="10" t="str">
        <f>'[1]TCE - ANEXO III - Preencher'!C262</f>
        <v>UPA IBURA</v>
      </c>
      <c r="C253" s="11"/>
      <c r="D253" s="12" t="str">
        <f>'[1]TCE - ANEXO III - Preencher'!E262</f>
        <v>SILVANIA DA SILVA LIMA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>
        <f>IF('[1]TCE - ANEXO III - Preencher'!H262="","",'[1]TCE - ANEXO III - Preencher'!H262)</f>
        <v>44136</v>
      </c>
      <c r="H253" s="15">
        <f>'[1]TCE - ANEXO III - Preencher'!I262</f>
        <v>0</v>
      </c>
      <c r="I253" s="15">
        <f>'[1]TCE - ANEXO III - Preencher'!J262</f>
        <v>129.19</v>
      </c>
      <c r="J253" s="15">
        <f>'[1]TCE - ANEXO III - Preencher'!K262</f>
        <v>0</v>
      </c>
      <c r="K253" s="16">
        <f>'[1]TCE - ANEXO III - Preencher'!L262</f>
        <v>132.95695035460901</v>
      </c>
      <c r="L253" s="16">
        <f>'[1]TCE - ANEXO III - Preencher'!M262</f>
        <v>12.7125886524822</v>
      </c>
      <c r="M253" s="16">
        <f t="shared" si="19"/>
        <v>120.24436170212681</v>
      </c>
      <c r="N253" s="16">
        <f>'[1]TCE - ANEXO III - Preencher'!O262</f>
        <v>3.7170138888888888</v>
      </c>
      <c r="O253" s="16">
        <f>'[1]TCE - ANEXO III - Preencher'!P262</f>
        <v>0</v>
      </c>
      <c r="P253" s="17">
        <f t="shared" si="20"/>
        <v>3.7170138888888888</v>
      </c>
      <c r="Q253" s="16">
        <f>'[1]TCE - ANEXO III - Preencher'!R262</f>
        <v>27.682986111111099</v>
      </c>
      <c r="R253" s="16">
        <f>'[1]TCE - ANEXO III - Preencher'!S262</f>
        <v>14.6341666666666</v>
      </c>
      <c r="S253" s="17">
        <f t="shared" si="21"/>
        <v>13.048819444444499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266.20019503546018</v>
      </c>
    </row>
    <row r="254" spans="1:28" s="4" customFormat="1" x14ac:dyDescent="0.2">
      <c r="A254" s="9">
        <f>IFERROR(VLOOKUP(B254,'[1]DADOS (OCULTAR)'!$P$3:$R$56,3,0),"")</f>
        <v>10583920000214</v>
      </c>
      <c r="B254" s="10" t="str">
        <f>'[1]TCE - ANEXO III - Preencher'!C263</f>
        <v>UPA IBURA</v>
      </c>
      <c r="C254" s="11"/>
      <c r="D254" s="12" t="str">
        <f>'[1]TCE - ANEXO III - Preencher'!E263</f>
        <v>SILVIA VIEIRA COCRI  DE LUCENA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>
        <f>IF('[1]TCE - ANEXO III - Preencher'!H263="","",'[1]TCE - ANEXO III - Preencher'!H263)</f>
        <v>44136</v>
      </c>
      <c r="H254" s="15">
        <f>'[1]TCE - ANEXO III - Preencher'!I263</f>
        <v>0</v>
      </c>
      <c r="I254" s="15">
        <f>'[1]TCE - ANEXO III - Preencher'!J263</f>
        <v>131.93</v>
      </c>
      <c r="J254" s="15">
        <f>'[1]TCE - ANEXO III - Preencher'!K263</f>
        <v>0</v>
      </c>
      <c r="K254" s="16">
        <f>'[1]TCE - ANEXO III - Preencher'!L263</f>
        <v>132.95695035460901</v>
      </c>
      <c r="L254" s="16">
        <f>'[1]TCE - ANEXO III - Preencher'!M263</f>
        <v>12.7125886524822</v>
      </c>
      <c r="M254" s="16">
        <f t="shared" si="19"/>
        <v>120.24436170212681</v>
      </c>
      <c r="N254" s="16">
        <f>'[1]TCE - ANEXO III - Preencher'!O263</f>
        <v>3.7170138888888888</v>
      </c>
      <c r="O254" s="16">
        <f>'[1]TCE - ANEXO III - Preencher'!P263</f>
        <v>0</v>
      </c>
      <c r="P254" s="17">
        <f t="shared" si="20"/>
        <v>3.7170138888888888</v>
      </c>
      <c r="Q254" s="16">
        <f>'[1]TCE - ANEXO III - Preencher'!R263</f>
        <v>27.682986111111099</v>
      </c>
      <c r="R254" s="16">
        <f>'[1]TCE - ANEXO III - Preencher'!S263</f>
        <v>14.6341666666666</v>
      </c>
      <c r="S254" s="17">
        <f t="shared" si="21"/>
        <v>13.048819444444499</v>
      </c>
      <c r="T254" s="16">
        <f>'[1]TCE - ANEXO III - Preencher'!U263</f>
        <v>66.11</v>
      </c>
      <c r="U254" s="16">
        <f>'[1]TCE - ANEXO III - Preencher'!V263</f>
        <v>0</v>
      </c>
      <c r="V254" s="17">
        <f t="shared" si="22"/>
        <v>66.11</v>
      </c>
      <c r="W254" s="18" t="str">
        <f>IF('[1]TCE - ANEXO III - Preencher'!X263="","",'[1]TCE - ANEXO III - Preencher'!X263)</f>
        <v>AUX CRECHE I</v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335.05019503546021</v>
      </c>
    </row>
    <row r="255" spans="1:28" s="4" customFormat="1" x14ac:dyDescent="0.2">
      <c r="A255" s="9">
        <f>IFERROR(VLOOKUP(B255,'[1]DADOS (OCULTAR)'!$P$3:$R$56,3,0),"")</f>
        <v>10583920000214</v>
      </c>
      <c r="B255" s="10" t="str">
        <f>'[1]TCE - ANEXO III - Preencher'!C264</f>
        <v>UPA IBURA</v>
      </c>
      <c r="C255" s="11"/>
      <c r="D255" s="12" t="str">
        <f>'[1]TCE - ANEXO III - Preencher'!E264</f>
        <v>SIMONE GOMES BEZERRA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>
        <f>IF('[1]TCE - ANEXO III - Preencher'!H264="","",'[1]TCE - ANEXO III - Preencher'!H264)</f>
        <v>44136</v>
      </c>
      <c r="H255" s="15">
        <f>'[1]TCE - ANEXO III - Preencher'!I264</f>
        <v>0</v>
      </c>
      <c r="I255" s="15">
        <f>'[1]TCE - ANEXO III - Preencher'!J264</f>
        <v>125.82</v>
      </c>
      <c r="J255" s="15">
        <f>'[1]TCE - ANEXO III - Preencher'!K264</f>
        <v>0</v>
      </c>
      <c r="K255" s="16">
        <f>'[1]TCE - ANEXO III - Preencher'!L264</f>
        <v>132.95695035460901</v>
      </c>
      <c r="L255" s="16">
        <f>'[1]TCE - ANEXO III - Preencher'!M264</f>
        <v>12.7125886524822</v>
      </c>
      <c r="M255" s="16">
        <f t="shared" si="19"/>
        <v>120.24436170212681</v>
      </c>
      <c r="N255" s="16">
        <f>'[1]TCE - ANEXO III - Preencher'!O264</f>
        <v>3.7170138888888888</v>
      </c>
      <c r="O255" s="16">
        <f>'[1]TCE - ANEXO III - Preencher'!P264</f>
        <v>0</v>
      </c>
      <c r="P255" s="17">
        <f t="shared" si="20"/>
        <v>3.7170138888888888</v>
      </c>
      <c r="Q255" s="16">
        <f>'[1]TCE - ANEXO III - Preencher'!R264</f>
        <v>27.682986111111099</v>
      </c>
      <c r="R255" s="16">
        <f>'[1]TCE - ANEXO III - Preencher'!S264</f>
        <v>14.6341666666666</v>
      </c>
      <c r="S255" s="17">
        <f t="shared" si="21"/>
        <v>13.048819444444499</v>
      </c>
      <c r="T255" s="16">
        <f>'[1]TCE - ANEXO III - Preencher'!U264</f>
        <v>66.11</v>
      </c>
      <c r="U255" s="16">
        <f>'[1]TCE - ANEXO III - Preencher'!V264</f>
        <v>0</v>
      </c>
      <c r="V255" s="17">
        <f t="shared" si="22"/>
        <v>66.11</v>
      </c>
      <c r="W255" s="18" t="str">
        <f>IF('[1]TCE - ANEXO III - Preencher'!X264="","",'[1]TCE - ANEXO III - Preencher'!X264)</f>
        <v>AUX CRECHE I</v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328.94019503546019</v>
      </c>
    </row>
    <row r="256" spans="1:28" s="4" customFormat="1" x14ac:dyDescent="0.2">
      <c r="A256" s="9">
        <f>IFERROR(VLOOKUP(B256,'[1]DADOS (OCULTAR)'!$P$3:$R$56,3,0),"")</f>
        <v>10583920000214</v>
      </c>
      <c r="B256" s="10" t="str">
        <f>'[1]TCE - ANEXO III - Preencher'!C265</f>
        <v>UPA IBURA</v>
      </c>
      <c r="C256" s="11"/>
      <c r="D256" s="12" t="str">
        <f>'[1]TCE - ANEXO III - Preencher'!E265</f>
        <v>TAISA MARIA DE LIMA RODRIGUES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2235-05</v>
      </c>
      <c r="G256" s="14">
        <f>IF('[1]TCE - ANEXO III - Preencher'!H265="","",'[1]TCE - ANEXO III - Preencher'!H265)</f>
        <v>44136</v>
      </c>
      <c r="H256" s="15">
        <f>'[1]TCE - ANEXO III - Preencher'!I265</f>
        <v>0</v>
      </c>
      <c r="I256" s="15">
        <f>'[1]TCE - ANEXO III - Preencher'!J265</f>
        <v>320.27</v>
      </c>
      <c r="J256" s="15">
        <f>'[1]TCE - ANEXO III - Preencher'!K265</f>
        <v>0</v>
      </c>
      <c r="K256" s="16">
        <f>'[1]TCE - ANEXO III - Preencher'!L265</f>
        <v>132.95695035460901</v>
      </c>
      <c r="L256" s="16">
        <f>'[1]TCE - ANEXO III - Preencher'!M265</f>
        <v>12.7125886524822</v>
      </c>
      <c r="M256" s="16">
        <f t="shared" si="19"/>
        <v>120.24436170212681</v>
      </c>
      <c r="N256" s="16">
        <f>'[1]TCE - ANEXO III - Preencher'!O265</f>
        <v>3.7170138888888888</v>
      </c>
      <c r="O256" s="16">
        <f>'[1]TCE - ANEXO III - Preencher'!P265</f>
        <v>0</v>
      </c>
      <c r="P256" s="17">
        <f t="shared" si="20"/>
        <v>3.7170138888888888</v>
      </c>
      <c r="Q256" s="16">
        <f>'[1]TCE - ANEXO III - Preencher'!R265</f>
        <v>27.682986111111099</v>
      </c>
      <c r="R256" s="16">
        <f>'[1]TCE - ANEXO III - Preencher'!S265</f>
        <v>14.6341666666666</v>
      </c>
      <c r="S256" s="17">
        <f t="shared" si="21"/>
        <v>13.048819444444499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457.28019503546022</v>
      </c>
    </row>
    <row r="257" spans="1:28" s="4" customFormat="1" x14ac:dyDescent="0.2">
      <c r="A257" s="9">
        <f>IFERROR(VLOOKUP(B257,'[1]DADOS (OCULTAR)'!$P$3:$R$56,3,0),"")</f>
        <v>10583920000214</v>
      </c>
      <c r="B257" s="10" t="str">
        <f>'[1]TCE - ANEXO III - Preencher'!C266</f>
        <v>UPA IBURA</v>
      </c>
      <c r="C257" s="11"/>
      <c r="D257" s="12" t="str">
        <f>'[1]TCE - ANEXO III - Preencher'!E266</f>
        <v xml:space="preserve">TATIANA KARLA SIQUEIRA DA COSTA 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2235-05</v>
      </c>
      <c r="G257" s="14">
        <f>IF('[1]TCE - ANEXO III - Preencher'!H266="","",'[1]TCE - ANEXO III - Preencher'!H266)</f>
        <v>44136</v>
      </c>
      <c r="H257" s="15">
        <f>'[1]TCE - ANEXO III - Preencher'!I266</f>
        <v>0</v>
      </c>
      <c r="I257" s="15">
        <f>'[1]TCE - ANEXO III - Preencher'!J266</f>
        <v>248.6</v>
      </c>
      <c r="J257" s="15">
        <f>'[1]TCE - ANEXO III - Preencher'!K266</f>
        <v>0</v>
      </c>
      <c r="K257" s="16">
        <f>'[1]TCE - ANEXO III - Preencher'!L266</f>
        <v>132.95695035460901</v>
      </c>
      <c r="L257" s="16">
        <f>'[1]TCE - ANEXO III - Preencher'!M266</f>
        <v>12.7125886524822</v>
      </c>
      <c r="M257" s="16">
        <f t="shared" si="19"/>
        <v>120.24436170212681</v>
      </c>
      <c r="N257" s="16">
        <f>'[1]TCE - ANEXO III - Preencher'!O266</f>
        <v>3.7170138888888888</v>
      </c>
      <c r="O257" s="16">
        <f>'[1]TCE - ANEXO III - Preencher'!P266</f>
        <v>0</v>
      </c>
      <c r="P257" s="17">
        <f t="shared" si="20"/>
        <v>3.7170138888888888</v>
      </c>
      <c r="Q257" s="16">
        <f>'[1]TCE - ANEXO III - Preencher'!R266</f>
        <v>27.682986111111099</v>
      </c>
      <c r="R257" s="16">
        <f>'[1]TCE - ANEXO III - Preencher'!S266</f>
        <v>14.6341666666666</v>
      </c>
      <c r="S257" s="17">
        <f t="shared" si="21"/>
        <v>13.048819444444499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385.61019503546021</v>
      </c>
    </row>
    <row r="258" spans="1:28" s="4" customFormat="1" x14ac:dyDescent="0.2">
      <c r="A258" s="9">
        <f>IFERROR(VLOOKUP(B258,'[1]DADOS (OCULTAR)'!$P$3:$R$56,3,0),"")</f>
        <v>10583920000214</v>
      </c>
      <c r="B258" s="10" t="str">
        <f>'[1]TCE - ANEXO III - Preencher'!C267</f>
        <v>UPA IBURA</v>
      </c>
      <c r="C258" s="11"/>
      <c r="D258" s="12" t="str">
        <f>'[1]TCE - ANEXO III - Preencher'!E267</f>
        <v>THAIS ESTEFANY ANDRADE DE LIMA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>
        <f>IF('[1]TCE - ANEXO III - Preencher'!H267="","",'[1]TCE - ANEXO III - Preencher'!H267)</f>
        <v>44136</v>
      </c>
      <c r="H258" s="15">
        <f>'[1]TCE - ANEXO III - Preencher'!I267</f>
        <v>0</v>
      </c>
      <c r="I258" s="15">
        <f>'[1]TCE - ANEXO III - Preencher'!J267</f>
        <v>119.31</v>
      </c>
      <c r="J258" s="15">
        <f>'[1]TCE - ANEXO III - Preencher'!K267</f>
        <v>0</v>
      </c>
      <c r="K258" s="16">
        <f>'[1]TCE - ANEXO III - Preencher'!L267</f>
        <v>132.95695035460901</v>
      </c>
      <c r="L258" s="16">
        <f>'[1]TCE - ANEXO III - Preencher'!M267</f>
        <v>12.7125886524822</v>
      </c>
      <c r="M258" s="16">
        <f t="shared" si="19"/>
        <v>120.24436170212681</v>
      </c>
      <c r="N258" s="16">
        <f>'[1]TCE - ANEXO III - Preencher'!O267</f>
        <v>3.7170138888888888</v>
      </c>
      <c r="O258" s="16">
        <f>'[1]TCE - ANEXO III - Preencher'!P267</f>
        <v>0</v>
      </c>
      <c r="P258" s="17">
        <f t="shared" si="20"/>
        <v>3.7170138888888888</v>
      </c>
      <c r="Q258" s="16">
        <f>'[1]TCE - ANEXO III - Preencher'!R267</f>
        <v>27.682986111111099</v>
      </c>
      <c r="R258" s="16">
        <f>'[1]TCE - ANEXO III - Preencher'!S267</f>
        <v>14.6341666666666</v>
      </c>
      <c r="S258" s="17">
        <f t="shared" si="21"/>
        <v>13.048819444444499</v>
      </c>
      <c r="T258" s="16">
        <f>'[1]TCE - ANEXO III - Preencher'!U267</f>
        <v>66.11</v>
      </c>
      <c r="U258" s="16">
        <f>'[1]TCE - ANEXO III - Preencher'!V267</f>
        <v>0</v>
      </c>
      <c r="V258" s="17">
        <f t="shared" si="22"/>
        <v>66.11</v>
      </c>
      <c r="W258" s="18" t="str">
        <f>IF('[1]TCE - ANEXO III - Preencher'!X267="","",'[1]TCE - ANEXO III - Preencher'!X267)</f>
        <v>AUX CRECHE I</v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322.4301950354602</v>
      </c>
    </row>
    <row r="259" spans="1:28" s="4" customFormat="1" x14ac:dyDescent="0.2">
      <c r="A259" s="9">
        <f>IFERROR(VLOOKUP(B259,'[1]DADOS (OCULTAR)'!$P$3:$R$56,3,0),"")</f>
        <v>10583920000214</v>
      </c>
      <c r="B259" s="10" t="str">
        <f>'[1]TCE - ANEXO III - Preencher'!C268</f>
        <v>UPA IBURA</v>
      </c>
      <c r="C259" s="11"/>
      <c r="D259" s="12" t="str">
        <f>'[1]TCE - ANEXO III - Preencher'!E268</f>
        <v>THAISA CATHARINE DE BARROS DIAS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>
        <f>IF('[1]TCE - ANEXO III - Preencher'!H268="","",'[1]TCE - ANEXO III - Preencher'!H268)</f>
        <v>44136</v>
      </c>
      <c r="H259" s="15">
        <f>'[1]TCE - ANEXO III - Preencher'!I268</f>
        <v>0</v>
      </c>
      <c r="I259" s="15">
        <f>'[1]TCE - ANEXO III - Preencher'!J268</f>
        <v>119.31</v>
      </c>
      <c r="J259" s="15">
        <f>'[1]TCE - ANEXO III - Preencher'!K268</f>
        <v>0</v>
      </c>
      <c r="K259" s="16">
        <f>'[1]TCE - ANEXO III - Preencher'!L268</f>
        <v>132.95695035460901</v>
      </c>
      <c r="L259" s="16">
        <f>'[1]TCE - ANEXO III - Preencher'!M268</f>
        <v>12.7125886524822</v>
      </c>
      <c r="M259" s="16">
        <f t="shared" si="19"/>
        <v>120.24436170212681</v>
      </c>
      <c r="N259" s="16">
        <f>'[1]TCE - ANEXO III - Preencher'!O268</f>
        <v>3.7170138888888888</v>
      </c>
      <c r="O259" s="16">
        <f>'[1]TCE - ANEXO III - Preencher'!P268</f>
        <v>0</v>
      </c>
      <c r="P259" s="17">
        <f t="shared" si="20"/>
        <v>3.7170138888888888</v>
      </c>
      <c r="Q259" s="16">
        <f>'[1]TCE - ANEXO III - Preencher'!R268</f>
        <v>27.682986111111099</v>
      </c>
      <c r="R259" s="16">
        <f>'[1]TCE - ANEXO III - Preencher'!S268</f>
        <v>14.6341666666666</v>
      </c>
      <c r="S259" s="17">
        <f t="shared" si="21"/>
        <v>13.048819444444499</v>
      </c>
      <c r="T259" s="16">
        <f>'[1]TCE - ANEXO III - Preencher'!U268</f>
        <v>66.11</v>
      </c>
      <c r="U259" s="16">
        <f>'[1]TCE - ANEXO III - Preencher'!V268</f>
        <v>0</v>
      </c>
      <c r="V259" s="17">
        <f t="shared" si="22"/>
        <v>66.11</v>
      </c>
      <c r="W259" s="18" t="str">
        <f>IF('[1]TCE - ANEXO III - Preencher'!X268="","",'[1]TCE - ANEXO III - Preencher'!X268)</f>
        <v>AUX CRECHE I</v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322.4301950354602</v>
      </c>
    </row>
    <row r="260" spans="1:28" s="4" customFormat="1" x14ac:dyDescent="0.2">
      <c r="A260" s="9">
        <f>IFERROR(VLOOKUP(B260,'[1]DADOS (OCULTAR)'!$P$3:$R$56,3,0),"")</f>
        <v>10583920000214</v>
      </c>
      <c r="B260" s="10" t="str">
        <f>'[1]TCE - ANEXO III - Preencher'!C269</f>
        <v>UPA IBURA</v>
      </c>
      <c r="C260" s="11"/>
      <c r="D260" s="12" t="str">
        <f>'[1]TCE - ANEXO III - Preencher'!E269</f>
        <v>THAYRINE LOPES GOMES  DA SILVA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>
        <f>IF('[1]TCE - ANEXO III - Preencher'!H269="","",'[1]TCE - ANEXO III - Preencher'!H269)</f>
        <v>44136</v>
      </c>
      <c r="H260" s="15">
        <f>'[1]TCE - ANEXO III - Preencher'!I269</f>
        <v>0</v>
      </c>
      <c r="I260" s="15">
        <f>'[1]TCE - ANEXO III - Preencher'!J269</f>
        <v>125.2</v>
      </c>
      <c r="J260" s="15">
        <f>'[1]TCE - ANEXO III - Preencher'!K269</f>
        <v>0</v>
      </c>
      <c r="K260" s="16">
        <f>'[1]TCE - ANEXO III - Preencher'!L269</f>
        <v>132.95695035460901</v>
      </c>
      <c r="L260" s="16">
        <f>'[1]TCE - ANEXO III - Preencher'!M269</f>
        <v>12.7125886524822</v>
      </c>
      <c r="M260" s="16">
        <f t="shared" ref="M260:M323" si="25">K260-L260</f>
        <v>120.24436170212681</v>
      </c>
      <c r="N260" s="16">
        <f>'[1]TCE - ANEXO III - Preencher'!O269</f>
        <v>3.7170138888888888</v>
      </c>
      <c r="O260" s="16">
        <f>'[1]TCE - ANEXO III - Preencher'!P269</f>
        <v>0</v>
      </c>
      <c r="P260" s="17">
        <f t="shared" ref="P260:P323" si="26">N260-O260</f>
        <v>3.7170138888888888</v>
      </c>
      <c r="Q260" s="16">
        <f>'[1]TCE - ANEXO III - Preencher'!R269</f>
        <v>27.682986111111099</v>
      </c>
      <c r="R260" s="16">
        <f>'[1]TCE - ANEXO III - Preencher'!S269</f>
        <v>14.6341666666666</v>
      </c>
      <c r="S260" s="17">
        <f t="shared" ref="S260:S323" si="27">Q260-R260</f>
        <v>13.048819444444499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262.21019503546017</v>
      </c>
    </row>
    <row r="261" spans="1:28" s="4" customFormat="1" x14ac:dyDescent="0.2">
      <c r="A261" s="9">
        <f>IFERROR(VLOOKUP(B261,'[1]DADOS (OCULTAR)'!$P$3:$R$56,3,0),"")</f>
        <v>10583920000214</v>
      </c>
      <c r="B261" s="10" t="str">
        <f>'[1]TCE - ANEXO III - Preencher'!C270</f>
        <v>UPA IBURA</v>
      </c>
      <c r="C261" s="11"/>
      <c r="D261" s="12" t="str">
        <f>'[1]TCE - ANEXO III - Preencher'!E270</f>
        <v xml:space="preserve">THIAGO MENDES DE SANTANA 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3222-05</v>
      </c>
      <c r="G261" s="14">
        <f>IF('[1]TCE - ANEXO III - Preencher'!H270="","",'[1]TCE - ANEXO III - Preencher'!H270)</f>
        <v>44136</v>
      </c>
      <c r="H261" s="15">
        <f>'[1]TCE - ANEXO III - Preencher'!I270</f>
        <v>0</v>
      </c>
      <c r="I261" s="15">
        <f>'[1]TCE - ANEXO III - Preencher'!J270</f>
        <v>131.71</v>
      </c>
      <c r="J261" s="15">
        <f>'[1]TCE - ANEXO III - Preencher'!K270</f>
        <v>0</v>
      </c>
      <c r="K261" s="16">
        <f>'[1]TCE - ANEXO III - Preencher'!L270</f>
        <v>132.95695035460901</v>
      </c>
      <c r="L261" s="16">
        <f>'[1]TCE - ANEXO III - Preencher'!M270</f>
        <v>12.7125886524822</v>
      </c>
      <c r="M261" s="16">
        <f t="shared" si="25"/>
        <v>120.24436170212681</v>
      </c>
      <c r="N261" s="16">
        <f>'[1]TCE - ANEXO III - Preencher'!O270</f>
        <v>3.7170138888888888</v>
      </c>
      <c r="O261" s="16">
        <f>'[1]TCE - ANEXO III - Preencher'!P270</f>
        <v>0</v>
      </c>
      <c r="P261" s="17">
        <f t="shared" si="26"/>
        <v>3.7170138888888888</v>
      </c>
      <c r="Q261" s="16">
        <f>'[1]TCE - ANEXO III - Preencher'!R270</f>
        <v>27.682986111111099</v>
      </c>
      <c r="R261" s="16">
        <f>'[1]TCE - ANEXO III - Preencher'!S270</f>
        <v>14.6341666666666</v>
      </c>
      <c r="S261" s="17">
        <f t="shared" si="27"/>
        <v>13.048819444444499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268.72019503546022</v>
      </c>
    </row>
    <row r="262" spans="1:28" s="4" customFormat="1" x14ac:dyDescent="0.2">
      <c r="A262" s="9">
        <f>IFERROR(VLOOKUP(B262,'[1]DADOS (OCULTAR)'!$P$3:$R$56,3,0),"")</f>
        <v>10583920000214</v>
      </c>
      <c r="B262" s="10" t="str">
        <f>'[1]TCE - ANEXO III - Preencher'!C271</f>
        <v>UPA IBURA</v>
      </c>
      <c r="C262" s="11"/>
      <c r="D262" s="12" t="str">
        <f>'[1]TCE - ANEXO III - Preencher'!E271</f>
        <v>VANESSA MARQUES DA SILVA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3222-05</v>
      </c>
      <c r="G262" s="14">
        <f>IF('[1]TCE - ANEXO III - Preencher'!H271="","",'[1]TCE - ANEXO III - Preencher'!H271)</f>
        <v>44136</v>
      </c>
      <c r="H262" s="15">
        <f>'[1]TCE - ANEXO III - Preencher'!I271</f>
        <v>0</v>
      </c>
      <c r="I262" s="15">
        <f>'[1]TCE - ANEXO III - Preencher'!J271</f>
        <v>131.72</v>
      </c>
      <c r="J262" s="15">
        <f>'[1]TCE - ANEXO III - Preencher'!K271</f>
        <v>0</v>
      </c>
      <c r="K262" s="16">
        <f>'[1]TCE - ANEXO III - Preencher'!L271</f>
        <v>132.95695035460901</v>
      </c>
      <c r="L262" s="16">
        <f>'[1]TCE - ANEXO III - Preencher'!M271</f>
        <v>12.7125886524822</v>
      </c>
      <c r="M262" s="16">
        <f t="shared" si="25"/>
        <v>120.24436170212681</v>
      </c>
      <c r="N262" s="16">
        <f>'[1]TCE - ANEXO III - Preencher'!O271</f>
        <v>3.7170138888888888</v>
      </c>
      <c r="O262" s="16">
        <f>'[1]TCE - ANEXO III - Preencher'!P271</f>
        <v>0</v>
      </c>
      <c r="P262" s="17">
        <f t="shared" si="26"/>
        <v>3.7170138888888888</v>
      </c>
      <c r="Q262" s="16">
        <f>'[1]TCE - ANEXO III - Preencher'!R271</f>
        <v>27.682986111111099</v>
      </c>
      <c r="R262" s="16">
        <f>'[1]TCE - ANEXO III - Preencher'!S271</f>
        <v>14.6341666666666</v>
      </c>
      <c r="S262" s="17">
        <f t="shared" si="27"/>
        <v>13.048819444444499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268.73019503546021</v>
      </c>
    </row>
    <row r="263" spans="1:28" s="4" customFormat="1" x14ac:dyDescent="0.2">
      <c r="A263" s="9">
        <f>IFERROR(VLOOKUP(B263,'[1]DADOS (OCULTAR)'!$P$3:$R$56,3,0),"")</f>
        <v>10583920000214</v>
      </c>
      <c r="B263" s="10" t="str">
        <f>'[1]TCE - ANEXO III - Preencher'!C272</f>
        <v>UPA IBURA</v>
      </c>
      <c r="C263" s="11"/>
      <c r="D263" s="12" t="str">
        <f>'[1]TCE - ANEXO III - Preencher'!E272</f>
        <v>VERONICA MENDES DA SILVA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3222-05</v>
      </c>
      <c r="G263" s="14">
        <f>IF('[1]TCE - ANEXO III - Preencher'!H272="","",'[1]TCE - ANEXO III - Preencher'!H272)</f>
        <v>44136</v>
      </c>
      <c r="H263" s="15">
        <f>'[1]TCE - ANEXO III - Preencher'!I272</f>
        <v>0</v>
      </c>
      <c r="I263" s="15">
        <f>'[1]TCE - ANEXO III - Preencher'!J272</f>
        <v>135.74</v>
      </c>
      <c r="J263" s="15">
        <f>'[1]TCE - ANEXO III - Preencher'!K272</f>
        <v>0</v>
      </c>
      <c r="K263" s="16">
        <f>'[1]TCE - ANEXO III - Preencher'!L272</f>
        <v>132.95695035460901</v>
      </c>
      <c r="L263" s="16">
        <f>'[1]TCE - ANEXO III - Preencher'!M272</f>
        <v>12.7125886524822</v>
      </c>
      <c r="M263" s="16">
        <f t="shared" si="25"/>
        <v>120.24436170212681</v>
      </c>
      <c r="N263" s="16">
        <f>'[1]TCE - ANEXO III - Preencher'!O272</f>
        <v>3.7170138888888888</v>
      </c>
      <c r="O263" s="16">
        <f>'[1]TCE - ANEXO III - Preencher'!P272</f>
        <v>0</v>
      </c>
      <c r="P263" s="17">
        <f t="shared" si="26"/>
        <v>3.7170138888888888</v>
      </c>
      <c r="Q263" s="16">
        <f>'[1]TCE - ANEXO III - Preencher'!R272</f>
        <v>27.682986111111099</v>
      </c>
      <c r="R263" s="16">
        <f>'[1]TCE - ANEXO III - Preencher'!S272</f>
        <v>14.6341666666666</v>
      </c>
      <c r="S263" s="17">
        <f t="shared" si="27"/>
        <v>13.048819444444499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272.75019503546025</v>
      </c>
    </row>
    <row r="264" spans="1:28" s="4" customFormat="1" x14ac:dyDescent="0.2">
      <c r="A264" s="9">
        <f>IFERROR(VLOOKUP(B264,'[1]DADOS (OCULTAR)'!$P$3:$R$56,3,0),"")</f>
        <v>10583920000214</v>
      </c>
      <c r="B264" s="10" t="str">
        <f>'[1]TCE - ANEXO III - Preencher'!C273</f>
        <v>UPA IBURA</v>
      </c>
      <c r="C264" s="11"/>
      <c r="D264" s="12" t="str">
        <f>'[1]TCE - ANEXO III - Preencher'!E273</f>
        <v>VERONICA SANTOS RANGEL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3222-05</v>
      </c>
      <c r="G264" s="14">
        <f>IF('[1]TCE - ANEXO III - Preencher'!H273="","",'[1]TCE - ANEXO III - Preencher'!H273)</f>
        <v>44136</v>
      </c>
      <c r="H264" s="15">
        <f>'[1]TCE - ANEXO III - Preencher'!I273</f>
        <v>0</v>
      </c>
      <c r="I264" s="15">
        <f>'[1]TCE - ANEXO III - Preencher'!J273</f>
        <v>130.88999999999999</v>
      </c>
      <c r="J264" s="15">
        <f>'[1]TCE - ANEXO III - Preencher'!K273</f>
        <v>0</v>
      </c>
      <c r="K264" s="16">
        <f>'[1]TCE - ANEXO III - Preencher'!L273</f>
        <v>132.95695035460901</v>
      </c>
      <c r="L264" s="16">
        <f>'[1]TCE - ANEXO III - Preencher'!M273</f>
        <v>12.7125886524822</v>
      </c>
      <c r="M264" s="16">
        <f t="shared" si="25"/>
        <v>120.24436170212681</v>
      </c>
      <c r="N264" s="16">
        <f>'[1]TCE - ANEXO III - Preencher'!O273</f>
        <v>3.7170138888888888</v>
      </c>
      <c r="O264" s="16">
        <f>'[1]TCE - ANEXO III - Preencher'!P273</f>
        <v>0</v>
      </c>
      <c r="P264" s="17">
        <f t="shared" si="26"/>
        <v>3.7170138888888888</v>
      </c>
      <c r="Q264" s="16">
        <f>'[1]TCE - ANEXO III - Preencher'!R273</f>
        <v>27.682986111111099</v>
      </c>
      <c r="R264" s="16">
        <f>'[1]TCE - ANEXO III - Preencher'!S273</f>
        <v>14.6341666666666</v>
      </c>
      <c r="S264" s="17">
        <f t="shared" si="27"/>
        <v>13.048819444444499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267.90019503546017</v>
      </c>
    </row>
    <row r="265" spans="1:28" s="4" customFormat="1" x14ac:dyDescent="0.2">
      <c r="A265" s="9">
        <f>IFERROR(VLOOKUP(B265,'[1]DADOS (OCULTAR)'!$P$3:$R$56,3,0),"")</f>
        <v>10583920000214</v>
      </c>
      <c r="B265" s="10" t="str">
        <f>'[1]TCE - ANEXO III - Preencher'!C274</f>
        <v>UPA IBURA</v>
      </c>
      <c r="C265" s="11"/>
      <c r="D265" s="12" t="str">
        <f>'[1]TCE - ANEXO III - Preencher'!E274</f>
        <v>WALBIA SEVERINA DE LIMA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3222-05</v>
      </c>
      <c r="G265" s="14">
        <f>IF('[1]TCE - ANEXO III - Preencher'!H274="","",'[1]TCE - ANEXO III - Preencher'!H274)</f>
        <v>44136</v>
      </c>
      <c r="H265" s="15">
        <f>'[1]TCE - ANEXO III - Preencher'!I274</f>
        <v>0</v>
      </c>
      <c r="I265" s="15">
        <f>'[1]TCE - ANEXO III - Preencher'!J274</f>
        <v>124.17</v>
      </c>
      <c r="J265" s="15">
        <f>'[1]TCE - ANEXO III - Preencher'!K274</f>
        <v>0</v>
      </c>
      <c r="K265" s="16">
        <f>'[1]TCE - ANEXO III - Preencher'!L274</f>
        <v>132.95695035460901</v>
      </c>
      <c r="L265" s="16">
        <f>'[1]TCE - ANEXO III - Preencher'!M274</f>
        <v>12.7125886524822</v>
      </c>
      <c r="M265" s="16">
        <f t="shared" si="25"/>
        <v>120.24436170212681</v>
      </c>
      <c r="N265" s="16">
        <f>'[1]TCE - ANEXO III - Preencher'!O274</f>
        <v>3.7170138888888888</v>
      </c>
      <c r="O265" s="16">
        <f>'[1]TCE - ANEXO III - Preencher'!P274</f>
        <v>0</v>
      </c>
      <c r="P265" s="17">
        <f t="shared" si="26"/>
        <v>3.7170138888888888</v>
      </c>
      <c r="Q265" s="16">
        <f>'[1]TCE - ANEXO III - Preencher'!R274</f>
        <v>27.682986111111099</v>
      </c>
      <c r="R265" s="16">
        <f>'[1]TCE - ANEXO III - Preencher'!S274</f>
        <v>14.6341666666666</v>
      </c>
      <c r="S265" s="17">
        <f t="shared" si="27"/>
        <v>13.048819444444499</v>
      </c>
      <c r="T265" s="16">
        <f>'[1]TCE - ANEXO III - Preencher'!U274</f>
        <v>132.22</v>
      </c>
      <c r="U265" s="16">
        <f>'[1]TCE - ANEXO III - Preencher'!V274</f>
        <v>0</v>
      </c>
      <c r="V265" s="17">
        <f t="shared" si="28"/>
        <v>132.22</v>
      </c>
      <c r="W265" s="18" t="str">
        <f>IF('[1]TCE - ANEXO III - Preencher'!X274="","",'[1]TCE - ANEXO III - Preencher'!X274)</f>
        <v>AUX CRECHE I  E AUX CRECHE II</v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393.40019503546023</v>
      </c>
    </row>
    <row r="266" spans="1:28" s="4" customFormat="1" x14ac:dyDescent="0.2">
      <c r="A266" s="9">
        <f>IFERROR(VLOOKUP(B266,'[1]DADOS (OCULTAR)'!$P$3:$R$56,3,0),"")</f>
        <v>10583920000214</v>
      </c>
      <c r="B266" s="10" t="str">
        <f>'[1]TCE - ANEXO III - Preencher'!C275</f>
        <v>UPA IBURA</v>
      </c>
      <c r="C266" s="11"/>
      <c r="D266" s="12" t="str">
        <f>'[1]TCE - ANEXO III - Preencher'!E275</f>
        <v>YARA TALYTA ARAUJO DE SOUZA SILVA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2235-05</v>
      </c>
      <c r="G266" s="14">
        <f>IF('[1]TCE - ANEXO III - Preencher'!H275="","",'[1]TCE - ANEXO III - Preencher'!H275)</f>
        <v>44136</v>
      </c>
      <c r="H266" s="15">
        <f>'[1]TCE - ANEXO III - Preencher'!I275</f>
        <v>0</v>
      </c>
      <c r="I266" s="15">
        <f>'[1]TCE - ANEXO III - Preencher'!J275</f>
        <v>418.36</v>
      </c>
      <c r="J266" s="15">
        <f>'[1]TCE - ANEXO III - Preencher'!K275</f>
        <v>0</v>
      </c>
      <c r="K266" s="16">
        <f>'[1]TCE - ANEXO III - Preencher'!L275</f>
        <v>132.95695035460901</v>
      </c>
      <c r="L266" s="16">
        <f>'[1]TCE - ANEXO III - Preencher'!M275</f>
        <v>12.7125886524822</v>
      </c>
      <c r="M266" s="16">
        <f t="shared" si="25"/>
        <v>120.24436170212681</v>
      </c>
      <c r="N266" s="16">
        <f>'[1]TCE - ANEXO III - Preencher'!O275</f>
        <v>3.7170138888888888</v>
      </c>
      <c r="O266" s="16">
        <f>'[1]TCE - ANEXO III - Preencher'!P275</f>
        <v>0</v>
      </c>
      <c r="P266" s="17">
        <f t="shared" si="26"/>
        <v>3.7170138888888888</v>
      </c>
      <c r="Q266" s="16">
        <f>'[1]TCE - ANEXO III - Preencher'!R275</f>
        <v>27.682986111111099</v>
      </c>
      <c r="R266" s="16">
        <f>'[1]TCE - ANEXO III - Preencher'!S275</f>
        <v>14.6341666666666</v>
      </c>
      <c r="S266" s="17">
        <f t="shared" si="27"/>
        <v>13.048819444444499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555.37019503546026</v>
      </c>
    </row>
    <row r="267" spans="1:28" s="4" customFormat="1" x14ac:dyDescent="0.2">
      <c r="A267" s="9">
        <f>IFERROR(VLOOKUP(B267,'[1]DADOS (OCULTAR)'!$P$3:$R$56,3,0),"")</f>
        <v>10583920000214</v>
      </c>
      <c r="B267" s="10" t="str">
        <f>'[1]TCE - ANEXO III - Preencher'!C276</f>
        <v>UPA IBURA</v>
      </c>
      <c r="C267" s="11"/>
      <c r="D267" s="12" t="str">
        <f>'[1]TCE - ANEXO III - Preencher'!E276</f>
        <v>MARCIO MONTE DE SANTANA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3226-05</v>
      </c>
      <c r="G267" s="14">
        <f>IF('[1]TCE - ANEXO III - Preencher'!H276="","",'[1]TCE - ANEXO III - Preencher'!H276)</f>
        <v>44136</v>
      </c>
      <c r="H267" s="15">
        <f>'[1]TCE - ANEXO III - Preencher'!I276</f>
        <v>0</v>
      </c>
      <c r="I267" s="15">
        <f>'[1]TCE - ANEXO III - Preencher'!J276</f>
        <v>118.59</v>
      </c>
      <c r="J267" s="15">
        <f>'[1]TCE - ANEXO III - Preencher'!K276</f>
        <v>0</v>
      </c>
      <c r="K267" s="16">
        <f>'[1]TCE - ANEXO III - Preencher'!L276</f>
        <v>132.95695035460901</v>
      </c>
      <c r="L267" s="16">
        <f>'[1]TCE - ANEXO III - Preencher'!M276</f>
        <v>12.7125886524822</v>
      </c>
      <c r="M267" s="16">
        <f t="shared" si="25"/>
        <v>120.24436170212681</v>
      </c>
      <c r="N267" s="16">
        <f>'[1]TCE - ANEXO III - Preencher'!O276</f>
        <v>3.7170138888888888</v>
      </c>
      <c r="O267" s="16">
        <f>'[1]TCE - ANEXO III - Preencher'!P276</f>
        <v>0</v>
      </c>
      <c r="P267" s="17">
        <f t="shared" si="26"/>
        <v>3.7170138888888888</v>
      </c>
      <c r="Q267" s="16">
        <f>'[1]TCE - ANEXO III - Preencher'!R276</f>
        <v>27.682986111111099</v>
      </c>
      <c r="R267" s="16">
        <f>'[1]TCE - ANEXO III - Preencher'!S276</f>
        <v>14.6341666666666</v>
      </c>
      <c r="S267" s="17">
        <f t="shared" si="27"/>
        <v>13.048819444444499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255.60019503546019</v>
      </c>
    </row>
    <row r="268" spans="1:28" s="4" customFormat="1" x14ac:dyDescent="0.2">
      <c r="A268" s="9">
        <f>IFERROR(VLOOKUP(B268,'[1]DADOS (OCULTAR)'!$P$3:$R$56,3,0),"")</f>
        <v>10583920000214</v>
      </c>
      <c r="B268" s="10" t="str">
        <f>'[1]TCE - ANEXO III - Preencher'!C277</f>
        <v>UPA IBURA</v>
      </c>
      <c r="C268" s="11"/>
      <c r="D268" s="12" t="str">
        <f>'[1]TCE - ANEXO III - Preencher'!E277</f>
        <v>MARIA APARECIDA DA SILVA DE SOUZA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3226-05</v>
      </c>
      <c r="G268" s="14">
        <f>IF('[1]TCE - ANEXO III - Preencher'!H277="","",'[1]TCE - ANEXO III - Preencher'!H277)</f>
        <v>44136</v>
      </c>
      <c r="H268" s="15">
        <f>'[1]TCE - ANEXO III - Preencher'!I277</f>
        <v>0</v>
      </c>
      <c r="I268" s="15">
        <f>'[1]TCE - ANEXO III - Preencher'!J277</f>
        <v>118.58</v>
      </c>
      <c r="J268" s="15">
        <f>'[1]TCE - ANEXO III - Preencher'!K277</f>
        <v>0</v>
      </c>
      <c r="K268" s="16">
        <f>'[1]TCE - ANEXO III - Preencher'!L277</f>
        <v>132.95695035460901</v>
      </c>
      <c r="L268" s="16">
        <f>'[1]TCE - ANEXO III - Preencher'!M277</f>
        <v>12.7125886524822</v>
      </c>
      <c r="M268" s="16">
        <f t="shared" si="25"/>
        <v>120.24436170212681</v>
      </c>
      <c r="N268" s="16">
        <f>'[1]TCE - ANEXO III - Preencher'!O277</f>
        <v>3.7170138888888888</v>
      </c>
      <c r="O268" s="16">
        <f>'[1]TCE - ANEXO III - Preencher'!P277</f>
        <v>0</v>
      </c>
      <c r="P268" s="17">
        <f t="shared" si="26"/>
        <v>3.7170138888888888</v>
      </c>
      <c r="Q268" s="16">
        <f>'[1]TCE - ANEXO III - Preencher'!R277</f>
        <v>27.682986111111099</v>
      </c>
      <c r="R268" s="16">
        <f>'[1]TCE - ANEXO III - Preencher'!S277</f>
        <v>14.6341666666666</v>
      </c>
      <c r="S268" s="17">
        <f t="shared" si="27"/>
        <v>13.048819444444499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255.59019503546017</v>
      </c>
    </row>
    <row r="269" spans="1:28" s="4" customFormat="1" x14ac:dyDescent="0.2">
      <c r="A269" s="9">
        <f>IFERROR(VLOOKUP(B269,'[1]DADOS (OCULTAR)'!$P$3:$R$56,3,0),"")</f>
        <v>10583920000214</v>
      </c>
      <c r="B269" s="10" t="str">
        <f>'[1]TCE - ANEXO III - Preencher'!C278</f>
        <v>UPA IBURA</v>
      </c>
      <c r="C269" s="11"/>
      <c r="D269" s="12" t="str">
        <f>'[1]TCE - ANEXO III - Preencher'!E278</f>
        <v>CLODOALDO PEREIRA DA VEIGA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3241-15</v>
      </c>
      <c r="G269" s="14">
        <f>IF('[1]TCE - ANEXO III - Preencher'!H278="","",'[1]TCE - ANEXO III - Preencher'!H278)</f>
        <v>44136</v>
      </c>
      <c r="H269" s="15">
        <f>'[1]TCE - ANEXO III - Preencher'!I278</f>
        <v>0</v>
      </c>
      <c r="I269" s="15">
        <f>'[1]TCE - ANEXO III - Preencher'!J278</f>
        <v>263.87</v>
      </c>
      <c r="J269" s="15">
        <f>'[1]TCE - ANEXO III - Preencher'!K278</f>
        <v>0</v>
      </c>
      <c r="K269" s="16">
        <f>'[1]TCE - ANEXO III - Preencher'!L278</f>
        <v>132.95695035460901</v>
      </c>
      <c r="L269" s="16">
        <f>'[1]TCE - ANEXO III - Preencher'!M278</f>
        <v>12.7125886524822</v>
      </c>
      <c r="M269" s="16">
        <f t="shared" si="25"/>
        <v>120.24436170212681</v>
      </c>
      <c r="N269" s="16">
        <f>'[1]TCE - ANEXO III - Preencher'!O278</f>
        <v>3.7170138888888888</v>
      </c>
      <c r="O269" s="16">
        <f>'[1]TCE - ANEXO III - Preencher'!P278</f>
        <v>0</v>
      </c>
      <c r="P269" s="17">
        <f t="shared" si="26"/>
        <v>3.7170138888888888</v>
      </c>
      <c r="Q269" s="16">
        <f>'[1]TCE - ANEXO III - Preencher'!R278</f>
        <v>27.682986111111099</v>
      </c>
      <c r="R269" s="16">
        <f>'[1]TCE - ANEXO III - Preencher'!S278</f>
        <v>14.6341666666666</v>
      </c>
      <c r="S269" s="17">
        <f t="shared" si="27"/>
        <v>13.048819444444499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400.88019503546025</v>
      </c>
    </row>
    <row r="270" spans="1:28" s="4" customFormat="1" x14ac:dyDescent="0.2">
      <c r="A270" s="9">
        <f>IFERROR(VLOOKUP(B270,'[1]DADOS (OCULTAR)'!$P$3:$R$56,3,0),"")</f>
        <v>10583920000214</v>
      </c>
      <c r="B270" s="10" t="str">
        <f>'[1]TCE - ANEXO III - Preencher'!C279</f>
        <v>UPA IBURA</v>
      </c>
      <c r="C270" s="11"/>
      <c r="D270" s="12" t="str">
        <f>'[1]TCE - ANEXO III - Preencher'!E279</f>
        <v>EDENILTON DE LIMA PEREIRA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3241-15</v>
      </c>
      <c r="G270" s="14">
        <f>IF('[1]TCE - ANEXO III - Preencher'!H279="","",'[1]TCE - ANEXO III - Preencher'!H279)</f>
        <v>44136</v>
      </c>
      <c r="H270" s="15">
        <f>'[1]TCE - ANEXO III - Preencher'!I279</f>
        <v>0</v>
      </c>
      <c r="I270" s="15">
        <f>'[1]TCE - ANEXO III - Preencher'!J279</f>
        <v>263.88</v>
      </c>
      <c r="J270" s="15">
        <f>'[1]TCE - ANEXO III - Preencher'!K279</f>
        <v>0</v>
      </c>
      <c r="K270" s="16">
        <f>'[1]TCE - ANEXO III - Preencher'!L279</f>
        <v>132.95695035460901</v>
      </c>
      <c r="L270" s="16">
        <f>'[1]TCE - ANEXO III - Preencher'!M279</f>
        <v>12.7125886524822</v>
      </c>
      <c r="M270" s="16">
        <f t="shared" si="25"/>
        <v>120.24436170212681</v>
      </c>
      <c r="N270" s="16">
        <f>'[1]TCE - ANEXO III - Preencher'!O279</f>
        <v>3.7170138888888888</v>
      </c>
      <c r="O270" s="16">
        <f>'[1]TCE - ANEXO III - Preencher'!P279</f>
        <v>0</v>
      </c>
      <c r="P270" s="17">
        <f t="shared" si="26"/>
        <v>3.7170138888888888</v>
      </c>
      <c r="Q270" s="16">
        <f>'[1]TCE - ANEXO III - Preencher'!R279</f>
        <v>27.682986111111099</v>
      </c>
      <c r="R270" s="16">
        <f>'[1]TCE - ANEXO III - Preencher'!S279</f>
        <v>14.6341666666666</v>
      </c>
      <c r="S270" s="17">
        <f t="shared" si="27"/>
        <v>13.048819444444499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400.89019503546024</v>
      </c>
    </row>
    <row r="271" spans="1:28" s="4" customFormat="1" x14ac:dyDescent="0.2">
      <c r="A271" s="9">
        <f>IFERROR(VLOOKUP(B271,'[1]DADOS (OCULTAR)'!$P$3:$R$56,3,0),"")</f>
        <v>10583920000214</v>
      </c>
      <c r="B271" s="10" t="str">
        <f>'[1]TCE - ANEXO III - Preencher'!C280</f>
        <v>UPA IBURA</v>
      </c>
      <c r="C271" s="11"/>
      <c r="D271" s="12" t="str">
        <f>'[1]TCE - ANEXO III - Preencher'!E280</f>
        <v>ERICK HENRIQUE CAETANO DE SOUZA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3241-15</v>
      </c>
      <c r="G271" s="14">
        <f>IF('[1]TCE - ANEXO III - Preencher'!H280="","",'[1]TCE - ANEXO III - Preencher'!H280)</f>
        <v>44136</v>
      </c>
      <c r="H271" s="15">
        <f>'[1]TCE - ANEXO III - Preencher'!I280</f>
        <v>0</v>
      </c>
      <c r="I271" s="15">
        <f>'[1]TCE - ANEXO III - Preencher'!J280</f>
        <v>263.88</v>
      </c>
      <c r="J271" s="15">
        <f>'[1]TCE - ANEXO III - Preencher'!K280</f>
        <v>0</v>
      </c>
      <c r="K271" s="16">
        <f>'[1]TCE - ANEXO III - Preencher'!L280</f>
        <v>132.95695035460901</v>
      </c>
      <c r="L271" s="16">
        <f>'[1]TCE - ANEXO III - Preencher'!M280</f>
        <v>12.7125886524822</v>
      </c>
      <c r="M271" s="16">
        <f t="shared" si="25"/>
        <v>120.24436170212681</v>
      </c>
      <c r="N271" s="16">
        <f>'[1]TCE - ANEXO III - Preencher'!O280</f>
        <v>3.7170138888888888</v>
      </c>
      <c r="O271" s="16">
        <f>'[1]TCE - ANEXO III - Preencher'!P280</f>
        <v>0</v>
      </c>
      <c r="P271" s="17">
        <f t="shared" si="26"/>
        <v>3.7170138888888888</v>
      </c>
      <c r="Q271" s="16">
        <f>'[1]TCE - ANEXO III - Preencher'!R280</f>
        <v>27.682986111111099</v>
      </c>
      <c r="R271" s="16">
        <f>'[1]TCE - ANEXO III - Preencher'!S280</f>
        <v>14.6341666666666</v>
      </c>
      <c r="S271" s="17">
        <f t="shared" si="27"/>
        <v>13.048819444444499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400.89019503546024</v>
      </c>
    </row>
    <row r="272" spans="1:28" s="4" customFormat="1" x14ac:dyDescent="0.2">
      <c r="A272" s="9">
        <f>IFERROR(VLOOKUP(B272,'[1]DADOS (OCULTAR)'!$P$3:$R$56,3,0),"")</f>
        <v>10583920000214</v>
      </c>
      <c r="B272" s="10" t="str">
        <f>'[1]TCE - ANEXO III - Preencher'!C281</f>
        <v>UPA IBURA</v>
      </c>
      <c r="C272" s="11"/>
      <c r="D272" s="12" t="str">
        <f>'[1]TCE - ANEXO III - Preencher'!E281</f>
        <v>JOSE LUCIVALDO XAVIER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3241-15</v>
      </c>
      <c r="G272" s="14">
        <f>IF('[1]TCE - ANEXO III - Preencher'!H281="","",'[1]TCE - ANEXO III - Preencher'!H281)</f>
        <v>44136</v>
      </c>
      <c r="H272" s="15">
        <f>'[1]TCE - ANEXO III - Preencher'!I281</f>
        <v>0</v>
      </c>
      <c r="I272" s="15">
        <f>'[1]TCE - ANEXO III - Preencher'!J281</f>
        <v>332.43</v>
      </c>
      <c r="J272" s="15">
        <f>'[1]TCE - ANEXO III - Preencher'!K281</f>
        <v>0</v>
      </c>
      <c r="K272" s="16">
        <f>'[1]TCE - ANEXO III - Preencher'!L281</f>
        <v>132.95695035460901</v>
      </c>
      <c r="L272" s="16">
        <f>'[1]TCE - ANEXO III - Preencher'!M281</f>
        <v>12.7125886524822</v>
      </c>
      <c r="M272" s="16">
        <f t="shared" si="25"/>
        <v>120.24436170212681</v>
      </c>
      <c r="N272" s="16">
        <f>'[1]TCE - ANEXO III - Preencher'!O281</f>
        <v>3.7170138888888888</v>
      </c>
      <c r="O272" s="16">
        <f>'[1]TCE - ANEXO III - Preencher'!P281</f>
        <v>0</v>
      </c>
      <c r="P272" s="17">
        <f t="shared" si="26"/>
        <v>3.7170138888888888</v>
      </c>
      <c r="Q272" s="16">
        <f>'[1]TCE - ANEXO III - Preencher'!R281</f>
        <v>27.682986111111099</v>
      </c>
      <c r="R272" s="16">
        <f>'[1]TCE - ANEXO III - Preencher'!S281</f>
        <v>14.6341666666666</v>
      </c>
      <c r="S272" s="17">
        <f t="shared" si="27"/>
        <v>13.048819444444499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469.44019503546025</v>
      </c>
    </row>
    <row r="273" spans="1:28" s="4" customFormat="1" x14ac:dyDescent="0.2">
      <c r="A273" s="9">
        <f>IFERROR(VLOOKUP(B273,'[1]DADOS (OCULTAR)'!$P$3:$R$56,3,0),"")</f>
        <v>10583920000214</v>
      </c>
      <c r="B273" s="10" t="str">
        <f>'[1]TCE - ANEXO III - Preencher'!C282</f>
        <v>UPA IBURA</v>
      </c>
      <c r="C273" s="11"/>
      <c r="D273" s="12" t="str">
        <f>'[1]TCE - ANEXO III - Preencher'!E282</f>
        <v>MARIA SILVANEIDE DE SOUZA OLIVEIRA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3241-15</v>
      </c>
      <c r="G273" s="14">
        <f>IF('[1]TCE - ANEXO III - Preencher'!H282="","",'[1]TCE - ANEXO III - Preencher'!H282)</f>
        <v>44136</v>
      </c>
      <c r="H273" s="15">
        <f>'[1]TCE - ANEXO III - Preencher'!I282</f>
        <v>0</v>
      </c>
      <c r="I273" s="15">
        <f>'[1]TCE - ANEXO III - Preencher'!J282</f>
        <v>251.21</v>
      </c>
      <c r="J273" s="15">
        <f>'[1]TCE - ANEXO III - Preencher'!K282</f>
        <v>0</v>
      </c>
      <c r="K273" s="16">
        <f>'[1]TCE - ANEXO III - Preencher'!L282</f>
        <v>132.95695035460901</v>
      </c>
      <c r="L273" s="16">
        <f>'[1]TCE - ANEXO III - Preencher'!M282</f>
        <v>12.7125886524822</v>
      </c>
      <c r="M273" s="16">
        <f t="shared" si="25"/>
        <v>120.24436170212681</v>
      </c>
      <c r="N273" s="16">
        <f>'[1]TCE - ANEXO III - Preencher'!O282</f>
        <v>3.7170138888888888</v>
      </c>
      <c r="O273" s="16">
        <f>'[1]TCE - ANEXO III - Preencher'!P282</f>
        <v>0</v>
      </c>
      <c r="P273" s="17">
        <f t="shared" si="26"/>
        <v>3.7170138888888888</v>
      </c>
      <c r="Q273" s="16">
        <f>'[1]TCE - ANEXO III - Preencher'!R282</f>
        <v>27.682986111111099</v>
      </c>
      <c r="R273" s="16">
        <f>'[1]TCE - ANEXO III - Preencher'!S282</f>
        <v>14.6341666666666</v>
      </c>
      <c r="S273" s="17">
        <f t="shared" si="27"/>
        <v>13.048819444444499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388.22019503546022</v>
      </c>
    </row>
    <row r="274" spans="1:28" s="4" customFormat="1" x14ac:dyDescent="0.2">
      <c r="A274" s="9">
        <f>IFERROR(VLOOKUP(B274,'[1]DADOS (OCULTAR)'!$P$3:$R$56,3,0),"")</f>
        <v>10583920000214</v>
      </c>
      <c r="B274" s="10" t="str">
        <f>'[1]TCE - ANEXO III - Preencher'!C283</f>
        <v>UPA IBURA</v>
      </c>
      <c r="C274" s="11"/>
      <c r="D274" s="12" t="str">
        <f>'[1]TCE - ANEXO III - Preencher'!E283</f>
        <v>RAISSA BARRETO FERREIRA DA SILVA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3241-15</v>
      </c>
      <c r="G274" s="14">
        <f>IF('[1]TCE - ANEXO III - Preencher'!H283="","",'[1]TCE - ANEXO III - Preencher'!H283)</f>
        <v>44136</v>
      </c>
      <c r="H274" s="15">
        <f>'[1]TCE - ANEXO III - Preencher'!I283</f>
        <v>0</v>
      </c>
      <c r="I274" s="15">
        <f>'[1]TCE - ANEXO III - Preencher'!J283</f>
        <v>346.57</v>
      </c>
      <c r="J274" s="15">
        <f>'[1]TCE - ANEXO III - Preencher'!K283</f>
        <v>0</v>
      </c>
      <c r="K274" s="16">
        <f>'[1]TCE - ANEXO III - Preencher'!L283</f>
        <v>132.95695035460901</v>
      </c>
      <c r="L274" s="16">
        <f>'[1]TCE - ANEXO III - Preencher'!M283</f>
        <v>12.7125886524822</v>
      </c>
      <c r="M274" s="16">
        <f t="shared" si="25"/>
        <v>120.24436170212681</v>
      </c>
      <c r="N274" s="16">
        <f>'[1]TCE - ANEXO III - Preencher'!O283</f>
        <v>3.7170138888888888</v>
      </c>
      <c r="O274" s="16">
        <f>'[1]TCE - ANEXO III - Preencher'!P283</f>
        <v>0</v>
      </c>
      <c r="P274" s="17">
        <f t="shared" si="26"/>
        <v>3.7170138888888888</v>
      </c>
      <c r="Q274" s="16">
        <f>'[1]TCE - ANEXO III - Preencher'!R283</f>
        <v>27.682986111111099</v>
      </c>
      <c r="R274" s="16">
        <f>'[1]TCE - ANEXO III - Preencher'!S283</f>
        <v>14.6341666666666</v>
      </c>
      <c r="S274" s="17">
        <f t="shared" si="27"/>
        <v>13.048819444444499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483.58019503546024</v>
      </c>
    </row>
    <row r="275" spans="1:28" s="4" customFormat="1" x14ac:dyDescent="0.2">
      <c r="A275" s="9">
        <f>IFERROR(VLOOKUP(B275,'[1]DADOS (OCULTAR)'!$P$3:$R$56,3,0),"")</f>
        <v>10583920000214</v>
      </c>
      <c r="B275" s="10" t="str">
        <f>'[1]TCE - ANEXO III - Preencher'!C284</f>
        <v>UPA IBURA</v>
      </c>
      <c r="C275" s="11"/>
      <c r="D275" s="12" t="str">
        <f>'[1]TCE - ANEXO III - Preencher'!E284</f>
        <v>RAPHAELLE MIRANDA SILVA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3241-15</v>
      </c>
      <c r="G275" s="14">
        <f>IF('[1]TCE - ANEXO III - Preencher'!H284="","",'[1]TCE - ANEXO III - Preencher'!H284)</f>
        <v>44136</v>
      </c>
      <c r="H275" s="15">
        <f>'[1]TCE - ANEXO III - Preencher'!I284</f>
        <v>0</v>
      </c>
      <c r="I275" s="15">
        <f>'[1]TCE - ANEXO III - Preencher'!J284</f>
        <v>254.78</v>
      </c>
      <c r="J275" s="15">
        <f>'[1]TCE - ANEXO III - Preencher'!K284</f>
        <v>0</v>
      </c>
      <c r="K275" s="16">
        <f>'[1]TCE - ANEXO III - Preencher'!L284</f>
        <v>132.95695035460901</v>
      </c>
      <c r="L275" s="16">
        <f>'[1]TCE - ANEXO III - Preencher'!M284</f>
        <v>12.7125886524822</v>
      </c>
      <c r="M275" s="16">
        <f t="shared" si="25"/>
        <v>120.24436170212681</v>
      </c>
      <c r="N275" s="16">
        <f>'[1]TCE - ANEXO III - Preencher'!O284</f>
        <v>3.7170138888888888</v>
      </c>
      <c r="O275" s="16">
        <f>'[1]TCE - ANEXO III - Preencher'!P284</f>
        <v>0</v>
      </c>
      <c r="P275" s="17">
        <f t="shared" si="26"/>
        <v>3.7170138888888888</v>
      </c>
      <c r="Q275" s="16">
        <f>'[1]TCE - ANEXO III - Preencher'!R284</f>
        <v>27.682986111111099</v>
      </c>
      <c r="R275" s="16">
        <f>'[1]TCE - ANEXO III - Preencher'!S284</f>
        <v>14.6341666666666</v>
      </c>
      <c r="S275" s="17">
        <f t="shared" si="27"/>
        <v>13.048819444444499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391.79019503546027</v>
      </c>
    </row>
    <row r="276" spans="1:28" s="4" customFormat="1" x14ac:dyDescent="0.2">
      <c r="A276" s="9">
        <f>IFERROR(VLOOKUP(B276,'[1]DADOS (OCULTAR)'!$P$3:$R$56,3,0),"")</f>
        <v>10583920000214</v>
      </c>
      <c r="B276" s="10" t="str">
        <f>'[1]TCE - ANEXO III - Preencher'!C285</f>
        <v>UPA IBURA</v>
      </c>
      <c r="C276" s="11"/>
      <c r="D276" s="12" t="str">
        <f>'[1]TCE - ANEXO III - Preencher'!E285</f>
        <v>VERONICA DA SILVA SANTOS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3241-15</v>
      </c>
      <c r="G276" s="14">
        <f>IF('[1]TCE - ANEXO III - Preencher'!H285="","",'[1]TCE - ANEXO III - Preencher'!H285)</f>
        <v>44136</v>
      </c>
      <c r="H276" s="15">
        <f>'[1]TCE - ANEXO III - Preencher'!I285</f>
        <v>0</v>
      </c>
      <c r="I276" s="15">
        <f>'[1]TCE - ANEXO III - Preencher'!J285</f>
        <v>267.45</v>
      </c>
      <c r="J276" s="15">
        <f>'[1]TCE - ANEXO III - Preencher'!K285</f>
        <v>0</v>
      </c>
      <c r="K276" s="16">
        <f>'[1]TCE - ANEXO III - Preencher'!L285</f>
        <v>132.95695035460901</v>
      </c>
      <c r="L276" s="16">
        <f>'[1]TCE - ANEXO III - Preencher'!M285</f>
        <v>12.7125886524822</v>
      </c>
      <c r="M276" s="16">
        <f t="shared" si="25"/>
        <v>120.24436170212681</v>
      </c>
      <c r="N276" s="16">
        <f>'[1]TCE - ANEXO III - Preencher'!O285</f>
        <v>3.7170138888888888</v>
      </c>
      <c r="O276" s="16">
        <f>'[1]TCE - ANEXO III - Preencher'!P285</f>
        <v>0</v>
      </c>
      <c r="P276" s="17">
        <f t="shared" si="26"/>
        <v>3.7170138888888888</v>
      </c>
      <c r="Q276" s="16">
        <f>'[1]TCE - ANEXO III - Preencher'!R285</f>
        <v>27.682986111111099</v>
      </c>
      <c r="R276" s="16">
        <f>'[1]TCE - ANEXO III - Preencher'!S285</f>
        <v>14.6341666666666</v>
      </c>
      <c r="S276" s="17">
        <f t="shared" si="27"/>
        <v>13.048819444444499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404.46019503546023</v>
      </c>
    </row>
    <row r="277" spans="1:28" s="4" customFormat="1" x14ac:dyDescent="0.2">
      <c r="A277" s="9">
        <f>IFERROR(VLOOKUP(B277,'[1]DADOS (OCULTAR)'!$P$3:$R$56,3,0),"")</f>
        <v>10583920000214</v>
      </c>
      <c r="B277" s="10" t="str">
        <f>'[1]TCE - ANEXO III - Preencher'!C286</f>
        <v>UPA IBURA</v>
      </c>
      <c r="C277" s="11"/>
      <c r="D277" s="12" t="str">
        <f>'[1]TCE - ANEXO III - Preencher'!E286</f>
        <v>ANA CRISTINA FERREIRA PEDROSA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2234-05</v>
      </c>
      <c r="G277" s="14">
        <f>IF('[1]TCE - ANEXO III - Preencher'!H286="","",'[1]TCE - ANEXO III - Preencher'!H286)</f>
        <v>44136</v>
      </c>
      <c r="H277" s="15">
        <f>'[1]TCE - ANEXO III - Preencher'!I286</f>
        <v>0</v>
      </c>
      <c r="I277" s="15">
        <f>'[1]TCE - ANEXO III - Preencher'!J286</f>
        <v>410.98</v>
      </c>
      <c r="J277" s="15">
        <f>'[1]TCE - ANEXO III - Preencher'!K286</f>
        <v>0</v>
      </c>
      <c r="K277" s="16">
        <f>'[1]TCE - ANEXO III - Preencher'!L286</f>
        <v>132.95695035460901</v>
      </c>
      <c r="L277" s="16">
        <f>'[1]TCE - ANEXO III - Preencher'!M286</f>
        <v>12.7125886524822</v>
      </c>
      <c r="M277" s="16">
        <f t="shared" si="25"/>
        <v>120.24436170212681</v>
      </c>
      <c r="N277" s="16">
        <f>'[1]TCE - ANEXO III - Preencher'!O286</f>
        <v>3.7170138888888888</v>
      </c>
      <c r="O277" s="16">
        <f>'[1]TCE - ANEXO III - Preencher'!P286</f>
        <v>0</v>
      </c>
      <c r="P277" s="17">
        <f t="shared" si="26"/>
        <v>3.7170138888888888</v>
      </c>
      <c r="Q277" s="16">
        <f>'[1]TCE - ANEXO III - Preencher'!R286</f>
        <v>27.682986111111099</v>
      </c>
      <c r="R277" s="16">
        <f>'[1]TCE - ANEXO III - Preencher'!S286</f>
        <v>14.6341666666666</v>
      </c>
      <c r="S277" s="17">
        <f t="shared" si="27"/>
        <v>13.048819444444499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547.99019503546015</v>
      </c>
    </row>
    <row r="278" spans="1:28" s="4" customFormat="1" x14ac:dyDescent="0.2">
      <c r="A278" s="9">
        <f>IFERROR(VLOOKUP(B278,'[1]DADOS (OCULTAR)'!$P$3:$R$56,3,0),"")</f>
        <v>10583920000214</v>
      </c>
      <c r="B278" s="10" t="str">
        <f>'[1]TCE - ANEXO III - Preencher'!C287</f>
        <v>UPA IBURA</v>
      </c>
      <c r="C278" s="11"/>
      <c r="D278" s="12" t="str">
        <f>'[1]TCE - ANEXO III - Preencher'!E287</f>
        <v>ANTONIO COUTINHO DOS SANTOS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2516-05</v>
      </c>
      <c r="G278" s="14">
        <f>IF('[1]TCE - ANEXO III - Preencher'!H287="","",'[1]TCE - ANEXO III - Preencher'!H287)</f>
        <v>44136</v>
      </c>
      <c r="H278" s="15">
        <f>'[1]TCE - ANEXO III - Preencher'!I287</f>
        <v>0</v>
      </c>
      <c r="I278" s="15">
        <f>'[1]TCE - ANEXO III - Preencher'!J287</f>
        <v>118.59</v>
      </c>
      <c r="J278" s="15">
        <f>'[1]TCE - ANEXO III - Preencher'!K287</f>
        <v>0</v>
      </c>
      <c r="K278" s="16">
        <f>'[1]TCE - ANEXO III - Preencher'!L287</f>
        <v>132.95695035460901</v>
      </c>
      <c r="L278" s="16">
        <f>'[1]TCE - ANEXO III - Preencher'!M287</f>
        <v>12.7125886524822</v>
      </c>
      <c r="M278" s="16">
        <f t="shared" si="25"/>
        <v>120.24436170212681</v>
      </c>
      <c r="N278" s="16">
        <f>'[1]TCE - ANEXO III - Preencher'!O287</f>
        <v>3.7170138888888888</v>
      </c>
      <c r="O278" s="16">
        <f>'[1]TCE - ANEXO III - Preencher'!P287</f>
        <v>0</v>
      </c>
      <c r="P278" s="17">
        <f t="shared" si="26"/>
        <v>3.7170138888888888</v>
      </c>
      <c r="Q278" s="16">
        <f>'[1]TCE - ANEXO III - Preencher'!R287</f>
        <v>27.682986111111099</v>
      </c>
      <c r="R278" s="16">
        <f>'[1]TCE - ANEXO III - Preencher'!S287</f>
        <v>14.6341666666666</v>
      </c>
      <c r="S278" s="17">
        <f t="shared" si="27"/>
        <v>13.048819444444499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255.60019503546019</v>
      </c>
    </row>
    <row r="279" spans="1:28" s="4" customFormat="1" x14ac:dyDescent="0.2">
      <c r="A279" s="9">
        <f>IFERROR(VLOOKUP(B279,'[1]DADOS (OCULTAR)'!$P$3:$R$56,3,0),"")</f>
        <v>10583920000214</v>
      </c>
      <c r="B279" s="10" t="str">
        <f>'[1]TCE - ANEXO III - Preencher'!C288</f>
        <v>UPA IBURA</v>
      </c>
      <c r="C279" s="11"/>
      <c r="D279" s="12" t="str">
        <f>'[1]TCE - ANEXO III - Preencher'!E288</f>
        <v>JOCASTA REGINA VALE DE OLIVEIRA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2516-05</v>
      </c>
      <c r="G279" s="14">
        <f>IF('[1]TCE - ANEXO III - Preencher'!H288="","",'[1]TCE - ANEXO III - Preencher'!H288)</f>
        <v>44136</v>
      </c>
      <c r="H279" s="15">
        <f>'[1]TCE - ANEXO III - Preencher'!I288</f>
        <v>0</v>
      </c>
      <c r="I279" s="15">
        <f>'[1]TCE - ANEXO III - Preencher'!J288</f>
        <v>114</v>
      </c>
      <c r="J279" s="15">
        <f>'[1]TCE - ANEXO III - Preencher'!K288</f>
        <v>0</v>
      </c>
      <c r="K279" s="16">
        <f>'[1]TCE - ANEXO III - Preencher'!L288</f>
        <v>132.95695035460901</v>
      </c>
      <c r="L279" s="16">
        <f>'[1]TCE - ANEXO III - Preencher'!M288</f>
        <v>12.7125886524822</v>
      </c>
      <c r="M279" s="16">
        <f t="shared" si="25"/>
        <v>120.24436170212681</v>
      </c>
      <c r="N279" s="16">
        <f>'[1]TCE - ANEXO III - Preencher'!O288</f>
        <v>3.7170138888888888</v>
      </c>
      <c r="O279" s="16">
        <f>'[1]TCE - ANEXO III - Preencher'!P288</f>
        <v>0</v>
      </c>
      <c r="P279" s="17">
        <f t="shared" si="26"/>
        <v>3.7170138888888888</v>
      </c>
      <c r="Q279" s="16">
        <f>'[1]TCE - ANEXO III - Preencher'!R288</f>
        <v>27.682986111111099</v>
      </c>
      <c r="R279" s="16">
        <f>'[1]TCE - ANEXO III - Preencher'!S288</f>
        <v>14.6341666666666</v>
      </c>
      <c r="S279" s="17">
        <f t="shared" si="27"/>
        <v>13.048819444444499</v>
      </c>
      <c r="T279" s="16">
        <f>'[1]TCE - ANEXO III - Preencher'!U288</f>
        <v>64</v>
      </c>
      <c r="U279" s="16">
        <f>'[1]TCE - ANEXO III - Preencher'!V288</f>
        <v>0</v>
      </c>
      <c r="V279" s="17">
        <f t="shared" si="28"/>
        <v>64</v>
      </c>
      <c r="W279" s="18" t="str">
        <f>IF('[1]TCE - ANEXO III - Preencher'!X288="","",'[1]TCE - ANEXO III - Preencher'!X288)</f>
        <v>AUX CRECHE II</v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315.01019503546019</v>
      </c>
    </row>
    <row r="280" spans="1:28" s="4" customFormat="1" x14ac:dyDescent="0.2">
      <c r="A280" s="9">
        <f>IFERROR(VLOOKUP(B280,'[1]DADOS (OCULTAR)'!$P$3:$R$56,3,0),"")</f>
        <v>10583920000214</v>
      </c>
      <c r="B280" s="10" t="str">
        <f>'[1]TCE - ANEXO III - Preencher'!C289</f>
        <v>UPA IBURA</v>
      </c>
      <c r="C280" s="11"/>
      <c r="D280" s="12" t="str">
        <f>'[1]TCE - ANEXO III - Preencher'!E289</f>
        <v>SUELLEN KARLA SILVA GUERRA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2234-05</v>
      </c>
      <c r="G280" s="14">
        <f>IF('[1]TCE - ANEXO III - Preencher'!H289="","",'[1]TCE - ANEXO III - Preencher'!H289)</f>
        <v>44136</v>
      </c>
      <c r="H280" s="15">
        <f>'[1]TCE - ANEXO III - Preencher'!I289</f>
        <v>0</v>
      </c>
      <c r="I280" s="15">
        <f>'[1]TCE - ANEXO III - Preencher'!J289</f>
        <v>451.39</v>
      </c>
      <c r="J280" s="15">
        <f>'[1]TCE - ANEXO III - Preencher'!K289</f>
        <v>0</v>
      </c>
      <c r="K280" s="16">
        <f>'[1]TCE - ANEXO III - Preencher'!L289</f>
        <v>132.95695035460901</v>
      </c>
      <c r="L280" s="16">
        <f>'[1]TCE - ANEXO III - Preencher'!M289</f>
        <v>12.7125886524822</v>
      </c>
      <c r="M280" s="16">
        <f t="shared" si="25"/>
        <v>120.24436170212681</v>
      </c>
      <c r="N280" s="16">
        <f>'[1]TCE - ANEXO III - Preencher'!O289</f>
        <v>3.7170138888888888</v>
      </c>
      <c r="O280" s="16">
        <f>'[1]TCE - ANEXO III - Preencher'!P289</f>
        <v>0</v>
      </c>
      <c r="P280" s="17">
        <f t="shared" si="26"/>
        <v>3.7170138888888888</v>
      </c>
      <c r="Q280" s="16">
        <f>'[1]TCE - ANEXO III - Preencher'!R289</f>
        <v>27.682986111111099</v>
      </c>
      <c r="R280" s="16">
        <f>'[1]TCE - ANEXO III - Preencher'!S289</f>
        <v>14.6341666666666</v>
      </c>
      <c r="S280" s="17">
        <f t="shared" si="27"/>
        <v>13.048819444444499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588.40019503546023</v>
      </c>
    </row>
    <row r="281" spans="1:28" s="4" customFormat="1" x14ac:dyDescent="0.2">
      <c r="A281" s="9">
        <f>IFERROR(VLOOKUP(B281,'[1]DADOS (OCULTAR)'!$P$3:$R$56,3,0),"")</f>
        <v>10583920000214</v>
      </c>
      <c r="B281" s="10" t="str">
        <f>'[1]TCE - ANEXO III - Preencher'!C290</f>
        <v>UPA IBURA</v>
      </c>
      <c r="C281" s="11"/>
      <c r="D281" s="12" t="str">
        <f>'[1]TCE - ANEXO III - Preencher'!E290</f>
        <v>DAYSE DAYANE DE MATOS BEZERRA DA SILVA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2516-05</v>
      </c>
      <c r="G281" s="14">
        <f>IF('[1]TCE - ANEXO III - Preencher'!H290="","",'[1]TCE - ANEXO III - Preencher'!H290)</f>
        <v>44136</v>
      </c>
      <c r="H281" s="15">
        <f>'[1]TCE - ANEXO III - Preencher'!I290</f>
        <v>0</v>
      </c>
      <c r="I281" s="15">
        <f>'[1]TCE - ANEXO III - Preencher'!J290</f>
        <v>213.16</v>
      </c>
      <c r="J281" s="15">
        <f>'[1]TCE - ANEXO III - Preencher'!K290</f>
        <v>0</v>
      </c>
      <c r="K281" s="16">
        <f>'[1]TCE - ANEXO III - Preencher'!L290</f>
        <v>132.95695035460901</v>
      </c>
      <c r="L281" s="16">
        <f>'[1]TCE - ANEXO III - Preencher'!M290</f>
        <v>12.7125886524822</v>
      </c>
      <c r="M281" s="16">
        <f t="shared" si="25"/>
        <v>120.24436170212681</v>
      </c>
      <c r="N281" s="16">
        <f>'[1]TCE - ANEXO III - Preencher'!O290</f>
        <v>3.7170138888888888</v>
      </c>
      <c r="O281" s="16">
        <f>'[1]TCE - ANEXO III - Preencher'!P290</f>
        <v>0</v>
      </c>
      <c r="P281" s="17">
        <f t="shared" si="26"/>
        <v>3.7170138888888888</v>
      </c>
      <c r="Q281" s="16">
        <f>'[1]TCE - ANEXO III - Preencher'!R290</f>
        <v>27.682986111111099</v>
      </c>
      <c r="R281" s="16">
        <f>'[1]TCE - ANEXO III - Preencher'!S290</f>
        <v>14.6341666666666</v>
      </c>
      <c r="S281" s="17">
        <f t="shared" si="27"/>
        <v>13.048819444444499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350.17019503546027</v>
      </c>
    </row>
    <row r="282" spans="1:28" s="4" customFormat="1" x14ac:dyDescent="0.2">
      <c r="A282" s="9">
        <f>IFERROR(VLOOKUP(B282,'[1]DADOS (OCULTAR)'!$P$3:$R$56,3,0),"")</f>
        <v>10583920000214</v>
      </c>
      <c r="B282" s="10" t="str">
        <f>'[1]TCE - ANEXO III - Preencher'!C291</f>
        <v>UPA IBURA</v>
      </c>
      <c r="C282" s="11"/>
      <c r="D282" s="12" t="str">
        <f>'[1]TCE - ANEXO III - Preencher'!E291</f>
        <v xml:space="preserve">MARIA DO ROZARIO DE FATIMA TRIGUEIRO 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2516-05</v>
      </c>
      <c r="G282" s="14">
        <f>IF('[1]TCE - ANEXO III - Preencher'!H291="","",'[1]TCE - ANEXO III - Preencher'!H291)</f>
        <v>44136</v>
      </c>
      <c r="H282" s="15">
        <f>'[1]TCE - ANEXO III - Preencher'!I291</f>
        <v>0</v>
      </c>
      <c r="I282" s="15">
        <f>'[1]TCE - ANEXO III - Preencher'!J291</f>
        <v>221.19</v>
      </c>
      <c r="J282" s="15">
        <f>'[1]TCE - ANEXO III - Preencher'!K291</f>
        <v>0</v>
      </c>
      <c r="K282" s="16">
        <f>'[1]TCE - ANEXO III - Preencher'!L291</f>
        <v>132.95695035460901</v>
      </c>
      <c r="L282" s="16">
        <f>'[1]TCE - ANEXO III - Preencher'!M291</f>
        <v>12.7125886524822</v>
      </c>
      <c r="M282" s="16">
        <f t="shared" si="25"/>
        <v>120.24436170212681</v>
      </c>
      <c r="N282" s="16">
        <f>'[1]TCE - ANEXO III - Preencher'!O291</f>
        <v>3.7170138888888888</v>
      </c>
      <c r="O282" s="16">
        <f>'[1]TCE - ANEXO III - Preencher'!P291</f>
        <v>0</v>
      </c>
      <c r="P282" s="17">
        <f t="shared" si="26"/>
        <v>3.7170138888888888</v>
      </c>
      <c r="Q282" s="16">
        <f>'[1]TCE - ANEXO III - Preencher'!R291</f>
        <v>27.682986111111099</v>
      </c>
      <c r="R282" s="16">
        <f>'[1]TCE - ANEXO III - Preencher'!S291</f>
        <v>14.6341666666666</v>
      </c>
      <c r="S282" s="17">
        <f t="shared" si="27"/>
        <v>13.048819444444499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358.20019503546024</v>
      </c>
    </row>
    <row r="283" spans="1:28" s="4" customFormat="1" x14ac:dyDescent="0.2">
      <c r="A283" s="9">
        <f>IFERROR(VLOOKUP(B283,'[1]DADOS (OCULTAR)'!$P$3:$R$56,3,0),"")</f>
        <v>10583920000214</v>
      </c>
      <c r="B283" s="10" t="str">
        <f>'[1]TCE - ANEXO III - Preencher'!C292</f>
        <v>UPA IBURA</v>
      </c>
      <c r="C283" s="11"/>
      <c r="D283" s="12" t="str">
        <f>'[1]TCE - ANEXO III - Preencher'!E292</f>
        <v>TELMA CECILIA XAVIER DE MORAES MESQUITA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2516-05</v>
      </c>
      <c r="G283" s="14">
        <f>IF('[1]TCE - ANEXO III - Preencher'!H292="","",'[1]TCE - ANEXO III - Preencher'!H292)</f>
        <v>44136</v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132.95695035460901</v>
      </c>
      <c r="L283" s="16">
        <f>'[1]TCE - ANEXO III - Preencher'!M292</f>
        <v>12.7125886524822</v>
      </c>
      <c r="M283" s="16">
        <f t="shared" si="25"/>
        <v>120.24436170212681</v>
      </c>
      <c r="N283" s="16">
        <f>'[1]TCE - ANEXO III - Preencher'!O292</f>
        <v>3.7170138888888888</v>
      </c>
      <c r="O283" s="16">
        <f>'[1]TCE - ANEXO III - Preencher'!P292</f>
        <v>0</v>
      </c>
      <c r="P283" s="17">
        <f t="shared" si="26"/>
        <v>3.7170138888888888</v>
      </c>
      <c r="Q283" s="16">
        <f>'[1]TCE - ANEXO III - Preencher'!R292</f>
        <v>27.682986111111099</v>
      </c>
      <c r="R283" s="16">
        <f>'[1]TCE - ANEXO III - Preencher'!S292</f>
        <v>14.6341666666666</v>
      </c>
      <c r="S283" s="17">
        <f t="shared" si="27"/>
        <v>13.048819444444499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137.01019503546019</v>
      </c>
    </row>
    <row r="284" spans="1:28" s="4" customFormat="1" x14ac:dyDescent="0.2">
      <c r="A284" s="9">
        <f>IFERROR(VLOOKUP(B284,'[1]DADOS (OCULTAR)'!$P$3:$R$56,3,0),"")</f>
        <v>10583920000214</v>
      </c>
      <c r="B284" s="10" t="str">
        <f>'[1]TCE - ANEXO III - Preencher'!C293</f>
        <v>UPA IBURA</v>
      </c>
      <c r="C284" s="11"/>
      <c r="D284" s="12" t="str">
        <f>'[1]TCE - ANEXO III - Preencher'!E293</f>
        <v>TERESA RACHEL PORTELA GOMES MARTINS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2516-05</v>
      </c>
      <c r="G284" s="14">
        <f>IF('[1]TCE - ANEXO III - Preencher'!H293="","",'[1]TCE - ANEXO III - Preencher'!H293)</f>
        <v>44136</v>
      </c>
      <c r="H284" s="15">
        <f>'[1]TCE - ANEXO III - Preencher'!I293</f>
        <v>0</v>
      </c>
      <c r="I284" s="15">
        <f>'[1]TCE - ANEXO III - Preencher'!J293</f>
        <v>213.81</v>
      </c>
      <c r="J284" s="15">
        <f>'[1]TCE - ANEXO III - Preencher'!K293</f>
        <v>0</v>
      </c>
      <c r="K284" s="16">
        <f>'[1]TCE - ANEXO III - Preencher'!L293</f>
        <v>132.95695035460901</v>
      </c>
      <c r="L284" s="16">
        <f>'[1]TCE - ANEXO III - Preencher'!M293</f>
        <v>12.7125886524822</v>
      </c>
      <c r="M284" s="16">
        <f t="shared" si="25"/>
        <v>120.24436170212681</v>
      </c>
      <c r="N284" s="16">
        <f>'[1]TCE - ANEXO III - Preencher'!O293</f>
        <v>3.7170138888888888</v>
      </c>
      <c r="O284" s="16">
        <f>'[1]TCE - ANEXO III - Preencher'!P293</f>
        <v>0</v>
      </c>
      <c r="P284" s="17">
        <f t="shared" si="26"/>
        <v>3.7170138888888888</v>
      </c>
      <c r="Q284" s="16">
        <f>'[1]TCE - ANEXO III - Preencher'!R293</f>
        <v>27.682986111111099</v>
      </c>
      <c r="R284" s="16">
        <f>'[1]TCE - ANEXO III - Preencher'!S293</f>
        <v>14.6341666666666</v>
      </c>
      <c r="S284" s="17">
        <f t="shared" si="27"/>
        <v>13.048819444444499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350.82019503546024</v>
      </c>
    </row>
    <row r="285" spans="1:28" s="4" customFormat="1" x14ac:dyDescent="0.2">
      <c r="A285" s="9">
        <f>IFERROR(VLOOKUP(B285,'[1]DADOS (OCULTAR)'!$P$3:$R$56,3,0),"")</f>
        <v>10583920000214</v>
      </c>
      <c r="B285" s="10" t="str">
        <f>'[1]TCE - ANEXO III - Preencher'!C294</f>
        <v>UPA IBURA</v>
      </c>
      <c r="C285" s="11"/>
      <c r="D285" s="12" t="str">
        <f>'[1]TCE - ANEXO III - Preencher'!E294</f>
        <v>AKLAYNE KETELLY DO NASCIMENTO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 t="str">
        <f>'[1]TCE - ANEXO III - Preencher'!G294</f>
        <v>4110-05</v>
      </c>
      <c r="G285" s="14">
        <f>IF('[1]TCE - ANEXO III - Preencher'!H294="","",'[1]TCE - ANEXO III - Preencher'!H294)</f>
        <v>44136</v>
      </c>
      <c r="H285" s="15">
        <f>'[1]TCE - ANEXO III - Preencher'!I294</f>
        <v>0</v>
      </c>
      <c r="I285" s="15">
        <f>'[1]TCE - ANEXO III - Preencher'!J294</f>
        <v>9.82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3.7170138888888888</v>
      </c>
      <c r="O285" s="16">
        <f>'[1]TCE - ANEXO III - Preencher'!P294</f>
        <v>0</v>
      </c>
      <c r="P285" s="17">
        <f t="shared" si="26"/>
        <v>3.7170138888888888</v>
      </c>
      <c r="Q285" s="16">
        <f>'[1]TCE - ANEXO III - Preencher'!R294</f>
        <v>27.682986111111099</v>
      </c>
      <c r="R285" s="16">
        <f>'[1]TCE - ANEXO III - Preencher'!S294</f>
        <v>14.6341666666666</v>
      </c>
      <c r="S285" s="17">
        <f t="shared" si="27"/>
        <v>13.048819444444499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26.58583333333339</v>
      </c>
    </row>
    <row r="286" spans="1:28" s="4" customFormat="1" x14ac:dyDescent="0.2">
      <c r="A286" s="9">
        <f>IFERROR(VLOOKUP(B286,'[1]DADOS (OCULTAR)'!$P$3:$R$56,3,0),"")</f>
        <v>10583920000214</v>
      </c>
      <c r="B286" s="10" t="str">
        <f>'[1]TCE - ANEXO III - Preencher'!C295</f>
        <v>UPA IBURA</v>
      </c>
      <c r="C286" s="11"/>
      <c r="D286" s="12" t="str">
        <f>'[1]TCE - ANEXO III - Preencher'!E295</f>
        <v>LETICIA DE ARAUJO MARINHO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 t="str">
        <f>'[1]TCE - ANEXO III - Preencher'!G295</f>
        <v>4110-05</v>
      </c>
      <c r="G286" s="14">
        <f>IF('[1]TCE - ANEXO III - Preencher'!H295="","",'[1]TCE - ANEXO III - Preencher'!H295)</f>
        <v>44136</v>
      </c>
      <c r="H286" s="15">
        <f>'[1]TCE - ANEXO III - Preencher'!I295</f>
        <v>0</v>
      </c>
      <c r="I286" s="15">
        <f>'[1]TCE - ANEXO III - Preencher'!J295</f>
        <v>9.81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3.7170138888888888</v>
      </c>
      <c r="O286" s="16">
        <f>'[1]TCE - ANEXO III - Preencher'!P295</f>
        <v>0</v>
      </c>
      <c r="P286" s="17">
        <f t="shared" si="26"/>
        <v>3.7170138888888888</v>
      </c>
      <c r="Q286" s="16">
        <f>'[1]TCE - ANEXO III - Preencher'!R295</f>
        <v>27.682986111111099</v>
      </c>
      <c r="R286" s="16">
        <f>'[1]TCE - ANEXO III - Preencher'!S295</f>
        <v>14.6341666666666</v>
      </c>
      <c r="S286" s="17">
        <f t="shared" si="27"/>
        <v>13.048819444444499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26.575833333333389</v>
      </c>
    </row>
    <row r="287" spans="1:28" s="4" customFormat="1" x14ac:dyDescent="0.2">
      <c r="A287" s="9">
        <f>IFERROR(VLOOKUP(B287,'[1]DADOS (OCULTAR)'!$P$3:$R$56,3,0),"")</f>
        <v>10583920000214</v>
      </c>
      <c r="B287" s="10" t="str">
        <f>'[1]TCE - ANEXO III - Preencher'!C296</f>
        <v>UPA IBURA</v>
      </c>
      <c r="C287" s="11"/>
      <c r="D287" s="12" t="str">
        <f>'[1]TCE - ANEXO III - Preencher'!E296</f>
        <v>MANUELLA MACEDO TORRES GALINDO</v>
      </c>
      <c r="E287" s="10" t="str">
        <f>IF('[1]TCE - ANEXO III - Preencher'!F296="4 - Assistência Odontológica","2 - Outros Profissionais da Saúde",'[1]TCE - ANEXO III - Preencher'!F296)</f>
        <v>3 - Administrativo</v>
      </c>
      <c r="F287" s="13" t="str">
        <f>'[1]TCE - ANEXO III - Preencher'!G296</f>
        <v>4110-05</v>
      </c>
      <c r="G287" s="14">
        <f>IF('[1]TCE - ANEXO III - Preencher'!H296="","",'[1]TCE - ANEXO III - Preencher'!H296)</f>
        <v>44136</v>
      </c>
      <c r="H287" s="15">
        <f>'[1]TCE - ANEXO III - Preencher'!I296</f>
        <v>0</v>
      </c>
      <c r="I287" s="15">
        <f>'[1]TCE - ANEXO III - Preencher'!J296</f>
        <v>9.81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3.7170138888888888</v>
      </c>
      <c r="O287" s="16">
        <f>'[1]TCE - ANEXO III - Preencher'!P296</f>
        <v>0</v>
      </c>
      <c r="P287" s="17">
        <f t="shared" si="26"/>
        <v>3.7170138888888888</v>
      </c>
      <c r="Q287" s="16">
        <f>'[1]TCE - ANEXO III - Preencher'!R296</f>
        <v>27.682986111111099</v>
      </c>
      <c r="R287" s="16">
        <f>'[1]TCE - ANEXO III - Preencher'!S296</f>
        <v>14.6341666666666</v>
      </c>
      <c r="S287" s="17">
        <f t="shared" si="27"/>
        <v>13.048819444444499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26.575833333333389</v>
      </c>
    </row>
    <row r="288" spans="1:28" s="4" customFormat="1" x14ac:dyDescent="0.2">
      <c r="A288" s="9">
        <f>IFERROR(VLOOKUP(B288,'[1]DADOS (OCULTAR)'!$P$3:$R$56,3,0),"")</f>
        <v>10583920000214</v>
      </c>
      <c r="B288" s="10" t="str">
        <f>'[1]TCE - ANEXO III - Preencher'!C297</f>
        <v>UPA IBURA</v>
      </c>
      <c r="C288" s="11"/>
      <c r="D288" s="12" t="str">
        <f>'[1]TCE - ANEXO III - Preencher'!E297</f>
        <v>MARIA EDILANE DE LIMA HERCULINO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 t="str">
        <f>'[1]TCE - ANEXO III - Preencher'!G297</f>
        <v>4110-05</v>
      </c>
      <c r="G288" s="14">
        <f>IF('[1]TCE - ANEXO III - Preencher'!H297="","",'[1]TCE - ANEXO III - Preencher'!H297)</f>
        <v>44136</v>
      </c>
      <c r="H288" s="15">
        <f>'[1]TCE - ANEXO III - Preencher'!I297</f>
        <v>0</v>
      </c>
      <c r="I288" s="15">
        <f>'[1]TCE - ANEXO III - Preencher'!J297</f>
        <v>9.82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3.7170138888888888</v>
      </c>
      <c r="O288" s="16">
        <f>'[1]TCE - ANEXO III - Preencher'!P297</f>
        <v>0</v>
      </c>
      <c r="P288" s="17">
        <f t="shared" si="26"/>
        <v>3.7170138888888888</v>
      </c>
      <c r="Q288" s="16">
        <f>'[1]TCE - ANEXO III - Preencher'!R297</f>
        <v>27.682986111111099</v>
      </c>
      <c r="R288" s="16">
        <f>'[1]TCE - ANEXO III - Preencher'!S297</f>
        <v>14.6341666666666</v>
      </c>
      <c r="S288" s="17">
        <f t="shared" si="27"/>
        <v>13.048819444444499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26.58583333333339</v>
      </c>
    </row>
    <row r="289" spans="1:28" s="4" customFormat="1" x14ac:dyDescent="0.2">
      <c r="A289" s="9">
        <f>IFERROR(VLOOKUP(B289,'[1]DADOS (OCULTAR)'!$P$3:$R$56,3,0),"")</f>
        <v>10583920000214</v>
      </c>
      <c r="B289" s="10" t="str">
        <f>'[1]TCE - ANEXO III - Preencher'!C298</f>
        <v>UPA IBURA</v>
      </c>
      <c r="C289" s="11"/>
      <c r="D289" s="12" t="str">
        <f>'[1]TCE - ANEXO III - Preencher'!E298</f>
        <v>REBECA GABRIELLY MARIA FERREIRA DA SILVA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 t="str">
        <f>'[1]TCE - ANEXO III - Preencher'!G298</f>
        <v>4110-05</v>
      </c>
      <c r="G289" s="14">
        <f>IF('[1]TCE - ANEXO III - Preencher'!H298="","",'[1]TCE - ANEXO III - Preencher'!H298)</f>
        <v>44136</v>
      </c>
      <c r="H289" s="15">
        <f>'[1]TCE - ANEXO III - Preencher'!I298</f>
        <v>0</v>
      </c>
      <c r="I289" s="15">
        <f>'[1]TCE - ANEXO III - Preencher'!J298</f>
        <v>9.81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3.7170138888888888</v>
      </c>
      <c r="O289" s="16">
        <f>'[1]TCE - ANEXO III - Preencher'!P298</f>
        <v>0</v>
      </c>
      <c r="P289" s="17">
        <f t="shared" si="26"/>
        <v>3.7170138888888888</v>
      </c>
      <c r="Q289" s="16">
        <f>'[1]TCE - ANEXO III - Preencher'!R298</f>
        <v>27.682986111111099</v>
      </c>
      <c r="R289" s="16">
        <f>'[1]TCE - ANEXO III - Preencher'!S298</f>
        <v>14.6341666666666</v>
      </c>
      <c r="S289" s="17">
        <f t="shared" si="27"/>
        <v>13.048819444444499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26.575833333333389</v>
      </c>
    </row>
    <row r="290" spans="1:28" s="4" customFormat="1" x14ac:dyDescent="0.2">
      <c r="A290" s="9">
        <f>IFERROR(VLOOKUP(B290,'[1]DADOS (OCULTAR)'!$P$3:$R$56,3,0),"")</f>
        <v>10583920000214</v>
      </c>
      <c r="B290" s="10" t="str">
        <f>'[1]TCE - ANEXO III - Preencher'!C299</f>
        <v>UPA IBURA</v>
      </c>
      <c r="C290" s="11"/>
      <c r="D290" s="12" t="str">
        <f>'[1]TCE - ANEXO III - Preencher'!E299</f>
        <v xml:space="preserve">STELLA FERNANDA GOMES DE PAULA 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 t="str">
        <f>'[1]TCE - ANEXO III - Preencher'!G299</f>
        <v>4110-05</v>
      </c>
      <c r="G290" s="14">
        <f>IF('[1]TCE - ANEXO III - Preencher'!H299="","",'[1]TCE - ANEXO III - Preencher'!H299)</f>
        <v>44136</v>
      </c>
      <c r="H290" s="15">
        <f>'[1]TCE - ANEXO III - Preencher'!I299</f>
        <v>0</v>
      </c>
      <c r="I290" s="15">
        <f>'[1]TCE - ANEXO III - Preencher'!J299</f>
        <v>9.82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3.7170138888888888</v>
      </c>
      <c r="O290" s="16">
        <f>'[1]TCE - ANEXO III - Preencher'!P299</f>
        <v>0</v>
      </c>
      <c r="P290" s="17">
        <f t="shared" si="26"/>
        <v>3.7170138888888888</v>
      </c>
      <c r="Q290" s="16">
        <f>'[1]TCE - ANEXO III - Preencher'!R299</f>
        <v>27.682986111111099</v>
      </c>
      <c r="R290" s="16">
        <f>'[1]TCE - ANEXO III - Preencher'!S299</f>
        <v>14.6341666666666</v>
      </c>
      <c r="S290" s="17">
        <f t="shared" si="27"/>
        <v>13.048819444444499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26.58583333333339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2021-01-06T20:15:37Z</dcterms:created>
  <dcterms:modified xsi:type="dcterms:W3CDTF">2021-01-06T20:15:48Z</dcterms:modified>
</cp:coreProperties>
</file>