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R4946"/>
  <c r="Q4946"/>
  <c r="S4946" s="1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M4945" s="1"/>
  <c r="J4945"/>
  <c r="I4945"/>
  <c r="H4945"/>
  <c r="AB4945" s="1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J4933"/>
  <c r="I4933"/>
  <c r="H4933"/>
  <c r="G4933"/>
  <c r="F4933"/>
  <c r="E4933"/>
  <c r="D4933"/>
  <c r="B4933"/>
  <c r="A4933"/>
  <c r="AA4932"/>
  <c r="Y4932"/>
  <c r="X4932"/>
  <c r="W4932"/>
  <c r="U4932"/>
  <c r="T4932"/>
  <c r="V4932" s="1"/>
  <c r="R4932"/>
  <c r="Q4932"/>
  <c r="S4932" s="1"/>
  <c r="O4932"/>
  <c r="N4932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AB4929" s="1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AB4927" s="1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AB4923" s="1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AB4915" s="1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AB4911" s="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AB4907" s="1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AB4903" s="1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AB4901" s="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AB4899" s="1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AB4897" s="1"/>
  <c r="G4897"/>
  <c r="F4897"/>
  <c r="E4897"/>
  <c r="D4897"/>
  <c r="B4897"/>
  <c r="A4897" s="1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AB4895" s="1"/>
  <c r="G4895"/>
  <c r="F4895"/>
  <c r="E4895"/>
  <c r="D4895"/>
  <c r="B4895"/>
  <c r="A4895" s="1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AB4893" s="1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AB4891" s="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AB4887" s="1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AB4883" s="1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W4877"/>
  <c r="U4877"/>
  <c r="T4877"/>
  <c r="V4877" s="1"/>
  <c r="R4877"/>
  <c r="Q4877"/>
  <c r="S4877" s="1"/>
  <c r="O4877"/>
  <c r="N4877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O4876"/>
  <c r="N4876"/>
  <c r="P4876" s="1"/>
  <c r="L4876"/>
  <c r="K4876"/>
  <c r="M4876" s="1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AB4869" s="1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AB4865" s="1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AB4862" s="1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AB4861" s="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AB4858" s="1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AB4857" s="1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AB4854" s="1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AB4850" s="1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AB4849" s="1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AB4846" s="1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AB4845" s="1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J4741"/>
  <c r="I4741"/>
  <c r="H4741"/>
  <c r="G4741"/>
  <c r="F4741"/>
  <c r="E4741"/>
  <c r="D4741"/>
  <c r="B4741"/>
  <c r="A4741"/>
  <c r="AA4740"/>
  <c r="Y4740"/>
  <c r="X4740"/>
  <c r="W4740"/>
  <c r="U4740"/>
  <c r="T4740"/>
  <c r="V4740" s="1"/>
  <c r="R4740"/>
  <c r="Q4740"/>
  <c r="S4740" s="1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AB4734" s="1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AB4732" s="1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AB4731" s="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AB4727" s="1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AB4723" s="1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AB4721" s="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AB4719" s="1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AB4636" s="1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W4595"/>
  <c r="U4595"/>
  <c r="T4595"/>
  <c r="V4595" s="1"/>
  <c r="R4595"/>
  <c r="Q4595"/>
  <c r="S4595" s="1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J4592"/>
  <c r="I4592"/>
  <c r="H4592"/>
  <c r="G4592"/>
  <c r="F4592"/>
  <c r="E4592"/>
  <c r="D4592"/>
  <c r="B4592"/>
  <c r="A4592"/>
  <c r="AA4591"/>
  <c r="Y4591"/>
  <c r="X4591"/>
  <c r="W4591"/>
  <c r="U4591"/>
  <c r="T4591"/>
  <c r="V4591" s="1"/>
  <c r="R4591"/>
  <c r="Q4591"/>
  <c r="S4591" s="1"/>
  <c r="O4591"/>
  <c r="N459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W4587"/>
  <c r="U4587"/>
  <c r="T4587"/>
  <c r="V4587" s="1"/>
  <c r="R4587"/>
  <c r="Q4587"/>
  <c r="S4587" s="1"/>
  <c r="O4587"/>
  <c r="N4587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W4583"/>
  <c r="U4583"/>
  <c r="T4583"/>
  <c r="V4583" s="1"/>
  <c r="R4583"/>
  <c r="Q4583"/>
  <c r="S4583" s="1"/>
  <c r="O4583"/>
  <c r="N4583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W4579"/>
  <c r="U4579"/>
  <c r="T4579"/>
  <c r="V4579" s="1"/>
  <c r="R4579"/>
  <c r="Q4579"/>
  <c r="S4579" s="1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W4575"/>
  <c r="U4575"/>
  <c r="T4575"/>
  <c r="V4575" s="1"/>
  <c r="R4575"/>
  <c r="Q4575"/>
  <c r="S4575" s="1"/>
  <c r="O4575"/>
  <c r="N4575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J4572"/>
  <c r="I4572"/>
  <c r="H4572"/>
  <c r="G4572"/>
  <c r="F4572"/>
  <c r="E4572"/>
  <c r="D4572"/>
  <c r="B4572"/>
  <c r="A4572"/>
  <c r="AA4571"/>
  <c r="Y4571"/>
  <c r="X4571"/>
  <c r="W4571"/>
  <c r="U4571"/>
  <c r="T4571"/>
  <c r="V4571" s="1"/>
  <c r="R4571"/>
  <c r="Q4571"/>
  <c r="S4571" s="1"/>
  <c r="O457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J4568"/>
  <c r="I4568"/>
  <c r="H4568"/>
  <c r="G4568"/>
  <c r="F4568"/>
  <c r="E4568"/>
  <c r="D4568"/>
  <c r="B4568"/>
  <c r="A4568"/>
  <c r="AA4567"/>
  <c r="Y4567"/>
  <c r="X4567"/>
  <c r="W4567"/>
  <c r="U4567"/>
  <c r="T4567"/>
  <c r="V4567" s="1"/>
  <c r="R4567"/>
  <c r="Q4567"/>
  <c r="S4567" s="1"/>
  <c r="O4567"/>
  <c r="N4567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O4566"/>
  <c r="N4566"/>
  <c r="P4566" s="1"/>
  <c r="L4566"/>
  <c r="K4566"/>
  <c r="M4566" s="1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J4420"/>
  <c r="I4420"/>
  <c r="H4420"/>
  <c r="G4420"/>
  <c r="F4420"/>
  <c r="E4420"/>
  <c r="D4420"/>
  <c r="B4420"/>
  <c r="A4420"/>
  <c r="AA4419"/>
  <c r="Y4419"/>
  <c r="X4419"/>
  <c r="W4419"/>
  <c r="U4419"/>
  <c r="T4419"/>
  <c r="V4419" s="1"/>
  <c r="R4419"/>
  <c r="Q4419"/>
  <c r="S4419" s="1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W4415"/>
  <c r="U4415"/>
  <c r="T4415"/>
  <c r="V4415" s="1"/>
  <c r="R4415"/>
  <c r="Q4415"/>
  <c r="S4415" s="1"/>
  <c r="O4415"/>
  <c r="N4415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W4411"/>
  <c r="U4411"/>
  <c r="T4411"/>
  <c r="V4411" s="1"/>
  <c r="R4411"/>
  <c r="Q4411"/>
  <c r="S4411" s="1"/>
  <c r="O4411"/>
  <c r="N441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W4403"/>
  <c r="U4403"/>
  <c r="T4403"/>
  <c r="V4403" s="1"/>
  <c r="R4403"/>
  <c r="Q4403"/>
  <c r="S4403" s="1"/>
  <c r="O4403"/>
  <c r="N4403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W4389"/>
  <c r="U4389"/>
  <c r="T4389"/>
  <c r="V4389" s="1"/>
  <c r="R4389"/>
  <c r="Q4389"/>
  <c r="S4389" s="1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W4367"/>
  <c r="U4367"/>
  <c r="T4367"/>
  <c r="V4367" s="1"/>
  <c r="R4367"/>
  <c r="Q4367"/>
  <c r="S4367" s="1"/>
  <c r="O4367"/>
  <c r="N4367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W4349"/>
  <c r="U4349"/>
  <c r="T4349"/>
  <c r="V4349" s="1"/>
  <c r="R4349"/>
  <c r="Q4349"/>
  <c r="S4349" s="1"/>
  <c r="O4349"/>
  <c r="N4349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W4339"/>
  <c r="U4339"/>
  <c r="T4339"/>
  <c r="V4339" s="1"/>
  <c r="R4339"/>
  <c r="Q4339"/>
  <c r="S4339" s="1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W4335"/>
  <c r="U4335"/>
  <c r="T4335"/>
  <c r="V4335" s="1"/>
  <c r="R4335"/>
  <c r="Q4335"/>
  <c r="S4335" s="1"/>
  <c r="O4335"/>
  <c r="N4335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W4331"/>
  <c r="U4331"/>
  <c r="T4331"/>
  <c r="V4331" s="1"/>
  <c r="R4331"/>
  <c r="Q4331"/>
  <c r="S4331" s="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W4327"/>
  <c r="U4327"/>
  <c r="T4327"/>
  <c r="V4327" s="1"/>
  <c r="R4327"/>
  <c r="Q4327"/>
  <c r="S4327" s="1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AB4122" s="1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W4112"/>
  <c r="U4112"/>
  <c r="T4112"/>
  <c r="V4112" s="1"/>
  <c r="R4112"/>
  <c r="Q4112"/>
  <c r="S4112" s="1"/>
  <c r="O4112"/>
  <c r="N4112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AB4010" s="1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 s="1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AB3935" s="1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 s="1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AB3903" s="1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AB3885" s="1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AB3875" s="1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AB3871" s="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AB3869" s="1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AB3865" s="1"/>
  <c r="G3865"/>
  <c r="F3865"/>
  <c r="E3865"/>
  <c r="D3865"/>
  <c r="B3865"/>
  <c r="A3865" s="1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AB3863" s="1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 s="1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AB3851" s="1"/>
  <c r="G3851"/>
  <c r="F3851"/>
  <c r="E3851"/>
  <c r="D3851"/>
  <c r="B3851"/>
  <c r="A3851" s="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AB3849" s="1"/>
  <c r="G3849"/>
  <c r="F3849"/>
  <c r="E3849"/>
  <c r="D3849"/>
  <c r="B3849"/>
  <c r="A3849" s="1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AB3847" s="1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AB3843" s="1"/>
  <c r="G3843"/>
  <c r="F3843"/>
  <c r="E3843"/>
  <c r="D3843"/>
  <c r="B3843"/>
  <c r="A3843" s="1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 s="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AB3839" s="1"/>
  <c r="G3839"/>
  <c r="F3839"/>
  <c r="E3839"/>
  <c r="D3839"/>
  <c r="B3839"/>
  <c r="A3839" s="1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 s="1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AB3835" s="1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AB3833" s="1"/>
  <c r="G3833"/>
  <c r="F3833"/>
  <c r="E3833"/>
  <c r="D3833"/>
  <c r="B3833"/>
  <c r="A3833" s="1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AB3831" s="1"/>
  <c r="G3831"/>
  <c r="F3831"/>
  <c r="E3831"/>
  <c r="D3831"/>
  <c r="B3831"/>
  <c r="A3831" s="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 s="1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AB3827" s="1"/>
  <c r="G3827"/>
  <c r="F3827"/>
  <c r="E3827"/>
  <c r="D3827"/>
  <c r="B3827"/>
  <c r="A3827" s="1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AB3825" s="1"/>
  <c r="G3825"/>
  <c r="F3825"/>
  <c r="E3825"/>
  <c r="D3825"/>
  <c r="B3825"/>
  <c r="A3825" s="1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 s="1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 s="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 s="1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AB3815" s="1"/>
  <c r="G3815"/>
  <c r="F3815"/>
  <c r="E3815"/>
  <c r="D3815"/>
  <c r="B3815"/>
  <c r="A3815" s="1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 s="1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AB3811" s="1"/>
  <c r="G3811"/>
  <c r="F3811"/>
  <c r="E3811"/>
  <c r="D3811"/>
  <c r="B3811"/>
  <c r="A3811" s="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AB3809" s="1"/>
  <c r="G3809"/>
  <c r="F3809"/>
  <c r="E3809"/>
  <c r="D3809"/>
  <c r="B3809"/>
  <c r="A3809" s="1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AB3807" s="1"/>
  <c r="G3807"/>
  <c r="F3807"/>
  <c r="E3807"/>
  <c r="D3807"/>
  <c r="B3807"/>
  <c r="A3807" s="1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AB3803" s="1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 s="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AB3799" s="1"/>
  <c r="G3799"/>
  <c r="F3799"/>
  <c r="E3799"/>
  <c r="D3799"/>
  <c r="B3799"/>
  <c r="A3799" s="1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AB3795" s="1"/>
  <c r="G3795"/>
  <c r="F3795"/>
  <c r="E3795"/>
  <c r="D3795"/>
  <c r="B3795"/>
  <c r="A3795" s="1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 s="1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 s="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 s="1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AB3777" s="1"/>
  <c r="G3777"/>
  <c r="F3777"/>
  <c r="E3777"/>
  <c r="D3777"/>
  <c r="B3777"/>
  <c r="A3777" s="1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 s="1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AB3773" s="1"/>
  <c r="G3773"/>
  <c r="F3773"/>
  <c r="E3773"/>
  <c r="D3773"/>
  <c r="B3773"/>
  <c r="A3773" s="1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 s="1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 s="1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 s="1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AB3755" s="1"/>
  <c r="G3755"/>
  <c r="F3755"/>
  <c r="E3755"/>
  <c r="D3755"/>
  <c r="B3755"/>
  <c r="A3755" s="1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W3746"/>
  <c r="U3746"/>
  <c r="T3746"/>
  <c r="V3746" s="1"/>
  <c r="R3746"/>
  <c r="Q3746"/>
  <c r="S3746" s="1"/>
  <c r="O3746"/>
  <c r="N3746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W3742"/>
  <c r="U3742"/>
  <c r="T3742"/>
  <c r="V3742" s="1"/>
  <c r="R3742"/>
  <c r="Q3742"/>
  <c r="S3742" s="1"/>
  <c r="O3742"/>
  <c r="N3742"/>
  <c r="L3742"/>
  <c r="K3742"/>
  <c r="M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W3738"/>
  <c r="U3738"/>
  <c r="T3738"/>
  <c r="V3738" s="1"/>
  <c r="R3738"/>
  <c r="Q3738"/>
  <c r="S3738" s="1"/>
  <c r="O3738"/>
  <c r="N3738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N3732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W3730"/>
  <c r="U3730"/>
  <c r="T3730"/>
  <c r="V3730" s="1"/>
  <c r="R3730"/>
  <c r="Q3730"/>
  <c r="S3730" s="1"/>
  <c r="O3730"/>
  <c r="N3730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W3728"/>
  <c r="U3728"/>
  <c r="T3728"/>
  <c r="V3728" s="1"/>
  <c r="R3728"/>
  <c r="Q3728"/>
  <c r="S3728" s="1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W3726"/>
  <c r="U3726"/>
  <c r="T3726"/>
  <c r="V3726" s="1"/>
  <c r="R3726"/>
  <c r="Q3726"/>
  <c r="S3726" s="1"/>
  <c r="O3726"/>
  <c r="N3726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W3720"/>
  <c r="U3720"/>
  <c r="T3720"/>
  <c r="V3720" s="1"/>
  <c r="R3720"/>
  <c r="Q3720"/>
  <c r="S3720" s="1"/>
  <c r="O3720"/>
  <c r="N3720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W3718"/>
  <c r="U3718"/>
  <c r="T3718"/>
  <c r="V3718" s="1"/>
  <c r="R3718"/>
  <c r="Q3718"/>
  <c r="S3718" s="1"/>
  <c r="O3718"/>
  <c r="N3718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W3706"/>
  <c r="U3706"/>
  <c r="T3706"/>
  <c r="V3706" s="1"/>
  <c r="R3706"/>
  <c r="Q3706"/>
  <c r="S3706" s="1"/>
  <c r="O3706"/>
  <c r="N3706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W3702"/>
  <c r="U3702"/>
  <c r="T3702"/>
  <c r="V3702" s="1"/>
  <c r="R3702"/>
  <c r="Q3702"/>
  <c r="S3702" s="1"/>
  <c r="O3702"/>
  <c r="N3702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W3698"/>
  <c r="U3698"/>
  <c r="T3698"/>
  <c r="V3698" s="1"/>
  <c r="R3698"/>
  <c r="Q3698"/>
  <c r="S3698" s="1"/>
  <c r="O3698"/>
  <c r="N3698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W3688"/>
  <c r="U3688"/>
  <c r="T3688"/>
  <c r="V3688" s="1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W3684"/>
  <c r="U3684"/>
  <c r="T3684"/>
  <c r="V3684" s="1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X3680"/>
  <c r="W3680"/>
  <c r="U3680"/>
  <c r="T3680"/>
  <c r="V3680" s="1"/>
  <c r="R3680"/>
  <c r="Q3680"/>
  <c r="S3680" s="1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W3674"/>
  <c r="U3674"/>
  <c r="T3674"/>
  <c r="V3674" s="1"/>
  <c r="R3674"/>
  <c r="Q3674"/>
  <c r="S3674" s="1"/>
  <c r="O3674"/>
  <c r="N3674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X3672"/>
  <c r="W3672"/>
  <c r="U3672"/>
  <c r="T3672"/>
  <c r="V3672" s="1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W3670"/>
  <c r="U3670"/>
  <c r="T3670"/>
  <c r="V3670" s="1"/>
  <c r="R3670"/>
  <c r="Q3670"/>
  <c r="S3670" s="1"/>
  <c r="O3670"/>
  <c r="N3670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W3658"/>
  <c r="U3658"/>
  <c r="T3658"/>
  <c r="V3658" s="1"/>
  <c r="R3658"/>
  <c r="Q3658"/>
  <c r="S3658" s="1"/>
  <c r="O3658"/>
  <c r="N3658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W3652"/>
  <c r="U3652"/>
  <c r="T3652"/>
  <c r="V3652" s="1"/>
  <c r="R3652"/>
  <c r="Q3652"/>
  <c r="S3652" s="1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W3638"/>
  <c r="U3638"/>
  <c r="T3638"/>
  <c r="V3638" s="1"/>
  <c r="R3638"/>
  <c r="Q3638"/>
  <c r="S3638" s="1"/>
  <c r="O3638"/>
  <c r="N3638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W3636"/>
  <c r="U3636"/>
  <c r="T3636"/>
  <c r="V3636" s="1"/>
  <c r="R3636"/>
  <c r="Q3636"/>
  <c r="S3636" s="1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W3630"/>
  <c r="U3630"/>
  <c r="T3630"/>
  <c r="V3630" s="1"/>
  <c r="R3630"/>
  <c r="Q3630"/>
  <c r="S3630" s="1"/>
  <c r="O3630"/>
  <c r="N3630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O3628"/>
  <c r="N3628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W3624"/>
  <c r="U3624"/>
  <c r="T3624"/>
  <c r="V3624" s="1"/>
  <c r="R3624"/>
  <c r="Q3624"/>
  <c r="S3624" s="1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X3620"/>
  <c r="W3620"/>
  <c r="U3620"/>
  <c r="T3620"/>
  <c r="V3620" s="1"/>
  <c r="R3620"/>
  <c r="Q3620"/>
  <c r="S3620" s="1"/>
  <c r="O3620"/>
  <c r="N3620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W3616"/>
  <c r="U3616"/>
  <c r="T3616"/>
  <c r="V3616" s="1"/>
  <c r="R3616"/>
  <c r="Q3616"/>
  <c r="S3616" s="1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W3614"/>
  <c r="U3614"/>
  <c r="T3614"/>
  <c r="V3614" s="1"/>
  <c r="R3614"/>
  <c r="Q3614"/>
  <c r="S3614" s="1"/>
  <c r="O3614"/>
  <c r="N3614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W3610"/>
  <c r="U3610"/>
  <c r="T3610"/>
  <c r="V3610" s="1"/>
  <c r="R3610"/>
  <c r="Q3610"/>
  <c r="S3610" s="1"/>
  <c r="O3610"/>
  <c r="N3610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W3602"/>
  <c r="U3602"/>
  <c r="T3602"/>
  <c r="V3602" s="1"/>
  <c r="R3602"/>
  <c r="Q3602"/>
  <c r="S3602" s="1"/>
  <c r="O3602"/>
  <c r="N3602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W3600"/>
  <c r="U3600"/>
  <c r="T3600"/>
  <c r="V3600" s="1"/>
  <c r="R3600"/>
  <c r="Q3600"/>
  <c r="S3600" s="1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W3598"/>
  <c r="U3598"/>
  <c r="T3598"/>
  <c r="V3598" s="1"/>
  <c r="R3598"/>
  <c r="Q3598"/>
  <c r="S3598" s="1"/>
  <c r="O3598"/>
  <c r="N3598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W3594"/>
  <c r="U3594"/>
  <c r="T3594"/>
  <c r="V3594" s="1"/>
  <c r="R3594"/>
  <c r="Q3594"/>
  <c r="S3594" s="1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W3590"/>
  <c r="U3590"/>
  <c r="T3590"/>
  <c r="V3590" s="1"/>
  <c r="R3590"/>
  <c r="Q3590"/>
  <c r="S3590" s="1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W3582"/>
  <c r="U3582"/>
  <c r="T3582"/>
  <c r="V3582" s="1"/>
  <c r="R3582"/>
  <c r="Q3582"/>
  <c r="S3582" s="1"/>
  <c r="O3582"/>
  <c r="N3582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W3578"/>
  <c r="U3578"/>
  <c r="T3578"/>
  <c r="V3578" s="1"/>
  <c r="R3578"/>
  <c r="Q3578"/>
  <c r="S3578" s="1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W3574"/>
  <c r="U3574"/>
  <c r="T3574"/>
  <c r="V3574" s="1"/>
  <c r="R3574"/>
  <c r="Q3574"/>
  <c r="S3574" s="1"/>
  <c r="O3574"/>
  <c r="N3574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O3571"/>
  <c r="N3571"/>
  <c r="P3571" s="1"/>
  <c r="L3571"/>
  <c r="K3571"/>
  <c r="J3571"/>
  <c r="I3571"/>
  <c r="H3571"/>
  <c r="G3571"/>
  <c r="F3571"/>
  <c r="E3571"/>
  <c r="D3571"/>
  <c r="B3571"/>
  <c r="A3571"/>
  <c r="AA3570"/>
  <c r="Y3570"/>
  <c r="X3570"/>
  <c r="W3570"/>
  <c r="U3570"/>
  <c r="T3570"/>
  <c r="V3570" s="1"/>
  <c r="R3570"/>
  <c r="Q3570"/>
  <c r="S3570" s="1"/>
  <c r="O3570"/>
  <c r="N3570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W3566"/>
  <c r="U3566"/>
  <c r="T3566"/>
  <c r="V3566" s="1"/>
  <c r="R3566"/>
  <c r="Q3566"/>
  <c r="S3566" s="1"/>
  <c r="O3566"/>
  <c r="N3566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W3562"/>
  <c r="U3562"/>
  <c r="T3562"/>
  <c r="V3562" s="1"/>
  <c r="R3562"/>
  <c r="Q3562"/>
  <c r="S3562" s="1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X3560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X3556"/>
  <c r="W3556"/>
  <c r="U3556"/>
  <c r="T3556"/>
  <c r="V3556" s="1"/>
  <c r="R3556"/>
  <c r="Q3556"/>
  <c r="S3556" s="1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W3546"/>
  <c r="U3546"/>
  <c r="T3546"/>
  <c r="V3546" s="1"/>
  <c r="R3546"/>
  <c r="Q3546"/>
  <c r="S3546" s="1"/>
  <c r="O3546"/>
  <c r="N3546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W3542"/>
  <c r="U3542"/>
  <c r="T3542"/>
  <c r="V3542" s="1"/>
  <c r="R3542"/>
  <c r="Q3542"/>
  <c r="S3542" s="1"/>
  <c r="O3542"/>
  <c r="N3542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W3538"/>
  <c r="U3538"/>
  <c r="T3538"/>
  <c r="V3538" s="1"/>
  <c r="R3538"/>
  <c r="Q3538"/>
  <c r="S3538" s="1"/>
  <c r="O3538"/>
  <c r="N3538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W3536"/>
  <c r="U3536"/>
  <c r="T3536"/>
  <c r="V3536" s="1"/>
  <c r="R3536"/>
  <c r="Q3536"/>
  <c r="S3536" s="1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W3534"/>
  <c r="U3534"/>
  <c r="T3534"/>
  <c r="V3534" s="1"/>
  <c r="R3534"/>
  <c r="Q3534"/>
  <c r="S3534" s="1"/>
  <c r="O3534"/>
  <c r="N3534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W3530"/>
  <c r="U3530"/>
  <c r="T3530"/>
  <c r="V3530" s="1"/>
  <c r="R3530"/>
  <c r="Q3530"/>
  <c r="S3530" s="1"/>
  <c r="O3530"/>
  <c r="N3530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W3524"/>
  <c r="U3524"/>
  <c r="T3524"/>
  <c r="V3524" s="1"/>
  <c r="R3524"/>
  <c r="Q3524"/>
  <c r="S3524" s="1"/>
  <c r="O3524"/>
  <c r="N3524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/>
  <c r="AA3522"/>
  <c r="Y3522"/>
  <c r="X3522"/>
  <c r="W3522"/>
  <c r="U3522"/>
  <c r="T3522"/>
  <c r="V3522" s="1"/>
  <c r="R3522"/>
  <c r="Q3522"/>
  <c r="S3522" s="1"/>
  <c r="O3522"/>
  <c r="N3522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W3518"/>
  <c r="U3518"/>
  <c r="T3518"/>
  <c r="V3518" s="1"/>
  <c r="R3518"/>
  <c r="Q3518"/>
  <c r="S3518" s="1"/>
  <c r="O3518"/>
  <c r="N3518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W3514"/>
  <c r="U3514"/>
  <c r="T3514"/>
  <c r="V3514" s="1"/>
  <c r="R3514"/>
  <c r="Q3514"/>
  <c r="S3514" s="1"/>
  <c r="O3514"/>
  <c r="N3514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W3510"/>
  <c r="U3510"/>
  <c r="T3510"/>
  <c r="V3510" s="1"/>
  <c r="R3510"/>
  <c r="Q3510"/>
  <c r="S3510" s="1"/>
  <c r="O3510"/>
  <c r="N3510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W3506"/>
  <c r="U3506"/>
  <c r="T3506"/>
  <c r="V3506" s="1"/>
  <c r="R3506"/>
  <c r="Q3506"/>
  <c r="S3506" s="1"/>
  <c r="O3506"/>
  <c r="N3506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X3504"/>
  <c r="W3504"/>
  <c r="U3504"/>
  <c r="T3504"/>
  <c r="V3504" s="1"/>
  <c r="R3504"/>
  <c r="Q3504"/>
  <c r="S3504" s="1"/>
  <c r="O3504"/>
  <c r="N3504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AB3448" s="1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AB3444" s="1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AB3436" s="1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AB3416" s="1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AB3412" s="1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AB3400" s="1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AB3392" s="1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AB3388" s="1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AB3384" s="1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 s="1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AB3370" s="1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 s="1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 s="1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 s="1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AB3356" s="1"/>
  <c r="G3356"/>
  <c r="F3356"/>
  <c r="E3356"/>
  <c r="D3356"/>
  <c r="B3356"/>
  <c r="A3356" s="1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 s="1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 s="1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 s="1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 s="1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 s="1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 s="1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 s="1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 s="1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AB3322" s="1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 s="1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 s="1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 s="1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AB3308" s="1"/>
  <c r="G3308"/>
  <c r="F3308"/>
  <c r="E3308"/>
  <c r="D3308"/>
  <c r="B3308"/>
  <c r="A3308" s="1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 s="1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 s="1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AB3262" s="1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 s="1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AB3258" s="1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AB3256" s="1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L3097"/>
  <c r="K3097"/>
  <c r="M3097" s="1"/>
  <c r="J3097"/>
  <c r="I3097"/>
  <c r="H3097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W3093"/>
  <c r="U3093"/>
  <c r="T3093"/>
  <c r="V3093" s="1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L3091"/>
  <c r="K3091"/>
  <c r="M3091" s="1"/>
  <c r="J3091"/>
  <c r="I3091"/>
  <c r="H309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W3089"/>
  <c r="U3089"/>
  <c r="T3089"/>
  <c r="V3089" s="1"/>
  <c r="R3089"/>
  <c r="Q3089"/>
  <c r="S3089" s="1"/>
  <c r="O3089"/>
  <c r="N3089"/>
  <c r="L3089"/>
  <c r="K3089"/>
  <c r="M3089" s="1"/>
  <c r="J3089"/>
  <c r="I3089"/>
  <c r="H3089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AB3074" s="1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AB3070" s="1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AB3068" s="1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AB3056" s="1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AB3048" s="1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AB3040" s="1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AB3032" s="1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AB3028" s="1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AB3024" s="1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AB3020" s="1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AB3016" s="1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AB3008" s="1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AB3004" s="1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AB3000" s="1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AB2996" s="1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AB2992" s="1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AB2988" s="1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AB2984" s="1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AB2980" s="1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AB2978" s="1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AB2974" s="1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AB2970" s="1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AB2964" s="1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AB2962" s="1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AB2956" s="1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AB2954" s="1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AB2948" s="1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AB2946" s="1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 s="1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AB2940" s="1"/>
  <c r="G2940"/>
  <c r="F2940"/>
  <c r="E2940"/>
  <c r="D2940"/>
  <c r="B2940"/>
  <c r="A2940" s="1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AB2938" s="1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AB2936" s="1"/>
  <c r="G2936"/>
  <c r="F2936"/>
  <c r="E2936"/>
  <c r="D2936"/>
  <c r="B2936"/>
  <c r="A2936" s="1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AB2930" s="1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 s="1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AB2924" s="1"/>
  <c r="G2924"/>
  <c r="F2924"/>
  <c r="E2924"/>
  <c r="D2924"/>
  <c r="B2924"/>
  <c r="A2924" s="1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AB2922" s="1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 s="1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 s="1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AB2914" s="1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AB2908" s="1"/>
  <c r="G2908"/>
  <c r="F2908"/>
  <c r="E2908"/>
  <c r="D2908"/>
  <c r="B2908"/>
  <c r="A2908" s="1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AB2898" s="1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AB2896" s="1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AB2892" s="1"/>
  <c r="G2892"/>
  <c r="F2892"/>
  <c r="E2892"/>
  <c r="D2892"/>
  <c r="B2892"/>
  <c r="A2892" s="1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AB2890" s="1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 s="1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 s="1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AB2874" s="1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 s="1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AB2860" s="1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AB2858" s="1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AB2856" s="1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AB2850" s="1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AB2848" s="1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AB2844" s="1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AB2840" s="1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 s="1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AB2834" s="1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AB2832" s="1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AB2828" s="1"/>
  <c r="G2828"/>
  <c r="F2828"/>
  <c r="E2828"/>
  <c r="D2828"/>
  <c r="B2828"/>
  <c r="A2828" s="1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AB2824" s="1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 s="1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AB2818" s="1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AB2816" s="1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AB2812" s="1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AB2810" s="1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AB2808" s="1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AB2804" s="1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AB2802" s="1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 s="1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 s="1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AB2776" s="1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AB2774" s="1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AB2770" s="1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AB2750" s="1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AB2748" s="1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AB2746" s="1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AB2734" s="1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AB2730" s="1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AB2680" s="1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AB2616" s="1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AB2580" s="1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AB2576" s="1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AB2335" s="1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AB2327" s="1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AB2323" s="1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AB2319" s="1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AB2311" s="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AB2307" s="1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AB2291" s="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AB2279" s="1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AB2236" s="1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AB2232" s="1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AB2228" s="1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AB1898" s="1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AB1826" s="1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AB1816" s="1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AB1814" s="1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AB1810" s="1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AB1806" s="1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AB1798" s="1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AB1782" s="1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AB1778" s="1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AB1768" s="1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 s="1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 s="1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 s="1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 s="1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 s="1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 s="1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 s="1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 s="1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 s="1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 s="1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AB1570" s="1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AB1510" s="1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AB1498" s="1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AB1494" s="1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AB1490" s="1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AB1478" s="1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AB1474" s="1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AB1466" s="1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AB956" s="1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AB924" s="1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AB916" s="1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AB912" s="1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AB908" s="1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AB808" s="1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AB780" s="1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 s="1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 s="1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 s="1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 s="1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AB756" s="1"/>
  <c r="G756"/>
  <c r="F756"/>
  <c r="E756"/>
  <c r="D756"/>
  <c r="B756"/>
  <c r="A756" s="1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 s="1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AB752" s="1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 s="1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 s="1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 s="1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AB736" s="1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AB728" s="1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 s="1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AB720" s="1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AB716" s="1"/>
  <c r="G716"/>
  <c r="F716"/>
  <c r="E716"/>
  <c r="D716"/>
  <c r="B716"/>
  <c r="A716" s="1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 s="1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AB712" s="1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AB708" s="1"/>
  <c r="G708"/>
  <c r="F708"/>
  <c r="E708"/>
  <c r="D708"/>
  <c r="B708"/>
  <c r="A708" s="1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 s="1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AB704" s="1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AB700" s="1"/>
  <c r="G700"/>
  <c r="F700"/>
  <c r="E700"/>
  <c r="D700"/>
  <c r="B700"/>
  <c r="A700" s="1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 s="1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AB696" s="1"/>
  <c r="G696"/>
  <c r="F696"/>
  <c r="E696"/>
  <c r="D696"/>
  <c r="B696"/>
  <c r="A696" s="1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AB692" s="1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W648"/>
  <c r="U648"/>
  <c r="T648"/>
  <c r="V648" s="1"/>
  <c r="R648"/>
  <c r="Q648"/>
  <c r="S648" s="1"/>
  <c r="O648"/>
  <c r="N648"/>
  <c r="L648"/>
  <c r="K648"/>
  <c r="M648" s="1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L644"/>
  <c r="K644"/>
  <c r="M644" s="1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W640"/>
  <c r="U640"/>
  <c r="T640"/>
  <c r="V640" s="1"/>
  <c r="R640"/>
  <c r="Q640"/>
  <c r="S640" s="1"/>
  <c r="O640"/>
  <c r="N640"/>
  <c r="L640"/>
  <c r="K640"/>
  <c r="M640" s="1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W634"/>
  <c r="U634"/>
  <c r="T634"/>
  <c r="V634" s="1"/>
  <c r="R634"/>
  <c r="Q634"/>
  <c r="S634" s="1"/>
  <c r="O634"/>
  <c r="N634"/>
  <c r="L634"/>
  <c r="K634"/>
  <c r="M634" s="1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W630"/>
  <c r="U630"/>
  <c r="T630"/>
  <c r="V630" s="1"/>
  <c r="R630"/>
  <c r="Q630"/>
  <c r="S630" s="1"/>
  <c r="O630"/>
  <c r="N630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W622"/>
  <c r="U622"/>
  <c r="T622"/>
  <c r="V622" s="1"/>
  <c r="R622"/>
  <c r="Q622"/>
  <c r="S622" s="1"/>
  <c r="O622"/>
  <c r="N622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W618"/>
  <c r="U618"/>
  <c r="T618"/>
  <c r="V618" s="1"/>
  <c r="R618"/>
  <c r="Q618"/>
  <c r="S618" s="1"/>
  <c r="O618"/>
  <c r="N618"/>
  <c r="L618"/>
  <c r="K618"/>
  <c r="M618" s="1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O614"/>
  <c r="N614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W610"/>
  <c r="U610"/>
  <c r="T610"/>
  <c r="V610" s="1"/>
  <c r="R610"/>
  <c r="Q610"/>
  <c r="S610" s="1"/>
  <c r="O610"/>
  <c r="N610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W606"/>
  <c r="U606"/>
  <c r="T606"/>
  <c r="V606" s="1"/>
  <c r="R606"/>
  <c r="Q606"/>
  <c r="S606" s="1"/>
  <c r="O606"/>
  <c r="N606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W598"/>
  <c r="U598"/>
  <c r="T598"/>
  <c r="V598" s="1"/>
  <c r="R598"/>
  <c r="Q598"/>
  <c r="S598" s="1"/>
  <c r="O598"/>
  <c r="N598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W592"/>
  <c r="U592"/>
  <c r="T592"/>
  <c r="V592" s="1"/>
  <c r="R592"/>
  <c r="Q592"/>
  <c r="S592" s="1"/>
  <c r="O592"/>
  <c r="N592"/>
  <c r="L592"/>
  <c r="K592"/>
  <c r="M592" s="1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W588"/>
  <c r="U588"/>
  <c r="T588"/>
  <c r="V588" s="1"/>
  <c r="R588"/>
  <c r="Q588"/>
  <c r="S588" s="1"/>
  <c r="O588"/>
  <c r="N588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W584"/>
  <c r="U584"/>
  <c r="T584"/>
  <c r="V584" s="1"/>
  <c r="R584"/>
  <c r="Q584"/>
  <c r="S584" s="1"/>
  <c r="O584"/>
  <c r="N584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W580"/>
  <c r="U580"/>
  <c r="T580"/>
  <c r="V580" s="1"/>
  <c r="R580"/>
  <c r="Q580"/>
  <c r="S580" s="1"/>
  <c r="O580"/>
  <c r="N580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W574"/>
  <c r="U574"/>
  <c r="T574"/>
  <c r="V574" s="1"/>
  <c r="R574"/>
  <c r="Q574"/>
  <c r="S574" s="1"/>
  <c r="O574"/>
  <c r="N574"/>
  <c r="L574"/>
  <c r="K574"/>
  <c r="M574" s="1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W572"/>
  <c r="U572"/>
  <c r="T572"/>
  <c r="V572" s="1"/>
  <c r="R572"/>
  <c r="Q572"/>
  <c r="S572" s="1"/>
  <c r="O572"/>
  <c r="N572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W566"/>
  <c r="U566"/>
  <c r="T566"/>
  <c r="V566" s="1"/>
  <c r="R566"/>
  <c r="Q566"/>
  <c r="S566" s="1"/>
  <c r="O566"/>
  <c r="N566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L556"/>
  <c r="K556"/>
  <c r="M556" s="1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W554"/>
  <c r="U554"/>
  <c r="T554"/>
  <c r="V554" s="1"/>
  <c r="R554"/>
  <c r="Q554"/>
  <c r="S554" s="1"/>
  <c r="O554"/>
  <c r="N554"/>
  <c r="L554"/>
  <c r="K554"/>
  <c r="M554" s="1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Q55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L550"/>
  <c r="K550"/>
  <c r="M550" s="1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Q543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 s="1"/>
  <c r="AA541"/>
  <c r="Y541"/>
  <c r="X541"/>
  <c r="Z541" s="1"/>
  <c r="W541"/>
  <c r="U541"/>
  <c r="T541"/>
  <c r="V541" s="1"/>
  <c r="R54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W540"/>
  <c r="U540"/>
  <c r="T540"/>
  <c r="V540" s="1"/>
  <c r="R540"/>
  <c r="Q540"/>
  <c r="S540" s="1"/>
  <c r="O540"/>
  <c r="N540"/>
  <c r="L540"/>
  <c r="K540"/>
  <c r="M540" s="1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W536"/>
  <c r="U536"/>
  <c r="T536"/>
  <c r="V536" s="1"/>
  <c r="R536"/>
  <c r="Q536"/>
  <c r="S536" s="1"/>
  <c r="O536"/>
  <c r="N536"/>
  <c r="L536"/>
  <c r="K536"/>
  <c r="M536" s="1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Q535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O534"/>
  <c r="N534"/>
  <c r="L534"/>
  <c r="K534"/>
  <c r="M534" s="1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Q527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O526"/>
  <c r="N526"/>
  <c r="L526"/>
  <c r="K526"/>
  <c r="M526" s="1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W522"/>
  <c r="U522"/>
  <c r="T522"/>
  <c r="V522" s="1"/>
  <c r="R522"/>
  <c r="Q522"/>
  <c r="S522" s="1"/>
  <c r="O522"/>
  <c r="N522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W520"/>
  <c r="U520"/>
  <c r="T520"/>
  <c r="V520" s="1"/>
  <c r="R520"/>
  <c r="Q520"/>
  <c r="S520" s="1"/>
  <c r="O520"/>
  <c r="N520"/>
  <c r="L520"/>
  <c r="K520"/>
  <c r="M520" s="1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N518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W514"/>
  <c r="U514"/>
  <c r="T514"/>
  <c r="V514" s="1"/>
  <c r="R514"/>
  <c r="Q514"/>
  <c r="S514" s="1"/>
  <c r="O514"/>
  <c r="N514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O510"/>
  <c r="N510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L508"/>
  <c r="K508"/>
  <c r="M508" s="1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W504"/>
  <c r="U504"/>
  <c r="T504"/>
  <c r="V504" s="1"/>
  <c r="R504"/>
  <c r="Q504"/>
  <c r="S504" s="1"/>
  <c r="O504"/>
  <c r="N504"/>
  <c r="L504"/>
  <c r="K504"/>
  <c r="M504" s="1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W500"/>
  <c r="U500"/>
  <c r="T500"/>
  <c r="V500" s="1"/>
  <c r="R500"/>
  <c r="Q500"/>
  <c r="S500" s="1"/>
  <c r="O500"/>
  <c r="N500"/>
  <c r="L500"/>
  <c r="K500"/>
  <c r="M500" s="1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N494"/>
  <c r="L494"/>
  <c r="K494"/>
  <c r="M494" s="1"/>
  <c r="J494"/>
  <c r="I494"/>
  <c r="H494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W492"/>
  <c r="U492"/>
  <c r="T492"/>
  <c r="V492" s="1"/>
  <c r="R492"/>
  <c r="Q492"/>
  <c r="S492" s="1"/>
  <c r="O492"/>
  <c r="N492"/>
  <c r="L492"/>
  <c r="K492"/>
  <c r="M492" s="1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W488"/>
  <c r="U488"/>
  <c r="T488"/>
  <c r="V488" s="1"/>
  <c r="R488"/>
  <c r="Q488"/>
  <c r="S488" s="1"/>
  <c r="O488"/>
  <c r="N488"/>
  <c r="L488"/>
  <c r="K488"/>
  <c r="M488" s="1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O486"/>
  <c r="N486"/>
  <c r="L486"/>
  <c r="K486"/>
  <c r="M486" s="1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W484"/>
  <c r="U484"/>
  <c r="T484"/>
  <c r="V484" s="1"/>
  <c r="R484"/>
  <c r="Q484"/>
  <c r="S484" s="1"/>
  <c r="O484"/>
  <c r="N484"/>
  <c r="L484"/>
  <c r="K484"/>
  <c r="M484" s="1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O478"/>
  <c r="N478"/>
  <c r="L478"/>
  <c r="K478"/>
  <c r="M478" s="1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L472"/>
  <c r="K472"/>
  <c r="M472" s="1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L470"/>
  <c r="K470"/>
  <c r="M470" s="1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W466"/>
  <c r="U466"/>
  <c r="T466"/>
  <c r="V466" s="1"/>
  <c r="R466"/>
  <c r="Q466"/>
  <c r="S466" s="1"/>
  <c r="O466"/>
  <c r="N466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L462"/>
  <c r="K462"/>
  <c r="M462" s="1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W458"/>
  <c r="U458"/>
  <c r="T458"/>
  <c r="V458" s="1"/>
  <c r="R458"/>
  <c r="Q458"/>
  <c r="S458" s="1"/>
  <c r="O458"/>
  <c r="N458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W454"/>
  <c r="U454"/>
  <c r="T454"/>
  <c r="V454" s="1"/>
  <c r="R454"/>
  <c r="Q454"/>
  <c r="S454" s="1"/>
  <c r="O454"/>
  <c r="N454"/>
  <c r="L454"/>
  <c r="K454"/>
  <c r="M454" s="1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W448"/>
  <c r="U448"/>
  <c r="T448"/>
  <c r="V448" s="1"/>
  <c r="R448"/>
  <c r="Q448"/>
  <c r="S448" s="1"/>
  <c r="O448"/>
  <c r="N448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W446"/>
  <c r="U446"/>
  <c r="T446"/>
  <c r="V446" s="1"/>
  <c r="R446"/>
  <c r="Q446"/>
  <c r="S446" s="1"/>
  <c r="O446"/>
  <c r="N446"/>
  <c r="L446"/>
  <c r="K446"/>
  <c r="M446" s="1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W444"/>
  <c r="U444"/>
  <c r="T444"/>
  <c r="V444" s="1"/>
  <c r="R444"/>
  <c r="Q444"/>
  <c r="S444" s="1"/>
  <c r="O444"/>
  <c r="N444"/>
  <c r="L444"/>
  <c r="K444"/>
  <c r="M444" s="1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W440"/>
  <c r="U440"/>
  <c r="T440"/>
  <c r="V440" s="1"/>
  <c r="R440"/>
  <c r="Q440"/>
  <c r="S440" s="1"/>
  <c r="O440"/>
  <c r="N440"/>
  <c r="L440"/>
  <c r="K440"/>
  <c r="M440" s="1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W432"/>
  <c r="U432"/>
  <c r="T432"/>
  <c r="V432" s="1"/>
  <c r="R432"/>
  <c r="Q432"/>
  <c r="S432" s="1"/>
  <c r="O432"/>
  <c r="N432"/>
  <c r="L432"/>
  <c r="K432"/>
  <c r="M432" s="1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L426"/>
  <c r="K426"/>
  <c r="M426" s="1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L412"/>
  <c r="K412"/>
  <c r="M412" s="1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L410"/>
  <c r="K410"/>
  <c r="M410" s="1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N402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W394"/>
  <c r="U394"/>
  <c r="T394"/>
  <c r="V394" s="1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N386"/>
  <c r="L386"/>
  <c r="K386"/>
  <c r="M386" s="1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W382"/>
  <c r="U382"/>
  <c r="T382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L380"/>
  <c r="K380"/>
  <c r="M380" s="1"/>
  <c r="J380"/>
  <c r="I380"/>
  <c r="H380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W376"/>
  <c r="U376"/>
  <c r="T376"/>
  <c r="V376" s="1"/>
  <c r="R376"/>
  <c r="Q376"/>
  <c r="S376" s="1"/>
  <c r="O376"/>
  <c r="N376"/>
  <c r="L376"/>
  <c r="K376"/>
  <c r="M376" s="1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L372"/>
  <c r="K372"/>
  <c r="M372" s="1"/>
  <c r="J372"/>
  <c r="I372"/>
  <c r="H372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W368"/>
  <c r="U368"/>
  <c r="T368"/>
  <c r="V368" s="1"/>
  <c r="R368"/>
  <c r="Q368"/>
  <c r="S368" s="1"/>
  <c r="O368"/>
  <c r="N368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W364"/>
  <c r="U364"/>
  <c r="T364"/>
  <c r="V364" s="1"/>
  <c r="R364"/>
  <c r="Q364"/>
  <c r="S364" s="1"/>
  <c r="O364"/>
  <c r="N364"/>
  <c r="L364"/>
  <c r="K364"/>
  <c r="M364" s="1"/>
  <c r="J364"/>
  <c r="I364"/>
  <c r="H364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W360"/>
  <c r="U360"/>
  <c r="T360"/>
  <c r="V360" s="1"/>
  <c r="R360"/>
  <c r="Q360"/>
  <c r="S360" s="1"/>
  <c r="O360"/>
  <c r="N360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W356"/>
  <c r="U356"/>
  <c r="T356"/>
  <c r="V356" s="1"/>
  <c r="R356"/>
  <c r="Q356"/>
  <c r="S356" s="1"/>
  <c r="O356"/>
  <c r="N356"/>
  <c r="L356"/>
  <c r="K356"/>
  <c r="M356" s="1"/>
  <c r="J356"/>
  <c r="I356"/>
  <c r="H356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J355"/>
  <c r="I355"/>
  <c r="H355"/>
  <c r="G355"/>
  <c r="F355"/>
  <c r="E355"/>
  <c r="D355"/>
  <c r="B355"/>
  <c r="A355"/>
  <c r="AA354"/>
  <c r="Y354"/>
  <c r="X354"/>
  <c r="W354"/>
  <c r="U354"/>
  <c r="T354"/>
  <c r="V354" s="1"/>
  <c r="R354"/>
  <c r="Q354"/>
  <c r="S354" s="1"/>
  <c r="O354"/>
  <c r="N354"/>
  <c r="L354"/>
  <c r="K354"/>
  <c r="M354" s="1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R352"/>
  <c r="Q352"/>
  <c r="S352" s="1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J351"/>
  <c r="I351"/>
  <c r="H351"/>
  <c r="G351"/>
  <c r="F351"/>
  <c r="E351"/>
  <c r="D351"/>
  <c r="B351"/>
  <c r="A351"/>
  <c r="AA350"/>
  <c r="Y350"/>
  <c r="X350"/>
  <c r="W350"/>
  <c r="U350"/>
  <c r="T350"/>
  <c r="V350" s="1"/>
  <c r="R350"/>
  <c r="Q350"/>
  <c r="S350" s="1"/>
  <c r="O350"/>
  <c r="N350"/>
  <c r="L350"/>
  <c r="K350"/>
  <c r="M350" s="1"/>
  <c r="J350"/>
  <c r="I350"/>
  <c r="H350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W346"/>
  <c r="U346"/>
  <c r="T346"/>
  <c r="V346" s="1"/>
  <c r="R346"/>
  <c r="Q346"/>
  <c r="S346" s="1"/>
  <c r="O346"/>
  <c r="N346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R344"/>
  <c r="Q344"/>
  <c r="S344" s="1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L340"/>
  <c r="K340"/>
  <c r="M340" s="1"/>
  <c r="J340"/>
  <c r="I340"/>
  <c r="H340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W338"/>
  <c r="U338"/>
  <c r="T338"/>
  <c r="V338" s="1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AB223" s="1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AB206" s="1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AB205" s="1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AB178" s="1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AB170" s="1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AB158" s="1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AB126" s="1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AB118" s="1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 s="1"/>
  <c r="AA39"/>
  <c r="Y39"/>
  <c r="X39"/>
  <c r="Z39" s="1"/>
  <c r="W39"/>
  <c r="V39"/>
  <c r="U39"/>
  <c r="T39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AB4" s="1"/>
  <c r="G4"/>
  <c r="F4"/>
  <c r="E4"/>
  <c r="D4"/>
  <c r="B4"/>
  <c r="A4" s="1"/>
  <c r="AA3"/>
  <c r="Y3"/>
  <c r="X3"/>
  <c r="Z3" s="1"/>
  <c r="W3"/>
  <c r="U3"/>
  <c r="T3"/>
  <c r="V3" s="1"/>
  <c r="R3"/>
  <c r="Q3"/>
  <c r="S3" s="1"/>
  <c r="O3"/>
  <c r="N3"/>
  <c r="P3" s="1"/>
  <c r="L3"/>
  <c r="K3"/>
  <c r="M3" s="1"/>
  <c r="J3"/>
  <c r="I3"/>
  <c r="H3"/>
  <c r="G3"/>
  <c r="F3"/>
  <c r="E3"/>
  <c r="D3"/>
  <c r="B3"/>
  <c r="A3"/>
  <c r="AB5" l="1"/>
  <c r="AB6"/>
  <c r="AB9"/>
  <c r="AB10"/>
  <c r="AB13"/>
  <c r="AB14"/>
  <c r="AB17"/>
  <c r="AB18"/>
  <c r="AB21"/>
  <c r="AB22"/>
  <c r="AB25"/>
  <c r="AB26"/>
  <c r="AB29"/>
  <c r="AB30"/>
  <c r="AB33"/>
  <c r="AB34"/>
  <c r="AB37"/>
  <c r="AB38"/>
  <c r="AB40"/>
  <c r="AB43"/>
  <c r="AB44"/>
  <c r="AB47"/>
  <c r="AB48"/>
  <c r="AB51"/>
  <c r="AB52"/>
  <c r="AB55"/>
  <c r="AB56"/>
  <c r="AB59"/>
  <c r="AB60"/>
  <c r="AB63"/>
  <c r="AB64"/>
  <c r="AB67"/>
  <c r="AB68"/>
  <c r="AB71"/>
  <c r="AB72"/>
  <c r="AB75"/>
  <c r="AB76"/>
  <c r="AB79"/>
  <c r="AB80"/>
  <c r="AB83"/>
  <c r="AB84"/>
  <c r="AB87"/>
  <c r="AB88"/>
  <c r="AB91"/>
  <c r="AB92"/>
  <c r="AB95"/>
  <c r="AB96"/>
  <c r="AB99"/>
  <c r="AB100"/>
  <c r="AB103"/>
  <c r="AB104"/>
  <c r="AB107"/>
  <c r="AB108"/>
  <c r="AB111"/>
  <c r="AB112"/>
  <c r="AB115"/>
  <c r="AB116"/>
  <c r="AB119"/>
  <c r="AB120"/>
  <c r="AB123"/>
  <c r="AB124"/>
  <c r="AB127"/>
  <c r="AB128"/>
  <c r="AB131"/>
  <c r="AB132"/>
  <c r="AB135"/>
  <c r="AB136"/>
  <c r="AB139"/>
  <c r="AB140"/>
  <c r="AB143"/>
  <c r="AB144"/>
  <c r="AB147"/>
  <c r="AB148"/>
  <c r="AB151"/>
  <c r="AB152"/>
  <c r="AB155"/>
  <c r="AB156"/>
  <c r="AB159"/>
  <c r="AB160"/>
  <c r="AB163"/>
  <c r="AB164"/>
  <c r="AB167"/>
  <c r="AB168"/>
  <c r="AB171"/>
  <c r="AB172"/>
  <c r="AB175"/>
  <c r="AB176"/>
  <c r="AB179"/>
  <c r="AB180"/>
  <c r="AB183"/>
  <c r="AB184"/>
  <c r="AB187"/>
  <c r="AB188"/>
  <c r="AB191"/>
  <c r="AB192"/>
  <c r="AB195"/>
  <c r="AB196"/>
  <c r="AB199"/>
  <c r="AB200"/>
  <c r="AB203"/>
  <c r="AB204"/>
  <c r="AB207"/>
  <c r="AB208"/>
  <c r="AB211"/>
  <c r="AB212"/>
  <c r="AB215"/>
  <c r="AB216"/>
  <c r="AB217"/>
  <c r="AB220"/>
  <c r="AB221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"/>
  <c r="P338"/>
  <c r="Z338"/>
  <c r="AB338" s="1"/>
  <c r="S341"/>
  <c r="AB341" s="1"/>
  <c r="P342"/>
  <c r="Z342"/>
  <c r="AB342" s="1"/>
  <c r="V344"/>
  <c r="S345"/>
  <c r="AB345" s="1"/>
  <c r="P346"/>
  <c r="AB346" s="1"/>
  <c r="Z346"/>
  <c r="V348"/>
  <c r="S349"/>
  <c r="AB349" s="1"/>
  <c r="P350"/>
  <c r="Z350"/>
  <c r="AB350" s="1"/>
  <c r="M351"/>
  <c r="AB351" s="1"/>
  <c r="V352"/>
  <c r="S353"/>
  <c r="AB353" s="1"/>
  <c r="P354"/>
  <c r="Z354"/>
  <c r="AB354" s="1"/>
  <c r="M355"/>
  <c r="AB355" s="1"/>
  <c r="S357"/>
  <c r="AB357" s="1"/>
  <c r="P358"/>
  <c r="AB358" s="1"/>
  <c r="S361"/>
  <c r="AB361" s="1"/>
  <c r="S365"/>
  <c r="AB365" s="1"/>
  <c r="S369"/>
  <c r="AB369" s="1"/>
  <c r="AB370"/>
  <c r="S373"/>
  <c r="AB373" s="1"/>
  <c r="S377"/>
  <c r="AB377" s="1"/>
  <c r="AB378"/>
  <c r="S381"/>
  <c r="AB381" s="1"/>
  <c r="Z382"/>
  <c r="S385"/>
  <c r="AB385" s="1"/>
  <c r="P386"/>
  <c r="AB386" s="1"/>
  <c r="Z386"/>
  <c r="V388"/>
  <c r="S389"/>
  <c r="AB389" s="1"/>
  <c r="P390"/>
  <c r="Z390"/>
  <c r="AB390" s="1"/>
  <c r="S393"/>
  <c r="AB393" s="1"/>
  <c r="P394"/>
  <c r="Z394"/>
  <c r="AB394" s="1"/>
  <c r="S397"/>
  <c r="AB397" s="1"/>
  <c r="AB398"/>
  <c r="S401"/>
  <c r="AB401" s="1"/>
  <c r="P402"/>
  <c r="Z402"/>
  <c r="AB402" s="1"/>
  <c r="V404"/>
  <c r="S405"/>
  <c r="AB405" s="1"/>
  <c r="P406"/>
  <c r="AB406" s="1"/>
  <c r="Z406"/>
  <c r="S409"/>
  <c r="AB409" s="1"/>
  <c r="P410"/>
  <c r="AB410" s="1"/>
  <c r="S413"/>
  <c r="AB413" s="1"/>
  <c r="AB414"/>
  <c r="P414"/>
  <c r="V416"/>
  <c r="S417"/>
  <c r="AB417" s="1"/>
  <c r="P418"/>
  <c r="Z418"/>
  <c r="AB418" s="1"/>
  <c r="V420"/>
  <c r="S421"/>
  <c r="AB421" s="1"/>
  <c r="P422"/>
  <c r="AB422" s="1"/>
  <c r="Z422"/>
  <c r="S425"/>
  <c r="AB425" s="1"/>
  <c r="P426"/>
  <c r="AB426" s="1"/>
  <c r="S429"/>
  <c r="AB429" s="1"/>
  <c r="AB430"/>
  <c r="S433"/>
  <c r="AB433" s="1"/>
  <c r="AB434"/>
  <c r="S437"/>
  <c r="AB437" s="1"/>
  <c r="AB438"/>
  <c r="S441"/>
  <c r="AB441" s="1"/>
  <c r="S445"/>
  <c r="AB445" s="1"/>
  <c r="P446"/>
  <c r="Z446"/>
  <c r="AB446" s="1"/>
  <c r="S449"/>
  <c r="AB449" s="1"/>
  <c r="S453"/>
  <c r="AB453" s="1"/>
  <c r="P454"/>
  <c r="Z454"/>
  <c r="AB454" s="1"/>
  <c r="V456"/>
  <c r="S457"/>
  <c r="AB457" s="1"/>
  <c r="P458"/>
  <c r="AB458" s="1"/>
  <c r="Z458"/>
  <c r="S461"/>
  <c r="AB461" s="1"/>
  <c r="P462"/>
  <c r="AB462" s="1"/>
  <c r="V464"/>
  <c r="S465"/>
  <c r="AB465" s="1"/>
  <c r="P466"/>
  <c r="AB466" s="1"/>
  <c r="Z466"/>
  <c r="S469"/>
  <c r="AB469" s="1"/>
  <c r="P470"/>
  <c r="AB470" s="1"/>
  <c r="S473"/>
  <c r="AB473" s="1"/>
  <c r="AB474"/>
  <c r="P474"/>
  <c r="S477"/>
  <c r="AB477" s="1"/>
  <c r="P478"/>
  <c r="AB478" s="1"/>
  <c r="Z478"/>
  <c r="V480"/>
  <c r="S481"/>
  <c r="AB481" s="1"/>
  <c r="AB482"/>
  <c r="S485"/>
  <c r="AB485" s="1"/>
  <c r="P486"/>
  <c r="Z486"/>
  <c r="AB486" s="1"/>
  <c r="S489"/>
  <c r="AB489" s="1"/>
  <c r="AB490"/>
  <c r="P490"/>
  <c r="S493"/>
  <c r="AB493" s="1"/>
  <c r="P494"/>
  <c r="AB494" s="1"/>
  <c r="Z494"/>
  <c r="S497"/>
  <c r="AB497" s="1"/>
  <c r="S501"/>
  <c r="AB501" s="1"/>
  <c r="S505"/>
  <c r="AB505" s="1"/>
  <c r="P506"/>
  <c r="AB506" s="1"/>
  <c r="S509"/>
  <c r="AB509" s="1"/>
  <c r="P510"/>
  <c r="Z510"/>
  <c r="AB510" s="1"/>
  <c r="V512"/>
  <c r="S513"/>
  <c r="AB513" s="1"/>
  <c r="P514"/>
  <c r="AB514" s="1"/>
  <c r="Z514"/>
  <c r="V516"/>
  <c r="S517"/>
  <c r="AB517" s="1"/>
  <c r="P518"/>
  <c r="Z518"/>
  <c r="AB518" s="1"/>
  <c r="S521"/>
  <c r="AB521" s="1"/>
  <c r="P522"/>
  <c r="Z522"/>
  <c r="AB522" s="1"/>
  <c r="V524"/>
  <c r="S525"/>
  <c r="AB525" s="1"/>
  <c r="P526"/>
  <c r="AB526" s="1"/>
  <c r="Z526"/>
  <c r="S529"/>
  <c r="AB529" s="1"/>
  <c r="Z530"/>
  <c r="AB530" s="1"/>
  <c r="V532"/>
  <c r="S533"/>
  <c r="AB533" s="1"/>
  <c r="P534"/>
  <c r="AB534" s="1"/>
  <c r="Z534"/>
  <c r="S537"/>
  <c r="AB537" s="1"/>
  <c r="AB538"/>
  <c r="S541"/>
  <c r="AB541" s="1"/>
  <c r="S545"/>
  <c r="AB545" s="1"/>
  <c r="S549"/>
  <c r="AB549" s="1"/>
  <c r="P550"/>
  <c r="AB550" s="1"/>
  <c r="S553"/>
  <c r="AB553" s="1"/>
  <c r="P554"/>
  <c r="Z554"/>
  <c r="AB554" s="1"/>
  <c r="S557"/>
  <c r="AB557" s="1"/>
  <c r="AB558"/>
  <c r="Z558"/>
  <c r="S561"/>
  <c r="AB561" s="1"/>
  <c r="P562"/>
  <c r="AB562" s="1"/>
  <c r="S565"/>
  <c r="AB565" s="1"/>
  <c r="P566"/>
  <c r="Z566"/>
  <c r="AB566" s="1"/>
  <c r="S569"/>
  <c r="AB569" s="1"/>
  <c r="S573"/>
  <c r="AB573" s="1"/>
  <c r="P574"/>
  <c r="Z574"/>
  <c r="AB574" s="1"/>
  <c r="S577"/>
  <c r="AB577" s="1"/>
  <c r="S581"/>
  <c r="AB581" s="1"/>
  <c r="S585"/>
  <c r="AB585" s="1"/>
  <c r="S589"/>
  <c r="AB589" s="1"/>
  <c r="S593"/>
  <c r="AB593" s="1"/>
  <c r="AB594"/>
  <c r="V596"/>
  <c r="S597"/>
  <c r="AB597" s="1"/>
  <c r="P598"/>
  <c r="AB598" s="1"/>
  <c r="Z598"/>
  <c r="S601"/>
  <c r="AB601" s="1"/>
  <c r="Z602"/>
  <c r="AB602" s="1"/>
  <c r="S605"/>
  <c r="AB605" s="1"/>
  <c r="P606"/>
  <c r="Z606"/>
  <c r="AB606" s="1"/>
  <c r="V608"/>
  <c r="S609"/>
  <c r="AB609" s="1"/>
  <c r="P610"/>
  <c r="AB610" s="1"/>
  <c r="Z610"/>
  <c r="V612"/>
  <c r="S613"/>
  <c r="AB613" s="1"/>
  <c r="P614"/>
  <c r="Z614"/>
  <c r="AB614" s="1"/>
  <c r="V616"/>
  <c r="S617"/>
  <c r="AB617" s="1"/>
  <c r="P618"/>
  <c r="AB618" s="1"/>
  <c r="Z618"/>
  <c r="S621"/>
  <c r="AB621" s="1"/>
  <c r="P622"/>
  <c r="AB622" s="1"/>
  <c r="Z622"/>
  <c r="V624"/>
  <c r="S625"/>
  <c r="AB625" s="1"/>
  <c r="AB626"/>
  <c r="Z626"/>
  <c r="V628"/>
  <c r="S629"/>
  <c r="AB629" s="1"/>
  <c r="P630"/>
  <c r="Z630"/>
  <c r="AB630" s="1"/>
  <c r="V632"/>
  <c r="S633"/>
  <c r="AB633" s="1"/>
  <c r="P634"/>
  <c r="AB634" s="1"/>
  <c r="Z634"/>
  <c r="S637"/>
  <c r="AB637" s="1"/>
  <c r="AB638"/>
  <c r="S641"/>
  <c r="AB641" s="1"/>
  <c r="AB642"/>
  <c r="S645"/>
  <c r="AB645" s="1"/>
  <c r="AB653"/>
  <c r="AB657"/>
  <c r="AB661"/>
  <c r="AB665"/>
  <c r="AB666"/>
  <c r="AB669"/>
  <c r="AB673"/>
  <c r="AB677"/>
  <c r="AB681"/>
  <c r="AB685"/>
  <c r="AB689"/>
  <c r="AB693"/>
  <c r="AB697"/>
  <c r="AB701"/>
  <c r="AB705"/>
  <c r="AB709"/>
  <c r="AB713"/>
  <c r="AB717"/>
  <c r="AB721"/>
  <c r="AB725"/>
  <c r="AB729"/>
  <c r="AB733"/>
  <c r="AB737"/>
  <c r="AB741"/>
  <c r="AB745"/>
  <c r="AB749"/>
  <c r="AB753"/>
  <c r="AB757"/>
  <c r="AB761"/>
  <c r="AB765"/>
  <c r="AB769"/>
  <c r="AB773"/>
  <c r="AB777"/>
  <c r="AB781"/>
  <c r="AB782"/>
  <c r="AB785"/>
  <c r="AB789"/>
  <c r="AB793"/>
  <c r="AB797"/>
  <c r="AB801"/>
  <c r="AB805"/>
  <c r="AB809"/>
  <c r="AB813"/>
  <c r="AB817"/>
  <c r="AB821"/>
  <c r="AB825"/>
  <c r="AB829"/>
  <c r="AB833"/>
  <c r="AB837"/>
  <c r="AB841"/>
  <c r="AB849"/>
  <c r="AB853"/>
  <c r="AB857"/>
  <c r="AB861"/>
  <c r="AB865"/>
  <c r="AB869"/>
  <c r="AB873"/>
  <c r="AB877"/>
  <c r="AB881"/>
  <c r="AB885"/>
  <c r="AB889"/>
  <c r="AB893"/>
  <c r="AB897"/>
  <c r="AB901"/>
  <c r="AB905"/>
  <c r="AB909"/>
  <c r="AB913"/>
  <c r="AB917"/>
  <c r="AB921"/>
  <c r="AB925"/>
  <c r="AB929"/>
  <c r="AB933"/>
  <c r="AB937"/>
  <c r="AB941"/>
  <c r="AB945"/>
  <c r="AB949"/>
  <c r="AB953"/>
  <c r="AB957"/>
  <c r="AB961"/>
  <c r="AB965"/>
  <c r="AB969"/>
  <c r="AB973"/>
  <c r="AB977"/>
  <c r="AB981"/>
  <c r="AB985"/>
  <c r="AB989"/>
  <c r="AB990"/>
  <c r="AB993"/>
  <c r="AB997"/>
  <c r="AB1001"/>
  <c r="AB1002"/>
  <c r="AB1005"/>
  <c r="AB1006"/>
  <c r="AB1009"/>
  <c r="AB1013"/>
  <c r="AB1017"/>
  <c r="AB1021"/>
  <c r="AB1025"/>
  <c r="AB1029"/>
  <c r="AB1033"/>
  <c r="AB1034"/>
  <c r="AB1037"/>
  <c r="AB1038"/>
  <c r="AB1041"/>
  <c r="AB1045"/>
  <c r="AB1049"/>
  <c r="AB1053"/>
  <c r="AB1057"/>
  <c r="AB1058"/>
  <c r="AB1061"/>
  <c r="AB1065"/>
  <c r="AB1069"/>
  <c r="AB1085"/>
  <c r="AB1089"/>
  <c r="AB1093"/>
  <c r="AB1097"/>
  <c r="AB1101"/>
  <c r="AB1105"/>
  <c r="AB1109"/>
  <c r="AB1113"/>
  <c r="AB1117"/>
  <c r="AB1121"/>
  <c r="AB1125"/>
  <c r="AB1129"/>
  <c r="AB1133"/>
  <c r="AB1137"/>
  <c r="AB1141"/>
  <c r="AB1145"/>
  <c r="AB1149"/>
  <c r="AB1153"/>
  <c r="AB1157"/>
  <c r="AB1161"/>
  <c r="AB1165"/>
  <c r="AB1169"/>
  <c r="AB1170"/>
  <c r="AB1173"/>
  <c r="AB1177"/>
  <c r="AB1178"/>
  <c r="AB1181"/>
  <c r="AB1185"/>
  <c r="AB1189"/>
  <c r="AB1193"/>
  <c r="AB1197"/>
  <c r="AB1201"/>
  <c r="AB1205"/>
  <c r="AB1209"/>
  <c r="AB1213"/>
  <c r="AB1217"/>
  <c r="AB1221"/>
  <c r="AB1225"/>
  <c r="AB1229"/>
  <c r="AB1233"/>
  <c r="AB1237"/>
  <c r="AB1241"/>
  <c r="AB1245"/>
  <c r="AB1249"/>
  <c r="AB1253"/>
  <c r="AB1257"/>
  <c r="AB1261"/>
  <c r="AB1262"/>
  <c r="AB1265"/>
  <c r="AB1269"/>
  <c r="AB1273"/>
  <c r="AB1277"/>
  <c r="AB1278"/>
  <c r="AB1281"/>
  <c r="AB1285"/>
  <c r="AB1289"/>
  <c r="AB1293"/>
  <c r="AB1294"/>
  <c r="AB1297"/>
  <c r="AB1298"/>
  <c r="AB1301"/>
  <c r="AB1305"/>
  <c r="AB1309"/>
  <c r="AB1313"/>
  <c r="AB1317"/>
  <c r="AB1321"/>
  <c r="AB1322"/>
  <c r="AB1325"/>
  <c r="AB1326"/>
  <c r="AB1329"/>
  <c r="AB1333"/>
  <c r="AB1337"/>
  <c r="AB1341"/>
  <c r="AB1345"/>
  <c r="AB1349"/>
  <c r="AB1353"/>
  <c r="AB1357"/>
  <c r="AB1361"/>
  <c r="AB1365"/>
  <c r="AB1369"/>
  <c r="AB1373"/>
  <c r="AB1377"/>
  <c r="AB1381"/>
  <c r="AB1385"/>
  <c r="AB1389"/>
  <c r="AB1393"/>
  <c r="AB1394"/>
  <c r="AB1397"/>
  <c r="AB1398"/>
  <c r="AB1401"/>
  <c r="AB1405"/>
  <c r="AB1409"/>
  <c r="AB1413"/>
  <c r="AB1417"/>
  <c r="AB1421"/>
  <c r="AB1425"/>
  <c r="AB1429"/>
  <c r="AB1433"/>
  <c r="AB1437"/>
  <c r="AB1441"/>
  <c r="AB1445"/>
  <c r="AB1449"/>
  <c r="AB1453"/>
  <c r="AB1457"/>
  <c r="AB1461"/>
  <c r="AB1465"/>
  <c r="AB1469"/>
  <c r="AB1473"/>
  <c r="AB1477"/>
  <c r="AB1481"/>
  <c r="AB1482"/>
  <c r="AB1485"/>
  <c r="AB1489"/>
  <c r="AB1493"/>
  <c r="AB1497"/>
  <c r="AB1501"/>
  <c r="AB1505"/>
  <c r="AB1509"/>
  <c r="AB1513"/>
  <c r="AB1517"/>
  <c r="AB1521"/>
  <c r="AB1525"/>
  <c r="AB1529"/>
  <c r="AB1533"/>
  <c r="AB1537"/>
  <c r="AB1541"/>
  <c r="AB1545"/>
  <c r="AB1549"/>
  <c r="AB1553"/>
  <c r="AB1557"/>
  <c r="AB1561"/>
  <c r="AB1565"/>
  <c r="AB1569"/>
  <c r="AB1573"/>
  <c r="AB1577"/>
  <c r="AB1581"/>
  <c r="AB1585"/>
  <c r="AB1589"/>
  <c r="AB1593"/>
  <c r="AB1597"/>
  <c r="AB1605"/>
  <c r="AB1609"/>
  <c r="AB1613"/>
  <c r="AB1617"/>
  <c r="AB1618"/>
  <c r="AB1621"/>
  <c r="AB1625"/>
  <c r="AB1629"/>
  <c r="AB1633"/>
  <c r="AB1637"/>
  <c r="AB1641"/>
  <c r="AB1645"/>
  <c r="AB1649"/>
  <c r="AB1653"/>
  <c r="AB1657"/>
  <c r="AB1661"/>
  <c r="AB1665"/>
  <c r="AB1669"/>
  <c r="AB1673"/>
  <c r="AB1677"/>
  <c r="AB1681"/>
  <c r="AB1685"/>
  <c r="AB1689"/>
  <c r="AB1693"/>
  <c r="AB1694"/>
  <c r="AB1697"/>
  <c r="AB1698"/>
  <c r="AB1701"/>
  <c r="AB1705"/>
  <c r="AB1709"/>
  <c r="AB1713"/>
  <c r="AB1717"/>
  <c r="AB1721"/>
  <c r="AB1725"/>
  <c r="AB1729"/>
  <c r="AB1733"/>
  <c r="AB1737"/>
  <c r="AB1741"/>
  <c r="AB1745"/>
  <c r="AB1749"/>
  <c r="AB1753"/>
  <c r="AB1757"/>
  <c r="AB1761"/>
  <c r="AB1765"/>
  <c r="AB1769"/>
  <c r="AB1773"/>
  <c r="AB1777"/>
  <c r="AB1781"/>
  <c r="AB1785"/>
  <c r="AB1789"/>
  <c r="AB1793"/>
  <c r="AB1797"/>
  <c r="AB1801"/>
  <c r="AB1805"/>
  <c r="AB1809"/>
  <c r="AB1813"/>
  <c r="AB1817"/>
  <c r="AB1821"/>
  <c r="AB1825"/>
  <c r="AB1829"/>
  <c r="AB1833"/>
  <c r="AB1837"/>
  <c r="AB1841"/>
  <c r="AB1845"/>
  <c r="AB1849"/>
  <c r="AB1853"/>
  <c r="AB1857"/>
  <c r="AB1861"/>
  <c r="AB1865"/>
  <c r="AB1869"/>
  <c r="AB1870"/>
  <c r="AB1873"/>
  <c r="AB1877"/>
  <c r="AB1881"/>
  <c r="AB1885"/>
  <c r="AB1889"/>
  <c r="AB1893"/>
  <c r="AB1897"/>
  <c r="AB1901"/>
  <c r="AB1905"/>
  <c r="AB1909"/>
  <c r="AB1913"/>
  <c r="AB1917"/>
  <c r="AB1921"/>
  <c r="AB1925"/>
  <c r="AB1926"/>
  <c r="AB1929"/>
  <c r="AB1933"/>
  <c r="AB1937"/>
  <c r="AB1941"/>
  <c r="AB1942"/>
  <c r="AB1945"/>
  <c r="AB1949"/>
  <c r="AB1953"/>
  <c r="AB1957"/>
  <c r="S339"/>
  <c r="AB339" s="1"/>
  <c r="AB340"/>
  <c r="P340"/>
  <c r="S343"/>
  <c r="AB343" s="1"/>
  <c r="AB344"/>
  <c r="S347"/>
  <c r="AB347" s="1"/>
  <c r="AB348"/>
  <c r="AB352"/>
  <c r="P356"/>
  <c r="Z356"/>
  <c r="AB356" s="1"/>
  <c r="S359"/>
  <c r="AB359" s="1"/>
  <c r="P360"/>
  <c r="Z360"/>
  <c r="AB360" s="1"/>
  <c r="V362"/>
  <c r="AB362" s="1"/>
  <c r="S363"/>
  <c r="AB363" s="1"/>
  <c r="P364"/>
  <c r="AB364" s="1"/>
  <c r="Z364"/>
  <c r="V366"/>
  <c r="AB366" s="1"/>
  <c r="S367"/>
  <c r="AB367" s="1"/>
  <c r="P368"/>
  <c r="Z368"/>
  <c r="AB368" s="1"/>
  <c r="S371"/>
  <c r="AB371" s="1"/>
  <c r="AB372"/>
  <c r="P372"/>
  <c r="V374"/>
  <c r="AB374" s="1"/>
  <c r="S375"/>
  <c r="AB375" s="1"/>
  <c r="P376"/>
  <c r="Z376"/>
  <c r="AB376" s="1"/>
  <c r="S379"/>
  <c r="AB379" s="1"/>
  <c r="AB380"/>
  <c r="P380"/>
  <c r="V382"/>
  <c r="AB382" s="1"/>
  <c r="S383"/>
  <c r="AB383" s="1"/>
  <c r="AB384"/>
  <c r="S387"/>
  <c r="AB387" s="1"/>
  <c r="AB388"/>
  <c r="S391"/>
  <c r="AB391" s="1"/>
  <c r="AB392"/>
  <c r="P392"/>
  <c r="S395"/>
  <c r="AB395" s="1"/>
  <c r="P396"/>
  <c r="AB396" s="1"/>
  <c r="S399"/>
  <c r="AB399" s="1"/>
  <c r="AB400"/>
  <c r="S403"/>
  <c r="AB403" s="1"/>
  <c r="AB404"/>
  <c r="S407"/>
  <c r="AB407" s="1"/>
  <c r="AB408"/>
  <c r="Z408"/>
  <c r="S411"/>
  <c r="AB411" s="1"/>
  <c r="P412"/>
  <c r="AB412" s="1"/>
  <c r="S415"/>
  <c r="AB415" s="1"/>
  <c r="AB416"/>
  <c r="S419"/>
  <c r="AB419" s="1"/>
  <c r="AB420"/>
  <c r="S423"/>
  <c r="AB423" s="1"/>
  <c r="AB424"/>
  <c r="S427"/>
  <c r="AB427" s="1"/>
  <c r="P428"/>
  <c r="Z428"/>
  <c r="AB428" s="1"/>
  <c r="S431"/>
  <c r="AB431" s="1"/>
  <c r="P432"/>
  <c r="Z432"/>
  <c r="AB432" s="1"/>
  <c r="S435"/>
  <c r="AB435" s="1"/>
  <c r="AB436"/>
  <c r="S439"/>
  <c r="AB439" s="1"/>
  <c r="P440"/>
  <c r="Z440"/>
  <c r="AB440" s="1"/>
  <c r="V442"/>
  <c r="AB442" s="1"/>
  <c r="S443"/>
  <c r="AB443" s="1"/>
  <c r="P444"/>
  <c r="AB444" s="1"/>
  <c r="Z444"/>
  <c r="S447"/>
  <c r="AB447" s="1"/>
  <c r="P448"/>
  <c r="AB448" s="1"/>
  <c r="Z448"/>
  <c r="V450"/>
  <c r="AB450" s="1"/>
  <c r="S451"/>
  <c r="AB451" s="1"/>
  <c r="AB452"/>
  <c r="S455"/>
  <c r="AB455" s="1"/>
  <c r="AB456"/>
  <c r="S459"/>
  <c r="AB459" s="1"/>
  <c r="AB460"/>
  <c r="S463"/>
  <c r="AB463" s="1"/>
  <c r="AB464"/>
  <c r="S467"/>
  <c r="AB467" s="1"/>
  <c r="AB468"/>
  <c r="Z468"/>
  <c r="S471"/>
  <c r="AB471" s="1"/>
  <c r="P472"/>
  <c r="AB472" s="1"/>
  <c r="S475"/>
  <c r="AB475" s="1"/>
  <c r="AB476"/>
  <c r="S479"/>
  <c r="AB479" s="1"/>
  <c r="AB480"/>
  <c r="S483"/>
  <c r="AB483" s="1"/>
  <c r="P484"/>
  <c r="Z484"/>
  <c r="AB484" s="1"/>
  <c r="S487"/>
  <c r="AB487" s="1"/>
  <c r="P488"/>
  <c r="Z488"/>
  <c r="AB488" s="1"/>
  <c r="S491"/>
  <c r="AB491" s="1"/>
  <c r="P492"/>
  <c r="Z492"/>
  <c r="AB492" s="1"/>
  <c r="S495"/>
  <c r="AB495" s="1"/>
  <c r="AB496"/>
  <c r="V498"/>
  <c r="AB498" s="1"/>
  <c r="S499"/>
  <c r="AB499" s="1"/>
  <c r="P500"/>
  <c r="AB500" s="1"/>
  <c r="Z500"/>
  <c r="V502"/>
  <c r="AB502" s="1"/>
  <c r="S503"/>
  <c r="AB503" s="1"/>
  <c r="P504"/>
  <c r="Z504"/>
  <c r="AB504" s="1"/>
  <c r="S507"/>
  <c r="AB507" s="1"/>
  <c r="AB508"/>
  <c r="P508"/>
  <c r="S511"/>
  <c r="AB511" s="1"/>
  <c r="AB512"/>
  <c r="S515"/>
  <c r="AB515" s="1"/>
  <c r="AB516"/>
  <c r="S519"/>
  <c r="AB519" s="1"/>
  <c r="P520"/>
  <c r="AB520" s="1"/>
  <c r="Z520"/>
  <c r="S523"/>
  <c r="AB523" s="1"/>
  <c r="AB524"/>
  <c r="S527"/>
  <c r="AB527" s="1"/>
  <c r="AB528"/>
  <c r="S531"/>
  <c r="AB531" s="1"/>
  <c r="AB532"/>
  <c r="S535"/>
  <c r="AB535" s="1"/>
  <c r="P536"/>
  <c r="AB536" s="1"/>
  <c r="Z536"/>
  <c r="S539"/>
  <c r="AB539" s="1"/>
  <c r="P540"/>
  <c r="AB540" s="1"/>
  <c r="Z540"/>
  <c r="V542"/>
  <c r="AB542" s="1"/>
  <c r="S543"/>
  <c r="AB543" s="1"/>
  <c r="AB544"/>
  <c r="V546"/>
  <c r="AB546" s="1"/>
  <c r="S547"/>
  <c r="AB547" s="1"/>
  <c r="P548"/>
  <c r="AB548" s="1"/>
  <c r="S551"/>
  <c r="AB551" s="1"/>
  <c r="AB552"/>
  <c r="S555"/>
  <c r="AB555" s="1"/>
  <c r="AB556"/>
  <c r="P556"/>
  <c r="S559"/>
  <c r="AB559" s="1"/>
  <c r="P560"/>
  <c r="AB560" s="1"/>
  <c r="S563"/>
  <c r="AB563" s="1"/>
  <c r="AB564"/>
  <c r="P564"/>
  <c r="S567"/>
  <c r="AB567" s="1"/>
  <c r="P568"/>
  <c r="AB568" s="1"/>
  <c r="V570"/>
  <c r="AB570" s="1"/>
  <c r="S571"/>
  <c r="AB571" s="1"/>
  <c r="P572"/>
  <c r="AB572" s="1"/>
  <c r="Z572"/>
  <c r="S575"/>
  <c r="AB575" s="1"/>
  <c r="AB576"/>
  <c r="V578"/>
  <c r="AB578" s="1"/>
  <c r="S579"/>
  <c r="AB579" s="1"/>
  <c r="P580"/>
  <c r="Z580"/>
  <c r="AB580" s="1"/>
  <c r="V582"/>
  <c r="AB582" s="1"/>
  <c r="S583"/>
  <c r="AB583" s="1"/>
  <c r="P584"/>
  <c r="AB584" s="1"/>
  <c r="Z584"/>
  <c r="V586"/>
  <c r="AB586" s="1"/>
  <c r="S587"/>
  <c r="AB587" s="1"/>
  <c r="P588"/>
  <c r="Z588"/>
  <c r="AB588" s="1"/>
  <c r="V590"/>
  <c r="AB590" s="1"/>
  <c r="S591"/>
  <c r="AB591" s="1"/>
  <c r="P592"/>
  <c r="AB592" s="1"/>
  <c r="Z592"/>
  <c r="S595"/>
  <c r="AB595" s="1"/>
  <c r="AB596"/>
  <c r="S599"/>
  <c r="AB599" s="1"/>
  <c r="P600"/>
  <c r="AB600" s="1"/>
  <c r="S603"/>
  <c r="AB603" s="1"/>
  <c r="AB604"/>
  <c r="S607"/>
  <c r="AB607" s="1"/>
  <c r="AB608"/>
  <c r="S611"/>
  <c r="AB611" s="1"/>
  <c r="AB612"/>
  <c r="S615"/>
  <c r="AB615" s="1"/>
  <c r="AB616"/>
  <c r="S619"/>
  <c r="AB619" s="1"/>
  <c r="AB620"/>
  <c r="S623"/>
  <c r="AB623" s="1"/>
  <c r="AB624"/>
  <c r="S627"/>
  <c r="AB627" s="1"/>
  <c r="AB628"/>
  <c r="S631"/>
  <c r="AB631" s="1"/>
  <c r="AB632"/>
  <c r="S635"/>
  <c r="AB635" s="1"/>
  <c r="AB636"/>
  <c r="S639"/>
  <c r="AB639" s="1"/>
  <c r="P640"/>
  <c r="Z640"/>
  <c r="AB640" s="1"/>
  <c r="S643"/>
  <c r="AB643" s="1"/>
  <c r="AB644"/>
  <c r="P644"/>
  <c r="V646"/>
  <c r="AB646" s="1"/>
  <c r="S647"/>
  <c r="AB647" s="1"/>
  <c r="P648"/>
  <c r="Z648"/>
  <c r="AB648" s="1"/>
  <c r="AB651"/>
  <c r="AB652"/>
  <c r="AB655"/>
  <c r="AB659"/>
  <c r="AB663"/>
  <c r="AB667"/>
  <c r="AB671"/>
  <c r="AB675"/>
  <c r="AB679"/>
  <c r="AB683"/>
  <c r="AB687"/>
  <c r="AB691"/>
  <c r="AB695"/>
  <c r="AB699"/>
  <c r="AB703"/>
  <c r="AB707"/>
  <c r="AB711"/>
  <c r="AB715"/>
  <c r="AB719"/>
  <c r="AB723"/>
  <c r="AB727"/>
  <c r="AB731"/>
  <c r="AB732"/>
  <c r="AB735"/>
  <c r="AB739"/>
  <c r="AB743"/>
  <c r="AB747"/>
  <c r="AB751"/>
  <c r="AB755"/>
  <c r="AB759"/>
  <c r="AB760"/>
  <c r="AB763"/>
  <c r="AB767"/>
  <c r="AB771"/>
  <c r="AB775"/>
  <c r="AB779"/>
  <c r="AB783"/>
  <c r="AB787"/>
  <c r="AB791"/>
  <c r="AB795"/>
  <c r="AB796"/>
  <c r="AB799"/>
  <c r="AB803"/>
  <c r="AB807"/>
  <c r="AB811"/>
  <c r="AB815"/>
  <c r="AB819"/>
  <c r="AB820"/>
  <c r="AB823"/>
  <c r="AB827"/>
  <c r="AB831"/>
  <c r="AB835"/>
  <c r="AB839"/>
  <c r="AB843"/>
  <c r="AB844"/>
  <c r="AB847"/>
  <c r="AB851"/>
  <c r="AB855"/>
  <c r="AB859"/>
  <c r="AB860"/>
  <c r="AB863"/>
  <c r="AB867"/>
  <c r="AB871"/>
  <c r="AB875"/>
  <c r="AB876"/>
  <c r="AB879"/>
  <c r="AB883"/>
  <c r="AB887"/>
  <c r="AB891"/>
  <c r="AB895"/>
  <c r="AB899"/>
  <c r="AB903"/>
  <c r="AB907"/>
  <c r="AB911"/>
  <c r="AB915"/>
  <c r="AB919"/>
  <c r="AB923"/>
  <c r="AB927"/>
  <c r="AB931"/>
  <c r="AB935"/>
  <c r="AB939"/>
  <c r="AB943"/>
  <c r="AB947"/>
  <c r="AB951"/>
  <c r="AB955"/>
  <c r="AB959"/>
  <c r="AB963"/>
  <c r="AB967"/>
  <c r="AB971"/>
  <c r="AB975"/>
  <c r="AB979"/>
  <c r="AB983"/>
  <c r="AB987"/>
  <c r="AB991"/>
  <c r="AB995"/>
  <c r="AB999"/>
  <c r="AB1003"/>
  <c r="AB1007"/>
  <c r="AB1011"/>
  <c r="AB1015"/>
  <c r="AB1019"/>
  <c r="AB1023"/>
  <c r="AB1027"/>
  <c r="AB1031"/>
  <c r="AB1035"/>
  <c r="AB1039"/>
  <c r="AB1043"/>
  <c r="AB1047"/>
  <c r="AB1051"/>
  <c r="AB1055"/>
  <c r="AB1059"/>
  <c r="AB1063"/>
  <c r="AB1067"/>
  <c r="AB1071"/>
  <c r="AB1075"/>
  <c r="AB1076"/>
  <c r="AB1079"/>
  <c r="AB1080"/>
  <c r="AB1083"/>
  <c r="AB1087"/>
  <c r="AB1091"/>
  <c r="AB1095"/>
  <c r="AB1099"/>
  <c r="AB1103"/>
  <c r="AB1107"/>
  <c r="AB1111"/>
  <c r="AB1115"/>
  <c r="AB1116"/>
  <c r="AB1119"/>
  <c r="AB1123"/>
  <c r="AB1127"/>
  <c r="AB1131"/>
  <c r="AB1135"/>
  <c r="AB1139"/>
  <c r="AB1143"/>
  <c r="AB1147"/>
  <c r="AB1151"/>
  <c r="AB1152"/>
  <c r="AB1155"/>
  <c r="AB1159"/>
  <c r="AB1163"/>
  <c r="AB1167"/>
  <c r="AB1171"/>
  <c r="AB1175"/>
  <c r="AB1179"/>
  <c r="AB1180"/>
  <c r="AB1183"/>
  <c r="AB1187"/>
  <c r="AB1191"/>
  <c r="AB1195"/>
  <c r="AB1199"/>
  <c r="AB1203"/>
  <c r="AB1207"/>
  <c r="AB1211"/>
  <c r="AB1212"/>
  <c r="AB1215"/>
  <c r="AB1219"/>
  <c r="AB1223"/>
  <c r="AB1227"/>
  <c r="AB1231"/>
  <c r="AB1235"/>
  <c r="AB1239"/>
  <c r="AB1243"/>
  <c r="AB1247"/>
  <c r="AB1251"/>
  <c r="AB1255"/>
  <c r="AB1259"/>
  <c r="AB1263"/>
  <c r="AB1267"/>
  <c r="AB1271"/>
  <c r="AB1275"/>
  <c r="AB1279"/>
  <c r="AB1283"/>
  <c r="AB1287"/>
  <c r="AB1291"/>
  <c r="AB1295"/>
  <c r="AB1299"/>
  <c r="AB1303"/>
  <c r="AB1307"/>
  <c r="AB1311"/>
  <c r="AB1315"/>
  <c r="AB1319"/>
  <c r="AB1323"/>
  <c r="AB1327"/>
  <c r="AB1331"/>
  <c r="AB1335"/>
  <c r="AB1339"/>
  <c r="AB1343"/>
  <c r="AB1347"/>
  <c r="AB1351"/>
  <c r="AB1355"/>
  <c r="AB1359"/>
  <c r="AB1363"/>
  <c r="AB1367"/>
  <c r="AB1371"/>
  <c r="AB1375"/>
  <c r="AB1379"/>
  <c r="AB1383"/>
  <c r="AB1387"/>
  <c r="AB1391"/>
  <c r="AB1395"/>
  <c r="AB1399"/>
  <c r="AB1403"/>
  <c r="AB1407"/>
  <c r="AB1408"/>
  <c r="AB1411"/>
  <c r="AB1415"/>
  <c r="AB1419"/>
  <c r="AB1423"/>
  <c r="AB1427"/>
  <c r="AB1431"/>
  <c r="AB1435"/>
  <c r="AB1439"/>
  <c r="AB1443"/>
  <c r="AB1447"/>
  <c r="AB1451"/>
  <c r="AB1455"/>
  <c r="AB1459"/>
  <c r="AB1463"/>
  <c r="AB1467"/>
  <c r="AB1471"/>
  <c r="AB1475"/>
  <c r="AB1479"/>
  <c r="AB1483"/>
  <c r="AB1487"/>
  <c r="AB1491"/>
  <c r="AB1495"/>
  <c r="AB1499"/>
  <c r="AB1503"/>
  <c r="AB1507"/>
  <c r="AB1511"/>
  <c r="AB1515"/>
  <c r="AB1519"/>
  <c r="AB1523"/>
  <c r="AB1527"/>
  <c r="AB1531"/>
  <c r="AB1535"/>
  <c r="AB1539"/>
  <c r="AB1543"/>
  <c r="AB1547"/>
  <c r="AB1551"/>
  <c r="AB1555"/>
  <c r="AB1559"/>
  <c r="AB1563"/>
  <c r="AB1567"/>
  <c r="AB1571"/>
  <c r="AB1575"/>
  <c r="AB1579"/>
  <c r="AB1583"/>
  <c r="AB1587"/>
  <c r="AB1591"/>
  <c r="AB1595"/>
  <c r="AB1599"/>
  <c r="AB1603"/>
  <c r="AB1607"/>
  <c r="AB1611"/>
  <c r="AB1615"/>
  <c r="AB1619"/>
  <c r="AB1623"/>
  <c r="AB1627"/>
  <c r="AB1631"/>
  <c r="AB1635"/>
  <c r="AB1639"/>
  <c r="AB1643"/>
  <c r="AB1647"/>
  <c r="AB1651"/>
  <c r="AB1655"/>
  <c r="AB1659"/>
  <c r="AB1663"/>
  <c r="AB1667"/>
  <c r="AB1671"/>
  <c r="AB1675"/>
  <c r="AB1679"/>
  <c r="AB1683"/>
  <c r="AB1687"/>
  <c r="AB1691"/>
  <c r="AB1695"/>
  <c r="AB1699"/>
  <c r="AB1703"/>
  <c r="AB1707"/>
  <c r="AB1711"/>
  <c r="AB1715"/>
  <c r="AB1719"/>
  <c r="AB1723"/>
  <c r="AB1727"/>
  <c r="AB1731"/>
  <c r="AB1732"/>
  <c r="AB1735"/>
  <c r="AB1736"/>
  <c r="AB1739"/>
  <c r="AB1740"/>
  <c r="AB1743"/>
  <c r="AB1744"/>
  <c r="AB1747"/>
  <c r="AB1751"/>
  <c r="AB1755"/>
  <c r="AB1759"/>
  <c r="AB1763"/>
  <c r="AB1767"/>
  <c r="AB1771"/>
  <c r="AB1775"/>
  <c r="AB1779"/>
  <c r="AB1783"/>
  <c r="AB1784"/>
  <c r="AB1787"/>
  <c r="AB1791"/>
  <c r="AB1795"/>
  <c r="AB1799"/>
  <c r="AB1803"/>
  <c r="AB1807"/>
  <c r="AB1811"/>
  <c r="AB1815"/>
  <c r="AB1819"/>
  <c r="AB1823"/>
  <c r="AB1827"/>
  <c r="AB1831"/>
  <c r="AB1835"/>
  <c r="AB1839"/>
  <c r="AB1843"/>
  <c r="AB1847"/>
  <c r="AB1851"/>
  <c r="AB1855"/>
  <c r="AB1859"/>
  <c r="AB1863"/>
  <c r="AB1867"/>
  <c r="AB1871"/>
  <c r="AB1875"/>
  <c r="AB1879"/>
  <c r="AB1883"/>
  <c r="AB1887"/>
  <c r="AB1891"/>
  <c r="AB1892"/>
  <c r="AB1895"/>
  <c r="AB1899"/>
  <c r="AB1903"/>
  <c r="AB1907"/>
  <c r="AB1908"/>
  <c r="AB1911"/>
  <c r="AB1915"/>
  <c r="AB1919"/>
  <c r="AB1920"/>
  <c r="AB1923"/>
  <c r="AB1927"/>
  <c r="AB1931"/>
  <c r="AB1935"/>
  <c r="AB1939"/>
  <c r="AB1943"/>
  <c r="AB1947"/>
  <c r="AB1951"/>
  <c r="AB1955"/>
  <c r="AB1959"/>
  <c r="AB1960"/>
  <c r="AB1963"/>
  <c r="AB1964"/>
  <c r="S1965"/>
  <c r="AB1965" s="1"/>
  <c r="P1966"/>
  <c r="AB1966" s="1"/>
  <c r="Z1966"/>
  <c r="M1967"/>
  <c r="AB1967" s="1"/>
  <c r="V1968"/>
  <c r="S1969"/>
  <c r="AB1969" s="1"/>
  <c r="P1970"/>
  <c r="Z1970"/>
  <c r="AB1970" s="1"/>
  <c r="M1971"/>
  <c r="AB1971" s="1"/>
  <c r="V1972"/>
  <c r="S1973"/>
  <c r="AB1973" s="1"/>
  <c r="P1974"/>
  <c r="Z1974"/>
  <c r="AB1974" s="1"/>
  <c r="M1975"/>
  <c r="AB1975" s="1"/>
  <c r="V1976"/>
  <c r="S1977"/>
  <c r="AB1977" s="1"/>
  <c r="P1978"/>
  <c r="Z1978"/>
  <c r="AB1978" s="1"/>
  <c r="M1979"/>
  <c r="AB1979" s="1"/>
  <c r="V1980"/>
  <c r="S1981"/>
  <c r="AB1981" s="1"/>
  <c r="P1982"/>
  <c r="Z1982"/>
  <c r="AB1982" s="1"/>
  <c r="M1983"/>
  <c r="AB1983" s="1"/>
  <c r="V1984"/>
  <c r="AB1985"/>
  <c r="AB1986"/>
  <c r="AB1989"/>
  <c r="AB1990"/>
  <c r="AB1993"/>
  <c r="AB1994"/>
  <c r="AB1997"/>
  <c r="AB1998"/>
  <c r="AB2001"/>
  <c r="AB2002"/>
  <c r="AB2005"/>
  <c r="AB2006"/>
  <c r="AB2009"/>
  <c r="AB2010"/>
  <c r="AB2013"/>
  <c r="AB2014"/>
  <c r="AB2017"/>
  <c r="AB2018"/>
  <c r="AB2021"/>
  <c r="AB2022"/>
  <c r="AB2025"/>
  <c r="AB2026"/>
  <c r="AB2029"/>
  <c r="AB2030"/>
  <c r="AB2033"/>
  <c r="AB2034"/>
  <c r="AB2037"/>
  <c r="AB2038"/>
  <c r="AB2041"/>
  <c r="AB2042"/>
  <c r="AB2045"/>
  <c r="AB2046"/>
  <c r="AB2049"/>
  <c r="AB2050"/>
  <c r="AB2053"/>
  <c r="AB2054"/>
  <c r="AB2057"/>
  <c r="AB2058"/>
  <c r="AB2061"/>
  <c r="AB2062"/>
  <c r="AB2065"/>
  <c r="AB2066"/>
  <c r="AB2069"/>
  <c r="AB2070"/>
  <c r="AB2073"/>
  <c r="AB2074"/>
  <c r="AB2077"/>
  <c r="AB2078"/>
  <c r="AB2081"/>
  <c r="AB2082"/>
  <c r="AB2085"/>
  <c r="AB2086"/>
  <c r="AB2089"/>
  <c r="AB2090"/>
  <c r="AB2093"/>
  <c r="AB2094"/>
  <c r="AB2097"/>
  <c r="AB2098"/>
  <c r="AB2101"/>
  <c r="AB2102"/>
  <c r="AB2105"/>
  <c r="AB2106"/>
  <c r="AB2109"/>
  <c r="AB2110"/>
  <c r="AB2113"/>
  <c r="AB2114"/>
  <c r="AB2117"/>
  <c r="AB2118"/>
  <c r="AB2121"/>
  <c r="AB2122"/>
  <c r="AB2125"/>
  <c r="AB2126"/>
  <c r="AB2129"/>
  <c r="AB2130"/>
  <c r="AB2133"/>
  <c r="AB2134"/>
  <c r="AB2137"/>
  <c r="AB2138"/>
  <c r="AB2141"/>
  <c r="AB2142"/>
  <c r="AB2145"/>
  <c r="AB2146"/>
  <c r="AB2149"/>
  <c r="AB2150"/>
  <c r="AB2153"/>
  <c r="AB2154"/>
  <c r="AB2157"/>
  <c r="AB2158"/>
  <c r="AB2161"/>
  <c r="AB2162"/>
  <c r="AB2165"/>
  <c r="AB2166"/>
  <c r="AB2169"/>
  <c r="AB2170"/>
  <c r="AB2173"/>
  <c r="AB2174"/>
  <c r="AB2177"/>
  <c r="AB2178"/>
  <c r="AB2181"/>
  <c r="AB2182"/>
  <c r="AB2185"/>
  <c r="AB2186"/>
  <c r="AB2189"/>
  <c r="AB2190"/>
  <c r="AB2193"/>
  <c r="AB2194"/>
  <c r="AB2197"/>
  <c r="AB2198"/>
  <c r="AB2201"/>
  <c r="AB2202"/>
  <c r="AB2205"/>
  <c r="AB2206"/>
  <c r="AB2209"/>
  <c r="AB2210"/>
  <c r="AB2213"/>
  <c r="AB2214"/>
  <c r="AB2217"/>
  <c r="AB2218"/>
  <c r="AB2221"/>
  <c r="AB2222"/>
  <c r="AB2225"/>
  <c r="AB2226"/>
  <c r="AB2229"/>
  <c r="AB2230"/>
  <c r="AB2233"/>
  <c r="AB2234"/>
  <c r="AB2237"/>
  <c r="AB2238"/>
  <c r="AB2241"/>
  <c r="AB2242"/>
  <c r="AB2245"/>
  <c r="AB2246"/>
  <c r="AB2249"/>
  <c r="AB2250"/>
  <c r="AB2253"/>
  <c r="AB2254"/>
  <c r="AB2257"/>
  <c r="AB2258"/>
  <c r="AB2261"/>
  <c r="AB2262"/>
  <c r="AB2265"/>
  <c r="AB2266"/>
  <c r="AB2269"/>
  <c r="AB2270"/>
  <c r="AB2273"/>
  <c r="AB2274"/>
  <c r="AB2277"/>
  <c r="AB2278"/>
  <c r="AB2281"/>
  <c r="AB2282"/>
  <c r="AB2285"/>
  <c r="AB2286"/>
  <c r="AB2289"/>
  <c r="AB2290"/>
  <c r="AB2293"/>
  <c r="AB2294"/>
  <c r="AB2297"/>
  <c r="AB2298"/>
  <c r="AB2301"/>
  <c r="AB2302"/>
  <c r="AB2305"/>
  <c r="AB2306"/>
  <c r="AB2309"/>
  <c r="AB2310"/>
  <c r="AB2313"/>
  <c r="AB2314"/>
  <c r="AB2317"/>
  <c r="AB2318"/>
  <c r="AB2321"/>
  <c r="AB2322"/>
  <c r="AB2325"/>
  <c r="AB2326"/>
  <c r="AB2329"/>
  <c r="AB2330"/>
  <c r="AB2333"/>
  <c r="AB2334"/>
  <c r="AB2337"/>
  <c r="AB2338"/>
  <c r="AB2341"/>
  <c r="AB2342"/>
  <c r="AB2345"/>
  <c r="AB2346"/>
  <c r="AB2349"/>
  <c r="AB2350"/>
  <c r="AB2353"/>
  <c r="AB2354"/>
  <c r="AB2357"/>
  <c r="AB2358"/>
  <c r="AB2361"/>
  <c r="AB2362"/>
  <c r="AB2365"/>
  <c r="AB2366"/>
  <c r="AB2369"/>
  <c r="AB2370"/>
  <c r="AB2373"/>
  <c r="AB2374"/>
  <c r="AB2377"/>
  <c r="AB2378"/>
  <c r="AB2381"/>
  <c r="AB2382"/>
  <c r="AB2385"/>
  <c r="AB2386"/>
  <c r="AB2389"/>
  <c r="AB2390"/>
  <c r="AB2393"/>
  <c r="AB2394"/>
  <c r="AB2397"/>
  <c r="AB2398"/>
  <c r="AB2401"/>
  <c r="AB2402"/>
  <c r="AB2405"/>
  <c r="AB2406"/>
  <c r="AB2409"/>
  <c r="AB2410"/>
  <c r="AB2413"/>
  <c r="AB2414"/>
  <c r="AB2417"/>
  <c r="AB2418"/>
  <c r="AB2421"/>
  <c r="AB2422"/>
  <c r="AB2425"/>
  <c r="AB2426"/>
  <c r="AB2429"/>
  <c r="AB2430"/>
  <c r="AB2433"/>
  <c r="AB2434"/>
  <c r="AB2437"/>
  <c r="AB2438"/>
  <c r="AB2441"/>
  <c r="AB2442"/>
  <c r="AB2445"/>
  <c r="AB2446"/>
  <c r="AB2449"/>
  <c r="AB2450"/>
  <c r="AB2453"/>
  <c r="AB2454"/>
  <c r="AB2457"/>
  <c r="AB2458"/>
  <c r="AB2461"/>
  <c r="AB2462"/>
  <c r="AB2465"/>
  <c r="AB2466"/>
  <c r="AB2469"/>
  <c r="AB2470"/>
  <c r="AB2473"/>
  <c r="AB2474"/>
  <c r="AB2477"/>
  <c r="AB2478"/>
  <c r="AB2481"/>
  <c r="AB2482"/>
  <c r="AB2485"/>
  <c r="AB2486"/>
  <c r="AB2489"/>
  <c r="AB2490"/>
  <c r="AB2493"/>
  <c r="AB2494"/>
  <c r="AB2497"/>
  <c r="AB2498"/>
  <c r="AB2501"/>
  <c r="AB2502"/>
  <c r="AB2505"/>
  <c r="AB2506"/>
  <c r="AB2509"/>
  <c r="AB2510"/>
  <c r="AB2513"/>
  <c r="AB2514"/>
  <c r="AB2517"/>
  <c r="AB2518"/>
  <c r="AB2521"/>
  <c r="AB2522"/>
  <c r="AB2525"/>
  <c r="AB2526"/>
  <c r="AB2529"/>
  <c r="AB2530"/>
  <c r="AB2533"/>
  <c r="AB2534"/>
  <c r="AB2537"/>
  <c r="AB2538"/>
  <c r="AB2541"/>
  <c r="AB2542"/>
  <c r="AB2545"/>
  <c r="AB2546"/>
  <c r="AB2549"/>
  <c r="AB2550"/>
  <c r="AB2553"/>
  <c r="AB2554"/>
  <c r="AB2557"/>
  <c r="AB2558"/>
  <c r="AB2561"/>
  <c r="AB2562"/>
  <c r="AB2565"/>
  <c r="AB2566"/>
  <c r="AB2569"/>
  <c r="AB2570"/>
  <c r="AB2573"/>
  <c r="AB2574"/>
  <c r="AB2577"/>
  <c r="AB2578"/>
  <c r="AB2581"/>
  <c r="AB2582"/>
  <c r="AB2585"/>
  <c r="AB2586"/>
  <c r="AB2589"/>
  <c r="AB2590"/>
  <c r="AB2593"/>
  <c r="AB2594"/>
  <c r="AB2597"/>
  <c r="AB2598"/>
  <c r="AB2601"/>
  <c r="AB2602"/>
  <c r="AB2605"/>
  <c r="AB2606"/>
  <c r="AB2609"/>
  <c r="AB2610"/>
  <c r="AB2613"/>
  <c r="AB2614"/>
  <c r="AB2617"/>
  <c r="AB2618"/>
  <c r="AB2621"/>
  <c r="AB2622"/>
  <c r="AB2625"/>
  <c r="AB2626"/>
  <c r="AB2629"/>
  <c r="AB2630"/>
  <c r="AB2633"/>
  <c r="AB2634"/>
  <c r="AB2637"/>
  <c r="AB2638"/>
  <c r="AB2641"/>
  <c r="AB2642"/>
  <c r="AB2645"/>
  <c r="AB2646"/>
  <c r="AB2649"/>
  <c r="AB2650"/>
  <c r="AB2653"/>
  <c r="AB2654"/>
  <c r="AB2657"/>
  <c r="AB2658"/>
  <c r="AB2661"/>
  <c r="AB2662"/>
  <c r="AB2665"/>
  <c r="AB2666"/>
  <c r="AB2669"/>
  <c r="AB2670"/>
  <c r="AB2673"/>
  <c r="AB2674"/>
  <c r="AB2677"/>
  <c r="AB2678"/>
  <c r="AB2681"/>
  <c r="AB2682"/>
  <c r="AB2685"/>
  <c r="AB2689"/>
  <c r="AB2693"/>
  <c r="AB2697"/>
  <c r="AB2701"/>
  <c r="AB2705"/>
  <c r="AB2709"/>
  <c r="AB2713"/>
  <c r="AB2717"/>
  <c r="AB2721"/>
  <c r="AB2725"/>
  <c r="AB2729"/>
  <c r="AB2733"/>
  <c r="AB2737"/>
  <c r="AB2741"/>
  <c r="AB2745"/>
  <c r="AB2749"/>
  <c r="AB2753"/>
  <c r="AB2757"/>
  <c r="AB2761"/>
  <c r="AB2765"/>
  <c r="AB2769"/>
  <c r="AB2773"/>
  <c r="AB2777"/>
  <c r="AB2781"/>
  <c r="AB2785"/>
  <c r="AB2789"/>
  <c r="AB2793"/>
  <c r="AB2797"/>
  <c r="AB2801"/>
  <c r="AB2805"/>
  <c r="AB2809"/>
  <c r="AB2813"/>
  <c r="AB2817"/>
  <c r="AB2821"/>
  <c r="AB2825"/>
  <c r="AB2829"/>
  <c r="AB2833"/>
  <c r="AB2837"/>
  <c r="AB2841"/>
  <c r="AB2845"/>
  <c r="AB2849"/>
  <c r="AB2853"/>
  <c r="AB2857"/>
  <c r="AB2861"/>
  <c r="AB2865"/>
  <c r="AB2866"/>
  <c r="AB2869"/>
  <c r="AB2873"/>
  <c r="AB2877"/>
  <c r="AB2881"/>
  <c r="AB2882"/>
  <c r="AB2885"/>
  <c r="AB2886"/>
  <c r="AB2889"/>
  <c r="AB2893"/>
  <c r="AB2897"/>
  <c r="AB2901"/>
  <c r="AB2905"/>
  <c r="AB2909"/>
  <c r="AB2913"/>
  <c r="AB2917"/>
  <c r="AB2921"/>
  <c r="AB2925"/>
  <c r="AB2929"/>
  <c r="AB2933"/>
  <c r="AB2937"/>
  <c r="AB2941"/>
  <c r="AB2945"/>
  <c r="AB2949"/>
  <c r="AB2953"/>
  <c r="AB2957"/>
  <c r="AB2961"/>
  <c r="AB2965"/>
  <c r="AB2969"/>
  <c r="AB2973"/>
  <c r="AB2977"/>
  <c r="AB2981"/>
  <c r="AB2985"/>
  <c r="AB2986"/>
  <c r="AB2989"/>
  <c r="AB2993"/>
  <c r="AB2997"/>
  <c r="AB3001"/>
  <c r="AB3005"/>
  <c r="AB3009"/>
  <c r="AB3013"/>
  <c r="AB3014"/>
  <c r="AB3017"/>
  <c r="AB3021"/>
  <c r="AB3025"/>
  <c r="AB3029"/>
  <c r="AB3033"/>
  <c r="AB3037"/>
  <c r="AB3041"/>
  <c r="AB3045"/>
  <c r="AB3046"/>
  <c r="AB3049"/>
  <c r="AB3053"/>
  <c r="AB3057"/>
  <c r="AB3061"/>
  <c r="AB3062"/>
  <c r="AB3065"/>
  <c r="AB3069"/>
  <c r="AB3073"/>
  <c r="AB3077"/>
  <c r="AB1968"/>
  <c r="AB1972"/>
  <c r="AB1976"/>
  <c r="AB1980"/>
  <c r="AB1984"/>
  <c r="AB2683"/>
  <c r="AB2687"/>
  <c r="AB2691"/>
  <c r="AB2695"/>
  <c r="AB2699"/>
  <c r="AB2703"/>
  <c r="AB2707"/>
  <c r="AB2711"/>
  <c r="AB2715"/>
  <c r="AB2719"/>
  <c r="AB2723"/>
  <c r="AB2724"/>
  <c r="AB2727"/>
  <c r="AB2731"/>
  <c r="AB2735"/>
  <c r="AB2739"/>
  <c r="AB2740"/>
  <c r="AB2743"/>
  <c r="AB2747"/>
  <c r="AB2751"/>
  <c r="AB2755"/>
  <c r="AB2759"/>
  <c r="AB2763"/>
  <c r="AB2767"/>
  <c r="AB2771"/>
  <c r="AB2775"/>
  <c r="AB2779"/>
  <c r="AB2783"/>
  <c r="AB2787"/>
  <c r="AB2791"/>
  <c r="AB2795"/>
  <c r="AB2799"/>
  <c r="AB2803"/>
  <c r="AB2807"/>
  <c r="AB2811"/>
  <c r="AB2815"/>
  <c r="AB2819"/>
  <c r="AB2823"/>
  <c r="AB2827"/>
  <c r="AB2831"/>
  <c r="AB2835"/>
  <c r="AB2839"/>
  <c r="AB2843"/>
  <c r="AB2847"/>
  <c r="AB2851"/>
  <c r="AB2855"/>
  <c r="AB2859"/>
  <c r="AB2863"/>
  <c r="AB2867"/>
  <c r="AB2871"/>
  <c r="AB2875"/>
  <c r="AB2879"/>
  <c r="AB2883"/>
  <c r="AB2887"/>
  <c r="AB2891"/>
  <c r="AB2895"/>
  <c r="AB2899"/>
  <c r="AB2900"/>
  <c r="AB2903"/>
  <c r="AB2907"/>
  <c r="AB2911"/>
  <c r="AB2912"/>
  <c r="AB2915"/>
  <c r="AB2919"/>
  <c r="AB2923"/>
  <c r="AB2927"/>
  <c r="AB2931"/>
  <c r="AB2932"/>
  <c r="AB2935"/>
  <c r="AB2939"/>
  <c r="AB2943"/>
  <c r="AB2947"/>
  <c r="AB2951"/>
  <c r="AB2955"/>
  <c r="AB2959"/>
  <c r="AB2963"/>
  <c r="AB2967"/>
  <c r="AB2968"/>
  <c r="AB2971"/>
  <c r="AB2972"/>
  <c r="AB2975"/>
  <c r="AB2976"/>
  <c r="AB2979"/>
  <c r="AB2983"/>
  <c r="AB2987"/>
  <c r="AB2991"/>
  <c r="AB2995"/>
  <c r="AB2999"/>
  <c r="AB3003"/>
  <c r="AB3007"/>
  <c r="AB3011"/>
  <c r="AB3015"/>
  <c r="AB3019"/>
  <c r="AB3023"/>
  <c r="AB3027"/>
  <c r="AB3031"/>
  <c r="AB3035"/>
  <c r="AB3039"/>
  <c r="AB3043"/>
  <c r="AB3047"/>
  <c r="AB3051"/>
  <c r="AB3055"/>
  <c r="AB3059"/>
  <c r="AB3063"/>
  <c r="AB3067"/>
  <c r="AB3071"/>
  <c r="AB3075"/>
  <c r="AB3079"/>
  <c r="AB3080"/>
  <c r="AB3083"/>
  <c r="V3085"/>
  <c r="S3086"/>
  <c r="AB3086" s="1"/>
  <c r="AB3087"/>
  <c r="S3090"/>
  <c r="AB3090" s="1"/>
  <c r="AB3091"/>
  <c r="P3091"/>
  <c r="S3094"/>
  <c r="AB3094" s="1"/>
  <c r="AB3100"/>
  <c r="AB3104"/>
  <c r="AB3108"/>
  <c r="AB3112"/>
  <c r="AB3116"/>
  <c r="AB3120"/>
  <c r="AB3124"/>
  <c r="AB3128"/>
  <c r="AB3132"/>
  <c r="AB3136"/>
  <c r="AB3140"/>
  <c r="AB3144"/>
  <c r="AB3148"/>
  <c r="AB3152"/>
  <c r="AB3156"/>
  <c r="AB3160"/>
  <c r="AB3164"/>
  <c r="AB3165"/>
  <c r="AB3168"/>
  <c r="AB3172"/>
  <c r="AB3176"/>
  <c r="AB3180"/>
  <c r="AB3184"/>
  <c r="AB3188"/>
  <c r="AB3192"/>
  <c r="AB3196"/>
  <c r="AB3200"/>
  <c r="AB3204"/>
  <c r="AB3208"/>
  <c r="AB3212"/>
  <c r="AB3216"/>
  <c r="AB3220"/>
  <c r="AB3224"/>
  <c r="AB3228"/>
  <c r="AB3307"/>
  <c r="AB3311"/>
  <c r="AB3315"/>
  <c r="AB3319"/>
  <c r="AB3323"/>
  <c r="AB3327"/>
  <c r="AB3331"/>
  <c r="AB3335"/>
  <c r="AB3339"/>
  <c r="AB3343"/>
  <c r="AB3347"/>
  <c r="AB3351"/>
  <c r="AB3355"/>
  <c r="AB3359"/>
  <c r="AB3363"/>
  <c r="AB3367"/>
  <c r="AB3371"/>
  <c r="AB3375"/>
  <c r="AB3376"/>
  <c r="AB3379"/>
  <c r="AB3380"/>
  <c r="AB3383"/>
  <c r="AB3387"/>
  <c r="AB3391"/>
  <c r="AB3395"/>
  <c r="AB3399"/>
  <c r="AB3403"/>
  <c r="AB3407"/>
  <c r="AB3411"/>
  <c r="AB3415"/>
  <c r="AB3419"/>
  <c r="AB3420"/>
  <c r="AB3423"/>
  <c r="AB3427"/>
  <c r="AB3431"/>
  <c r="AB3435"/>
  <c r="AB3439"/>
  <c r="AB3443"/>
  <c r="AB3447"/>
  <c r="AB3451"/>
  <c r="AB3452"/>
  <c r="AB3454"/>
  <c r="AB3458"/>
  <c r="AB3462"/>
  <c r="AB3466"/>
  <c r="AB3470"/>
  <c r="AB3474"/>
  <c r="AB3478"/>
  <c r="AB3482"/>
  <c r="AB3486"/>
  <c r="AB3490"/>
  <c r="AB3494"/>
  <c r="AB3085"/>
  <c r="S3088"/>
  <c r="AB3088" s="1"/>
  <c r="P3089"/>
  <c r="Z3089"/>
  <c r="AB3089" s="1"/>
  <c r="S3092"/>
  <c r="AB3092" s="1"/>
  <c r="P3093"/>
  <c r="Z3093"/>
  <c r="AB3093" s="1"/>
  <c r="V3095"/>
  <c r="AB3095" s="1"/>
  <c r="S3096"/>
  <c r="AB3096" s="1"/>
  <c r="P3097"/>
  <c r="AB3097" s="1"/>
  <c r="AB3098"/>
  <c r="AB3102"/>
  <c r="AB3106"/>
  <c r="AB3110"/>
  <c r="AB3114"/>
  <c r="AB3118"/>
  <c r="AB3122"/>
  <c r="AB3126"/>
  <c r="AB3130"/>
  <c r="AB3134"/>
  <c r="AB3138"/>
  <c r="AB3142"/>
  <c r="AB3146"/>
  <c r="AB3150"/>
  <c r="AB3154"/>
  <c r="AB3158"/>
  <c r="AB3162"/>
  <c r="AB3166"/>
  <c r="AB3170"/>
  <c r="AB3174"/>
  <c r="AB3175"/>
  <c r="AB3178"/>
  <c r="AB3182"/>
  <c r="AB3183"/>
  <c r="AB3186"/>
  <c r="AB3190"/>
  <c r="AB3194"/>
  <c r="AB3198"/>
  <c r="AB3202"/>
  <c r="AB3206"/>
  <c r="AB3210"/>
  <c r="AB3214"/>
  <c r="AB3218"/>
  <c r="AB3222"/>
  <c r="AB3226"/>
  <c r="AB3230"/>
  <c r="AB3231"/>
  <c r="AB3234"/>
  <c r="AB3235"/>
  <c r="AB3238"/>
  <c r="AB3239"/>
  <c r="AB3242"/>
  <c r="AB3243"/>
  <c r="AB3246"/>
  <c r="AB3247"/>
  <c r="AB3250"/>
  <c r="AB3251"/>
  <c r="AB3254"/>
  <c r="AB3255"/>
  <c r="AB3269"/>
  <c r="AB3270"/>
  <c r="AB3271"/>
  <c r="AB3272"/>
  <c r="AB3273"/>
  <c r="AB3274"/>
  <c r="AB3275"/>
  <c r="AB3276"/>
  <c r="AB3277"/>
  <c r="AB3278"/>
  <c r="AB3279"/>
  <c r="AB3280"/>
  <c r="AB3281"/>
  <c r="AB3282"/>
  <c r="AB3283"/>
  <c r="AB3284"/>
  <c r="AB3285"/>
  <c r="AB3286"/>
  <c r="AB3287"/>
  <c r="AB3288"/>
  <c r="AB3289"/>
  <c r="AB3290"/>
  <c r="AB3291"/>
  <c r="AB3292"/>
  <c r="AB3293"/>
  <c r="AB3294"/>
  <c r="AB3295"/>
  <c r="AB3296"/>
  <c r="AB3297"/>
  <c r="AB3298"/>
  <c r="AB3299"/>
  <c r="AB3300"/>
  <c r="AB3301"/>
  <c r="AB3302"/>
  <c r="AB3303"/>
  <c r="AB3304"/>
  <c r="AB3305"/>
  <c r="AB3309"/>
  <c r="AB3313"/>
  <c r="AB3317"/>
  <c r="AB3321"/>
  <c r="AB3325"/>
  <c r="AB3329"/>
  <c r="AB3333"/>
  <c r="AB3337"/>
  <c r="AB3341"/>
  <c r="AB3345"/>
  <c r="AB3349"/>
  <c r="AB3353"/>
  <c r="AB3357"/>
  <c r="AB3361"/>
  <c r="AB3365"/>
  <c r="AB3369"/>
  <c r="AB3373"/>
  <c r="AB3377"/>
  <c r="AB3385"/>
  <c r="AB3389"/>
  <c r="AB3393"/>
  <c r="AB3397"/>
  <c r="AB3401"/>
  <c r="AB3405"/>
  <c r="AB3409"/>
  <c r="AB3413"/>
  <c r="AB3417"/>
  <c r="AB3421"/>
  <c r="AB3425"/>
  <c r="AB3429"/>
  <c r="AB3433"/>
  <c r="AB3437"/>
  <c r="AB3441"/>
  <c r="AB3445"/>
  <c r="AB3449"/>
  <c r="AB3456"/>
  <c r="AB3460"/>
  <c r="AB3464"/>
  <c r="AB3465"/>
  <c r="AB3468"/>
  <c r="AB3469"/>
  <c r="AB3472"/>
  <c r="AB3476"/>
  <c r="AB3477"/>
  <c r="AB3480"/>
  <c r="AB3484"/>
  <c r="AB3488"/>
  <c r="AB3492"/>
  <c r="AB3496"/>
  <c r="AB3497"/>
  <c r="AB3500"/>
  <c r="AB3501"/>
  <c r="S3505"/>
  <c r="AB3505" s="1"/>
  <c r="P3506"/>
  <c r="AB3506" s="1"/>
  <c r="Z3506"/>
  <c r="V3508"/>
  <c r="S3509"/>
  <c r="AB3509" s="1"/>
  <c r="P3510"/>
  <c r="Z3510"/>
  <c r="AB3510" s="1"/>
  <c r="V3512"/>
  <c r="S3513"/>
  <c r="AB3513" s="1"/>
  <c r="P3514"/>
  <c r="AB3514" s="1"/>
  <c r="Z3514"/>
  <c r="S3517"/>
  <c r="AB3517" s="1"/>
  <c r="P3518"/>
  <c r="AB3518" s="1"/>
  <c r="Z3518"/>
  <c r="V3520"/>
  <c r="S3521"/>
  <c r="AB3521" s="1"/>
  <c r="P3522"/>
  <c r="Z3522"/>
  <c r="AB3522" s="1"/>
  <c r="S3525"/>
  <c r="AB3525" s="1"/>
  <c r="AB3526"/>
  <c r="P3526"/>
  <c r="V3528"/>
  <c r="S3529"/>
  <c r="AB3529" s="1"/>
  <c r="P3530"/>
  <c r="Z3530"/>
  <c r="AB3530" s="1"/>
  <c r="S3533"/>
  <c r="AB3533" s="1"/>
  <c r="P3534"/>
  <c r="Z3534"/>
  <c r="AB3534" s="1"/>
  <c r="S3537"/>
  <c r="AB3537" s="1"/>
  <c r="P3538"/>
  <c r="Z3538"/>
  <c r="AB3538" s="1"/>
  <c r="S3541"/>
  <c r="AB3541" s="1"/>
  <c r="P3542"/>
  <c r="Z3542"/>
  <c r="AB3542" s="1"/>
  <c r="V3544"/>
  <c r="S3545"/>
  <c r="AB3545" s="1"/>
  <c r="P3546"/>
  <c r="AB3546" s="1"/>
  <c r="Z3546"/>
  <c r="S3549"/>
  <c r="AB3549" s="1"/>
  <c r="AB3550"/>
  <c r="V3552"/>
  <c r="S3553"/>
  <c r="AB3553" s="1"/>
  <c r="AB3554"/>
  <c r="S3557"/>
  <c r="AB3557" s="1"/>
  <c r="AB3558"/>
  <c r="P3558"/>
  <c r="S3561"/>
  <c r="AB3561" s="1"/>
  <c r="P3562"/>
  <c r="AB3562" s="1"/>
  <c r="Z3562"/>
  <c r="S3565"/>
  <c r="AB3565" s="1"/>
  <c r="P3566"/>
  <c r="AB3566" s="1"/>
  <c r="Z3566"/>
  <c r="V3568"/>
  <c r="S3569"/>
  <c r="AB3569" s="1"/>
  <c r="P3570"/>
  <c r="Z3570"/>
  <c r="AB3570" s="1"/>
  <c r="M3571"/>
  <c r="AB3571" s="1"/>
  <c r="S3573"/>
  <c r="AB3573" s="1"/>
  <c r="P3574"/>
  <c r="AB3574" s="1"/>
  <c r="Z3574"/>
  <c r="S3577"/>
  <c r="AB3577" s="1"/>
  <c r="P3578"/>
  <c r="AB3578" s="1"/>
  <c r="Z3578"/>
  <c r="S3581"/>
  <c r="AB3581" s="1"/>
  <c r="P3582"/>
  <c r="AB3582" s="1"/>
  <c r="Z3582"/>
  <c r="S3585"/>
  <c r="AB3585" s="1"/>
  <c r="P3586"/>
  <c r="AB3586" s="1"/>
  <c r="S3589"/>
  <c r="AB3589" s="1"/>
  <c r="P3590"/>
  <c r="Z3590"/>
  <c r="AB3590" s="1"/>
  <c r="S3593"/>
  <c r="AB3593" s="1"/>
  <c r="P3594"/>
  <c r="Z3594"/>
  <c r="AB3594" s="1"/>
  <c r="V3596"/>
  <c r="S3597"/>
  <c r="AB3597" s="1"/>
  <c r="P3598"/>
  <c r="AB3598" s="1"/>
  <c r="Z3598"/>
  <c r="S3601"/>
  <c r="AB3601" s="1"/>
  <c r="P3602"/>
  <c r="AB3602" s="1"/>
  <c r="Z3602"/>
  <c r="S3605"/>
  <c r="AB3605" s="1"/>
  <c r="AB3606"/>
  <c r="S3609"/>
  <c r="AB3609" s="1"/>
  <c r="P3610"/>
  <c r="Z3610"/>
  <c r="AB3610" s="1"/>
  <c r="V3612"/>
  <c r="S3613"/>
  <c r="AB3613" s="1"/>
  <c r="P3614"/>
  <c r="AB3614" s="1"/>
  <c r="Z3614"/>
  <c r="S3617"/>
  <c r="AB3617" s="1"/>
  <c r="S3621"/>
  <c r="AB3621" s="1"/>
  <c r="AB3622"/>
  <c r="S3625"/>
  <c r="AB3625" s="1"/>
  <c r="S3629"/>
  <c r="AB3629" s="1"/>
  <c r="P3630"/>
  <c r="Z3630"/>
  <c r="AB3630" s="1"/>
  <c r="S3633"/>
  <c r="AB3633" s="1"/>
  <c r="AB3634"/>
  <c r="S3637"/>
  <c r="AB3637" s="1"/>
  <c r="P3638"/>
  <c r="Z3638"/>
  <c r="AB3638" s="1"/>
  <c r="S3641"/>
  <c r="AB3641" s="1"/>
  <c r="AB3642"/>
  <c r="S3645"/>
  <c r="AB3645" s="1"/>
  <c r="S3649"/>
  <c r="AB3649" s="1"/>
  <c r="AB3650"/>
  <c r="S3653"/>
  <c r="AB3653" s="1"/>
  <c r="AB3654"/>
  <c r="S3657"/>
  <c r="AB3657" s="1"/>
  <c r="P3658"/>
  <c r="Z3658"/>
  <c r="AB3658" s="1"/>
  <c r="S3661"/>
  <c r="AB3661" s="1"/>
  <c r="AB3662"/>
  <c r="Z3662"/>
  <c r="S3665"/>
  <c r="AB3665" s="1"/>
  <c r="AB3666"/>
  <c r="S3669"/>
  <c r="AB3669" s="1"/>
  <c r="P3670"/>
  <c r="AB3670" s="1"/>
  <c r="Z3670"/>
  <c r="S3673"/>
  <c r="AB3673" s="1"/>
  <c r="P3674"/>
  <c r="AB3674" s="1"/>
  <c r="Z3674"/>
  <c r="S3677"/>
  <c r="AB3677" s="1"/>
  <c r="S3681"/>
  <c r="AB3681" s="1"/>
  <c r="AB3682"/>
  <c r="S3685"/>
  <c r="AB3685" s="1"/>
  <c r="S3689"/>
  <c r="AB3689" s="1"/>
  <c r="P3690"/>
  <c r="AB3690" s="1"/>
  <c r="S3693"/>
  <c r="AB3693" s="1"/>
  <c r="AB3694"/>
  <c r="Z3694"/>
  <c r="V3696"/>
  <c r="S3697"/>
  <c r="AB3697" s="1"/>
  <c r="P3698"/>
  <c r="Z3698"/>
  <c r="AB3698" s="1"/>
  <c r="V3700"/>
  <c r="S3701"/>
  <c r="AB3701" s="1"/>
  <c r="P3702"/>
  <c r="AB3702" s="1"/>
  <c r="Z3702"/>
  <c r="V3704"/>
  <c r="S3705"/>
  <c r="AB3705" s="1"/>
  <c r="P3706"/>
  <c r="Z3706"/>
  <c r="AB3706" s="1"/>
  <c r="S3709"/>
  <c r="AB3709" s="1"/>
  <c r="S3713"/>
  <c r="AB3713" s="1"/>
  <c r="AB3714"/>
  <c r="V3716"/>
  <c r="S3717"/>
  <c r="AB3717" s="1"/>
  <c r="P3718"/>
  <c r="AB3718" s="1"/>
  <c r="Z3718"/>
  <c r="S3721"/>
  <c r="AB3721" s="1"/>
  <c r="AB3722"/>
  <c r="V3724"/>
  <c r="S3725"/>
  <c r="AB3725" s="1"/>
  <c r="P3726"/>
  <c r="Z3726"/>
  <c r="AB3726" s="1"/>
  <c r="S3729"/>
  <c r="AB3729" s="1"/>
  <c r="P3730"/>
  <c r="Z3730"/>
  <c r="AB3730" s="1"/>
  <c r="S3733"/>
  <c r="AB3733" s="1"/>
  <c r="AB3734"/>
  <c r="S3737"/>
  <c r="AB3737" s="1"/>
  <c r="P3738"/>
  <c r="Z3738"/>
  <c r="AB3738" s="1"/>
  <c r="V3740"/>
  <c r="S3741"/>
  <c r="AB3741" s="1"/>
  <c r="P3742"/>
  <c r="AB3742" s="1"/>
  <c r="Z3742"/>
  <c r="S3745"/>
  <c r="AB3745" s="1"/>
  <c r="P3746"/>
  <c r="AB3746" s="1"/>
  <c r="Z3746"/>
  <c r="S3749"/>
  <c r="AB3749" s="1"/>
  <c r="AB3753"/>
  <c r="S3753"/>
  <c r="AB3754"/>
  <c r="AB3758"/>
  <c r="AB3762"/>
  <c r="AB3766"/>
  <c r="AB3770"/>
  <c r="AB3774"/>
  <c r="AB3778"/>
  <c r="AB3782"/>
  <c r="AB3783"/>
  <c r="AB3786"/>
  <c r="AB3790"/>
  <c r="AB3794"/>
  <c r="AB3798"/>
  <c r="AB3802"/>
  <c r="AB3806"/>
  <c r="AB3810"/>
  <c r="AB3814"/>
  <c r="AB3818"/>
  <c r="AB3819"/>
  <c r="AB3822"/>
  <c r="AB3826"/>
  <c r="AB3830"/>
  <c r="AB3834"/>
  <c r="AB3838"/>
  <c r="AB3842"/>
  <c r="AB3846"/>
  <c r="AB3850"/>
  <c r="AB3854"/>
  <c r="AB3855"/>
  <c r="AB3858"/>
  <c r="AB3862"/>
  <c r="AB3866"/>
  <c r="AB3867"/>
  <c r="AB3870"/>
  <c r="AB3874"/>
  <c r="AB3878"/>
  <c r="AB3882"/>
  <c r="AB3886"/>
  <c r="AB3890"/>
  <c r="AB3894"/>
  <c r="AB3898"/>
  <c r="AB3902"/>
  <c r="AB3906"/>
  <c r="AB3910"/>
  <c r="AB3914"/>
  <c r="AB3918"/>
  <c r="AB3922"/>
  <c r="AB3926"/>
  <c r="AB3927"/>
  <c r="AB3930"/>
  <c r="AB3934"/>
  <c r="AB3938"/>
  <c r="AB3942"/>
  <c r="AB4026"/>
  <c r="AB4027"/>
  <c r="AB4030"/>
  <c r="AB4034"/>
  <c r="AB4038"/>
  <c r="AB4042"/>
  <c r="AB4046"/>
  <c r="AB4050"/>
  <c r="AB4054"/>
  <c r="AB4058"/>
  <c r="AB4062"/>
  <c r="V3502"/>
  <c r="AB3502" s="1"/>
  <c r="S3503"/>
  <c r="AB3503" s="1"/>
  <c r="P3504"/>
  <c r="AB3504" s="1"/>
  <c r="Z3504"/>
  <c r="S3507"/>
  <c r="AB3507" s="1"/>
  <c r="AB3508"/>
  <c r="S3511"/>
  <c r="AB3511" s="1"/>
  <c r="AB3512"/>
  <c r="S3515"/>
  <c r="AB3515" s="1"/>
  <c r="AB3516"/>
  <c r="S3519"/>
  <c r="AB3519" s="1"/>
  <c r="AB3520"/>
  <c r="P3524"/>
  <c r="AB3524" s="1"/>
  <c r="Z3524"/>
  <c r="S3527"/>
  <c r="AB3527" s="1"/>
  <c r="AB3528"/>
  <c r="S3531"/>
  <c r="AB3531" s="1"/>
  <c r="AB3532"/>
  <c r="S3535"/>
  <c r="AB3535" s="1"/>
  <c r="P3536"/>
  <c r="AB3536" s="1"/>
  <c r="Z3536"/>
  <c r="S3539"/>
  <c r="AB3539" s="1"/>
  <c r="AB3540"/>
  <c r="S3543"/>
  <c r="AB3543" s="1"/>
  <c r="AB3544"/>
  <c r="S3547"/>
  <c r="AB3547" s="1"/>
  <c r="P3548"/>
  <c r="AB3548" s="1"/>
  <c r="S3551"/>
  <c r="AB3551" s="1"/>
  <c r="AB3552"/>
  <c r="S3555"/>
  <c r="AB3555" s="1"/>
  <c r="P3556"/>
  <c r="Z3556"/>
  <c r="AB3556" s="1"/>
  <c r="S3559"/>
  <c r="AB3559" s="1"/>
  <c r="AB3560"/>
  <c r="Z3560"/>
  <c r="S3563"/>
  <c r="AB3563" s="1"/>
  <c r="AB3564"/>
  <c r="S3567"/>
  <c r="AB3567" s="1"/>
  <c r="AB3568"/>
  <c r="S3571"/>
  <c r="AB3572"/>
  <c r="S3575"/>
  <c r="AB3575" s="1"/>
  <c r="AB3576"/>
  <c r="S3579"/>
  <c r="AB3579" s="1"/>
  <c r="AB3580"/>
  <c r="P3580"/>
  <c r="S3583"/>
  <c r="AB3583" s="1"/>
  <c r="P3584"/>
  <c r="AB3584" s="1"/>
  <c r="S3587"/>
  <c r="AB3587" s="1"/>
  <c r="AB3588"/>
  <c r="P3588"/>
  <c r="S3591"/>
  <c r="AB3591" s="1"/>
  <c r="P3592"/>
  <c r="AB3592" s="1"/>
  <c r="Z3592"/>
  <c r="S3595"/>
  <c r="AB3595" s="1"/>
  <c r="AB3596"/>
  <c r="S3599"/>
  <c r="AB3599" s="1"/>
  <c r="P3600"/>
  <c r="Z3600"/>
  <c r="AB3600" s="1"/>
  <c r="S3603"/>
  <c r="AB3603" s="1"/>
  <c r="AB3604"/>
  <c r="S3607"/>
  <c r="AB3607" s="1"/>
  <c r="AB3608"/>
  <c r="S3611"/>
  <c r="AB3611" s="1"/>
  <c r="AB3612"/>
  <c r="S3615"/>
  <c r="AB3615" s="1"/>
  <c r="P3616"/>
  <c r="Z3616"/>
  <c r="AB3616" s="1"/>
  <c r="V3618"/>
  <c r="AB3618" s="1"/>
  <c r="S3619"/>
  <c r="AB3619" s="1"/>
  <c r="P3620"/>
  <c r="AB3620" s="1"/>
  <c r="Z3620"/>
  <c r="S3623"/>
  <c r="AB3623" s="1"/>
  <c r="P3624"/>
  <c r="AB3624" s="1"/>
  <c r="Z3624"/>
  <c r="V3626"/>
  <c r="AB3626" s="1"/>
  <c r="S3627"/>
  <c r="AB3627" s="1"/>
  <c r="P3628"/>
  <c r="Z3628"/>
  <c r="AB3628" s="1"/>
  <c r="S3631"/>
  <c r="AB3631" s="1"/>
  <c r="AB3632"/>
  <c r="P3632"/>
  <c r="S3635"/>
  <c r="AB3635" s="1"/>
  <c r="P3636"/>
  <c r="AB3636" s="1"/>
  <c r="Z3636"/>
  <c r="S3639"/>
  <c r="AB3639" s="1"/>
  <c r="P3640"/>
  <c r="AB3640" s="1"/>
  <c r="S3643"/>
  <c r="AB3643" s="1"/>
  <c r="P3644"/>
  <c r="Z3644"/>
  <c r="AB3644" s="1"/>
  <c r="V3646"/>
  <c r="AB3646" s="1"/>
  <c r="S3647"/>
  <c r="AB3647" s="1"/>
  <c r="P3648"/>
  <c r="AB3648" s="1"/>
  <c r="S3651"/>
  <c r="AB3651" s="1"/>
  <c r="P3652"/>
  <c r="Z3652"/>
  <c r="AB3652" s="1"/>
  <c r="S3655"/>
  <c r="AB3655" s="1"/>
  <c r="P3656"/>
  <c r="Z3656"/>
  <c r="AB3656" s="1"/>
  <c r="S3659"/>
  <c r="AB3659" s="1"/>
  <c r="P3660"/>
  <c r="Z3660"/>
  <c r="AB3660" s="1"/>
  <c r="S3663"/>
  <c r="AB3663" s="1"/>
  <c r="P3664"/>
  <c r="Z3664"/>
  <c r="AB3664" s="1"/>
  <c r="S3667"/>
  <c r="AB3667" s="1"/>
  <c r="P3668"/>
  <c r="Z3668"/>
  <c r="AB3668" s="1"/>
  <c r="S3671"/>
  <c r="AB3671" s="1"/>
  <c r="P3672"/>
  <c r="Z3672"/>
  <c r="AB3672" s="1"/>
  <c r="S3675"/>
  <c r="AB3675" s="1"/>
  <c r="AB3676"/>
  <c r="V3678"/>
  <c r="AB3678" s="1"/>
  <c r="S3679"/>
  <c r="AB3679" s="1"/>
  <c r="P3680"/>
  <c r="AB3680" s="1"/>
  <c r="Z3680"/>
  <c r="S3683"/>
  <c r="AB3683" s="1"/>
  <c r="P3684"/>
  <c r="AB3684" s="1"/>
  <c r="Z3684"/>
  <c r="V3686"/>
  <c r="AB3686" s="1"/>
  <c r="S3687"/>
  <c r="AB3687" s="1"/>
  <c r="P3688"/>
  <c r="Z3688"/>
  <c r="AB3688" s="1"/>
  <c r="S3691"/>
  <c r="AB3691" s="1"/>
  <c r="P3692"/>
  <c r="Z3692"/>
  <c r="AB3692" s="1"/>
  <c r="S3695"/>
  <c r="AB3695" s="1"/>
  <c r="AB3696"/>
  <c r="S3699"/>
  <c r="AB3699" s="1"/>
  <c r="AB3700"/>
  <c r="S3703"/>
  <c r="AB3703" s="1"/>
  <c r="AB3704"/>
  <c r="S3707"/>
  <c r="AB3707" s="1"/>
  <c r="P3708"/>
  <c r="Z3708"/>
  <c r="AB3708" s="1"/>
  <c r="V3710"/>
  <c r="AB3710" s="1"/>
  <c r="S3711"/>
  <c r="AB3711" s="1"/>
  <c r="P3712"/>
  <c r="AB3712" s="1"/>
  <c r="S3715"/>
  <c r="AB3715" s="1"/>
  <c r="AB3716"/>
  <c r="S3719"/>
  <c r="AB3719" s="1"/>
  <c r="P3720"/>
  <c r="Z3720"/>
  <c r="AB3720" s="1"/>
  <c r="S3723"/>
  <c r="AB3723" s="1"/>
  <c r="AB3724"/>
  <c r="S3727"/>
  <c r="AB3727" s="1"/>
  <c r="P3728"/>
  <c r="Z3728"/>
  <c r="AB3728" s="1"/>
  <c r="S3731"/>
  <c r="AB3731" s="1"/>
  <c r="P3732"/>
  <c r="Z3732"/>
  <c r="AB3732" s="1"/>
  <c r="S3735"/>
  <c r="AB3735" s="1"/>
  <c r="AB3736"/>
  <c r="S3739"/>
  <c r="AB3739" s="1"/>
  <c r="AB3740"/>
  <c r="S3743"/>
  <c r="AB3743" s="1"/>
  <c r="AB3744"/>
  <c r="S3747"/>
  <c r="AB3747" s="1"/>
  <c r="AB3748"/>
  <c r="P3748"/>
  <c r="V3750"/>
  <c r="AB3750" s="1"/>
  <c r="S3751"/>
  <c r="AB3751" s="1"/>
  <c r="AB3752"/>
  <c r="P3752"/>
  <c r="AB3756"/>
  <c r="AB3760"/>
  <c r="AB3761"/>
  <c r="AB3764"/>
  <c r="AB3768"/>
  <c r="AB3772"/>
  <c r="AB3776"/>
  <c r="AB3780"/>
  <c r="AB3784"/>
  <c r="AB3788"/>
  <c r="AB3789"/>
  <c r="AB3792"/>
  <c r="AB3796"/>
  <c r="AB3800"/>
  <c r="AB3804"/>
  <c r="AB3805"/>
  <c r="AB3808"/>
  <c r="AB3812"/>
  <c r="AB3816"/>
  <c r="AB3820"/>
  <c r="AB3824"/>
  <c r="AB3828"/>
  <c r="AB3832"/>
  <c r="AB3836"/>
  <c r="AB3840"/>
  <c r="AB3844"/>
  <c r="AB3848"/>
  <c r="AB3852"/>
  <c r="AB3860"/>
  <c r="AB3864"/>
  <c r="AB3868"/>
  <c r="AB3872"/>
  <c r="AB3876"/>
  <c r="AB3880"/>
  <c r="AB3884"/>
  <c r="AB3888"/>
  <c r="AB3892"/>
  <c r="AB3900"/>
  <c r="AB3904"/>
  <c r="AB3908"/>
  <c r="AB3912"/>
  <c r="AB3916"/>
  <c r="AB3920"/>
  <c r="AB3924"/>
  <c r="AB3932"/>
  <c r="AB3936"/>
  <c r="AB3940"/>
  <c r="AB3941"/>
  <c r="AB3944"/>
  <c r="AB3945"/>
  <c r="AB3948"/>
  <c r="AB3949"/>
  <c r="AB3952"/>
  <c r="AB3953"/>
  <c r="AB3956"/>
  <c r="AB3957"/>
  <c r="AB3960"/>
  <c r="AB3961"/>
  <c r="AB3964"/>
  <c r="AB3965"/>
  <c r="AB3968"/>
  <c r="AB3969"/>
  <c r="AB3972"/>
  <c r="AB3973"/>
  <c r="AB3976"/>
  <c r="AB3977"/>
  <c r="AB3980"/>
  <c r="AB3981"/>
  <c r="AB3984"/>
  <c r="AB3985"/>
  <c r="AB3988"/>
  <c r="AB3989"/>
  <c r="AB3992"/>
  <c r="AB3993"/>
  <c r="AB3996"/>
  <c r="AB3997"/>
  <c r="AB4000"/>
  <c r="AB4001"/>
  <c r="AB4004"/>
  <c r="AB4005"/>
  <c r="AB4008"/>
  <c r="AB4009"/>
  <c r="AB4012"/>
  <c r="AB4013"/>
  <c r="AB4016"/>
  <c r="AB4017"/>
  <c r="AB4020"/>
  <c r="AB4021"/>
  <c r="AB4024"/>
  <c r="AB4028"/>
  <c r="AB4032"/>
  <c r="AB4036"/>
  <c r="AB4040"/>
  <c r="AB4044"/>
  <c r="AB4052"/>
  <c r="AB4056"/>
  <c r="AB4057"/>
  <c r="AB4060"/>
  <c r="AB4061"/>
  <c r="AB4064"/>
  <c r="AB4065"/>
  <c r="AB4068"/>
  <c r="AB4069"/>
  <c r="AB4072"/>
  <c r="AB4073"/>
  <c r="AB4076"/>
  <c r="AB4077"/>
  <c r="AB4080"/>
  <c r="AB4081"/>
  <c r="AB4084"/>
  <c r="AB4085"/>
  <c r="AB4088"/>
  <c r="AB4089"/>
  <c r="AB4092"/>
  <c r="AB4093"/>
  <c r="AB4094"/>
  <c r="AB4095"/>
  <c r="AB4096"/>
  <c r="AB4097"/>
  <c r="AB4098"/>
  <c r="AB4099"/>
  <c r="AB4100"/>
  <c r="AB4101"/>
  <c r="AB4102"/>
  <c r="AB4103"/>
  <c r="AB4104"/>
  <c r="AB4105"/>
  <c r="S4107"/>
  <c r="AB4107" s="1"/>
  <c r="P4108"/>
  <c r="AB4108" s="1"/>
  <c r="V4110"/>
  <c r="S4111"/>
  <c r="AB4111" s="1"/>
  <c r="P4112"/>
  <c r="Z4112"/>
  <c r="AB4112" s="1"/>
  <c r="V4114"/>
  <c r="S4115"/>
  <c r="AB4115" s="1"/>
  <c r="AB4116"/>
  <c r="AB4119"/>
  <c r="AB4123"/>
  <c r="AB4127"/>
  <c r="AB4131"/>
  <c r="AB4135"/>
  <c r="AB4139"/>
  <c r="AB4143"/>
  <c r="AB4147"/>
  <c r="AB4151"/>
  <c r="AB4155"/>
  <c r="AB4159"/>
  <c r="AB4163"/>
  <c r="AB4167"/>
  <c r="AB4171"/>
  <c r="AB4175"/>
  <c r="AB4176"/>
  <c r="AB4179"/>
  <c r="AB4183"/>
  <c r="AB4187"/>
  <c r="AB4191"/>
  <c r="AB4195"/>
  <c r="AB4199"/>
  <c r="AB4203"/>
  <c r="AB4207"/>
  <c r="AB4211"/>
  <c r="AB4212"/>
  <c r="AB4215"/>
  <c r="AB4219"/>
  <c r="AB4223"/>
  <c r="AB4227"/>
  <c r="AB4231"/>
  <c r="AB4232"/>
  <c r="AB4235"/>
  <c r="AB4236"/>
  <c r="AB4239"/>
  <c r="AB4240"/>
  <c r="AB4243"/>
  <c r="AB4247"/>
  <c r="AB4251"/>
  <c r="AB4255"/>
  <c r="AB4259"/>
  <c r="AB4263"/>
  <c r="AB4267"/>
  <c r="AB4271"/>
  <c r="AB4275"/>
  <c r="AB4279"/>
  <c r="AB4283"/>
  <c r="AB4287"/>
  <c r="AB4291"/>
  <c r="AB4106"/>
  <c r="S4109"/>
  <c r="AB4109" s="1"/>
  <c r="AB4110"/>
  <c r="S4113"/>
  <c r="AB4113" s="1"/>
  <c r="AB4114"/>
  <c r="AB4117"/>
  <c r="AB4118"/>
  <c r="AB4121"/>
  <c r="AB4125"/>
  <c r="AB4129"/>
  <c r="AB4133"/>
  <c r="AB4137"/>
  <c r="AB4141"/>
  <c r="AB4145"/>
  <c r="AB4149"/>
  <c r="AB4153"/>
  <c r="AB4157"/>
  <c r="AB4161"/>
  <c r="AB4165"/>
  <c r="AB4169"/>
  <c r="AB4173"/>
  <c r="AB4177"/>
  <c r="AB4181"/>
  <c r="AB4185"/>
  <c r="AB4189"/>
  <c r="AB4193"/>
  <c r="AB4197"/>
  <c r="AB4201"/>
  <c r="AB4205"/>
  <c r="AB4209"/>
  <c r="AB4213"/>
  <c r="AB4217"/>
  <c r="AB4221"/>
  <c r="AB4225"/>
  <c r="AB4229"/>
  <c r="AB4233"/>
  <c r="AB4241"/>
  <c r="AB4245"/>
  <c r="AB4249"/>
  <c r="AB4253"/>
  <c r="AB4257"/>
  <c r="AB4261"/>
  <c r="AB4265"/>
  <c r="AB4269"/>
  <c r="AB4273"/>
  <c r="AB4277"/>
  <c r="AB4281"/>
  <c r="AB4285"/>
  <c r="AB4286"/>
  <c r="AB4289"/>
  <c r="AB4290"/>
  <c r="AB4293"/>
  <c r="AB4294"/>
  <c r="AB4297"/>
  <c r="AB4298"/>
  <c r="AB4301"/>
  <c r="V4303"/>
  <c r="S4304"/>
  <c r="AB4304" s="1"/>
  <c r="AB4305"/>
  <c r="P4305"/>
  <c r="V4307"/>
  <c r="S4308"/>
  <c r="AB4308" s="1"/>
  <c r="S4312"/>
  <c r="AB4312" s="1"/>
  <c r="V4315"/>
  <c r="S4316"/>
  <c r="AB4316" s="1"/>
  <c r="P4317"/>
  <c r="AB4317" s="1"/>
  <c r="S4320"/>
  <c r="AB4320" s="1"/>
  <c r="S4324"/>
  <c r="AB4324" s="1"/>
  <c r="S4328"/>
  <c r="AB4328" s="1"/>
  <c r="S4332"/>
  <c r="AB4332" s="1"/>
  <c r="AB4333"/>
  <c r="S4336"/>
  <c r="AB4336" s="1"/>
  <c r="S4340"/>
  <c r="AB4340" s="1"/>
  <c r="AB4341"/>
  <c r="S4344"/>
  <c r="AB4344" s="1"/>
  <c r="AB4345"/>
  <c r="S4348"/>
  <c r="AB4348" s="1"/>
  <c r="P4349"/>
  <c r="Z4349"/>
  <c r="AB4349" s="1"/>
  <c r="S4352"/>
  <c r="AB4352" s="1"/>
  <c r="AB4353"/>
  <c r="S4356"/>
  <c r="AB4356" s="1"/>
  <c r="AB4357"/>
  <c r="P4357"/>
  <c r="V4359"/>
  <c r="S4360"/>
  <c r="AB4360" s="1"/>
  <c r="S4364"/>
  <c r="AB4364" s="1"/>
  <c r="S4368"/>
  <c r="AB4368" s="1"/>
  <c r="S4372"/>
  <c r="AB4372" s="1"/>
  <c r="V4375"/>
  <c r="S4376"/>
  <c r="AB4376" s="1"/>
  <c r="V4379"/>
  <c r="S4380"/>
  <c r="AB4380" s="1"/>
  <c r="AB4381"/>
  <c r="P4381"/>
  <c r="V4383"/>
  <c r="S4384"/>
  <c r="AB4384" s="1"/>
  <c r="AB4385"/>
  <c r="S4388"/>
  <c r="AB4388" s="1"/>
  <c r="P4389"/>
  <c r="Z4389"/>
  <c r="AB4389" s="1"/>
  <c r="V4391"/>
  <c r="S4392"/>
  <c r="AB4392" s="1"/>
  <c r="AB4393"/>
  <c r="S4396"/>
  <c r="AB4396" s="1"/>
  <c r="AB4397"/>
  <c r="S4400"/>
  <c r="AB4400" s="1"/>
  <c r="AB4401"/>
  <c r="S4404"/>
  <c r="AB4404" s="1"/>
  <c r="AB4405"/>
  <c r="V4407"/>
  <c r="S4408"/>
  <c r="AB4408" s="1"/>
  <c r="S4412"/>
  <c r="AB4412" s="1"/>
  <c r="S4416"/>
  <c r="AB4416" s="1"/>
  <c r="V4423"/>
  <c r="AB4424"/>
  <c r="AB4428"/>
  <c r="AB4432"/>
  <c r="AB4436"/>
  <c r="AB4440"/>
  <c r="AB4444"/>
  <c r="AB4448"/>
  <c r="AB4452"/>
  <c r="AB4456"/>
  <c r="AB4460"/>
  <c r="AB4464"/>
  <c r="AB4468"/>
  <c r="AB4472"/>
  <c r="AB4476"/>
  <c r="AB4480"/>
  <c r="AB4484"/>
  <c r="AB4488"/>
  <c r="AB4492"/>
  <c r="AB4496"/>
  <c r="AB4500"/>
  <c r="AB4504"/>
  <c r="AB4508"/>
  <c r="AB4512"/>
  <c r="AB4516"/>
  <c r="AB4520"/>
  <c r="AB4521"/>
  <c r="AB4524"/>
  <c r="AB4528"/>
  <c r="AB4532"/>
  <c r="S4302"/>
  <c r="AB4302" s="1"/>
  <c r="AB4303"/>
  <c r="S4306"/>
  <c r="AB4306" s="1"/>
  <c r="AB4307"/>
  <c r="V4309"/>
  <c r="AB4309" s="1"/>
  <c r="S4310"/>
  <c r="AB4310" s="1"/>
  <c r="P4311"/>
  <c r="AB4311" s="1"/>
  <c r="V4313"/>
  <c r="AB4313" s="1"/>
  <c r="S4314"/>
  <c r="AB4314" s="1"/>
  <c r="AB4315"/>
  <c r="S4318"/>
  <c r="AB4318" s="1"/>
  <c r="AB4319"/>
  <c r="V4321"/>
  <c r="AB4321" s="1"/>
  <c r="S4322"/>
  <c r="AB4322" s="1"/>
  <c r="AB4323"/>
  <c r="V4325"/>
  <c r="AB4325" s="1"/>
  <c r="S4326"/>
  <c r="AB4326" s="1"/>
  <c r="P4327"/>
  <c r="AB4327" s="1"/>
  <c r="Z4327"/>
  <c r="V4329"/>
  <c r="AB4329" s="1"/>
  <c r="S4330"/>
  <c r="AB4330" s="1"/>
  <c r="P4331"/>
  <c r="Z4331"/>
  <c r="AB4331" s="1"/>
  <c r="S4334"/>
  <c r="AB4334" s="1"/>
  <c r="P4335"/>
  <c r="Z4335"/>
  <c r="AB4335" s="1"/>
  <c r="V4337"/>
  <c r="AB4337" s="1"/>
  <c r="S4338"/>
  <c r="AB4338" s="1"/>
  <c r="P4339"/>
  <c r="AB4339" s="1"/>
  <c r="Z4339"/>
  <c r="S4342"/>
  <c r="AB4342" s="1"/>
  <c r="AB4343"/>
  <c r="S4346"/>
  <c r="AB4346" s="1"/>
  <c r="AB4347"/>
  <c r="S4350"/>
  <c r="AB4350" s="1"/>
  <c r="AB4351"/>
  <c r="P4351"/>
  <c r="S4354"/>
  <c r="AB4354" s="1"/>
  <c r="AB4355"/>
  <c r="S4358"/>
  <c r="AB4358" s="1"/>
  <c r="AB4359"/>
  <c r="V4361"/>
  <c r="AB4361" s="1"/>
  <c r="S4362"/>
  <c r="AB4362" s="1"/>
  <c r="P4363"/>
  <c r="Z4363"/>
  <c r="AB4363" s="1"/>
  <c r="V4365"/>
  <c r="AB4365" s="1"/>
  <c r="S4366"/>
  <c r="AB4366" s="1"/>
  <c r="P4367"/>
  <c r="AB4367" s="1"/>
  <c r="Z4367"/>
  <c r="V4369"/>
  <c r="AB4369" s="1"/>
  <c r="S4370"/>
  <c r="AB4370" s="1"/>
  <c r="AB4371"/>
  <c r="P4371"/>
  <c r="V4373"/>
  <c r="AB4373" s="1"/>
  <c r="S4374"/>
  <c r="AB4374" s="1"/>
  <c r="AB4375"/>
  <c r="V4377"/>
  <c r="AB4377" s="1"/>
  <c r="S4378"/>
  <c r="AB4378" s="1"/>
  <c r="AB4379"/>
  <c r="S4382"/>
  <c r="AB4382" s="1"/>
  <c r="AB4383"/>
  <c r="S4386"/>
  <c r="AB4386" s="1"/>
  <c r="P4387"/>
  <c r="AB4387" s="1"/>
  <c r="S4390"/>
  <c r="AB4390" s="1"/>
  <c r="AB4391"/>
  <c r="S4394"/>
  <c r="AB4394" s="1"/>
  <c r="AB4395"/>
  <c r="S4398"/>
  <c r="AB4398" s="1"/>
  <c r="AB4399"/>
  <c r="S4402"/>
  <c r="AB4402" s="1"/>
  <c r="P4403"/>
  <c r="Z4403"/>
  <c r="AB4403" s="1"/>
  <c r="S4406"/>
  <c r="AB4406" s="1"/>
  <c r="AB4407"/>
  <c r="V4409"/>
  <c r="AB4409" s="1"/>
  <c r="S4410"/>
  <c r="AB4410" s="1"/>
  <c r="P4411"/>
  <c r="AB4411" s="1"/>
  <c r="Z4411"/>
  <c r="V4413"/>
  <c r="AB4413" s="1"/>
  <c r="S4414"/>
  <c r="AB4414" s="1"/>
  <c r="P4415"/>
  <c r="Z4415"/>
  <c r="AB4415" s="1"/>
  <c r="V4417"/>
  <c r="AB4417" s="1"/>
  <c r="S4418"/>
  <c r="AB4418" s="1"/>
  <c r="P4419"/>
  <c r="AB4419" s="1"/>
  <c r="Z4419"/>
  <c r="M4420"/>
  <c r="AB4420" s="1"/>
  <c r="V4421"/>
  <c r="AB4421" s="1"/>
  <c r="S4422"/>
  <c r="AB4422" s="1"/>
  <c r="AB4423"/>
  <c r="AB4426"/>
  <c r="AB4430"/>
  <c r="AB4431"/>
  <c r="AB4434"/>
  <c r="AB4435"/>
  <c r="AB4438"/>
  <c r="AB4442"/>
  <c r="AB4446"/>
  <c r="AB4450"/>
  <c r="AB4454"/>
  <c r="AB4458"/>
  <c r="AB4462"/>
  <c r="AB4466"/>
  <c r="AB4470"/>
  <c r="AB4474"/>
  <c r="AB4478"/>
  <c r="AB4482"/>
  <c r="AB4486"/>
  <c r="AB4490"/>
  <c r="AB4494"/>
  <c r="AB4498"/>
  <c r="AB4502"/>
  <c r="AB4503"/>
  <c r="AB4506"/>
  <c r="AB4510"/>
  <c r="AB4514"/>
  <c r="AB4518"/>
  <c r="AB4522"/>
  <c r="AB4526"/>
  <c r="AB4530"/>
  <c r="AB4534"/>
  <c r="AB4535"/>
  <c r="AB4538"/>
  <c r="AB4539"/>
  <c r="AB4542"/>
  <c r="AB4543"/>
  <c r="AB4546"/>
  <c r="AB4547"/>
  <c r="AB4550"/>
  <c r="AB4551"/>
  <c r="AB4554"/>
  <c r="AB4555"/>
  <c r="AB4558"/>
  <c r="AB4559"/>
  <c r="AB4562"/>
  <c r="AB4563"/>
  <c r="M4564"/>
  <c r="AB4564" s="1"/>
  <c r="V4565"/>
  <c r="S4566"/>
  <c r="AB4566" s="1"/>
  <c r="P4567"/>
  <c r="Z4567"/>
  <c r="AB4567" s="1"/>
  <c r="M4568"/>
  <c r="AB4568" s="1"/>
  <c r="V4569"/>
  <c r="S4570"/>
  <c r="AB4570" s="1"/>
  <c r="P4571"/>
  <c r="Z4571"/>
  <c r="AB4571" s="1"/>
  <c r="M4572"/>
  <c r="AB4572" s="1"/>
  <c r="V4573"/>
  <c r="S4574"/>
  <c r="AB4574" s="1"/>
  <c r="P4575"/>
  <c r="Z4575"/>
  <c r="AB4575" s="1"/>
  <c r="V4577"/>
  <c r="S4578"/>
  <c r="AB4578" s="1"/>
  <c r="P4579"/>
  <c r="AB4579" s="1"/>
  <c r="Z4579"/>
  <c r="V4581"/>
  <c r="S4582"/>
  <c r="AB4582" s="1"/>
  <c r="P4583"/>
  <c r="Z4583"/>
  <c r="AB4583" s="1"/>
  <c r="V4585"/>
  <c r="S4586"/>
  <c r="AB4586" s="1"/>
  <c r="P4587"/>
  <c r="AB4587" s="1"/>
  <c r="Z4587"/>
  <c r="V4589"/>
  <c r="S4590"/>
  <c r="AB4590" s="1"/>
  <c r="P4591"/>
  <c r="Z4591"/>
  <c r="AB4591" s="1"/>
  <c r="M4592"/>
  <c r="AB4592" s="1"/>
  <c r="V4593"/>
  <c r="S4594"/>
  <c r="AB4594" s="1"/>
  <c r="P4595"/>
  <c r="Z4595"/>
  <c r="AB4595" s="1"/>
  <c r="AB4688"/>
  <c r="AB4692"/>
  <c r="AB4696"/>
  <c r="AB4700"/>
  <c r="AB4704"/>
  <c r="AB4708"/>
  <c r="AB4712"/>
  <c r="AB4716"/>
  <c r="AB4720"/>
  <c r="AB4724"/>
  <c r="AB4728"/>
  <c r="AB4735"/>
  <c r="AB4565"/>
  <c r="AB4569"/>
  <c r="AB4573"/>
  <c r="S4576"/>
  <c r="AB4576" s="1"/>
  <c r="AB4577"/>
  <c r="S4580"/>
  <c r="AB4580" s="1"/>
  <c r="AB4581"/>
  <c r="S4584"/>
  <c r="AB4584" s="1"/>
  <c r="AB4585"/>
  <c r="S4588"/>
  <c r="AB4588" s="1"/>
  <c r="AB4589"/>
  <c r="AB4593"/>
  <c r="AB4596"/>
  <c r="AB4598"/>
  <c r="AB4599"/>
  <c r="AB4602"/>
  <c r="AB4603"/>
  <c r="AB4606"/>
  <c r="AB4607"/>
  <c r="AB4610"/>
  <c r="AB4611"/>
  <c r="AB4614"/>
  <c r="AB4615"/>
  <c r="AB4618"/>
  <c r="AB4619"/>
  <c r="AB4622"/>
  <c r="AB4623"/>
  <c r="AB4626"/>
  <c r="AB4627"/>
  <c r="AB4630"/>
  <c r="AB4631"/>
  <c r="AB4634"/>
  <c r="AB4635"/>
  <c r="AB4638"/>
  <c r="AB4639"/>
  <c r="AB4642"/>
  <c r="AB4643"/>
  <c r="AB4646"/>
  <c r="AB4647"/>
  <c r="AB4650"/>
  <c r="AB4651"/>
  <c r="AB4654"/>
  <c r="AB4655"/>
  <c r="AB4658"/>
  <c r="AB4659"/>
  <c r="AB4662"/>
  <c r="AB4663"/>
  <c r="AB4666"/>
  <c r="AB4667"/>
  <c r="AB4670"/>
  <c r="AB4671"/>
  <c r="AB4674"/>
  <c r="AB4675"/>
  <c r="AB4678"/>
  <c r="AB4679"/>
  <c r="AB4682"/>
  <c r="AB4683"/>
  <c r="AB4686"/>
  <c r="AB4687"/>
  <c r="AB4690"/>
  <c r="AB4691"/>
  <c r="AB4694"/>
  <c r="AB4695"/>
  <c r="AB4698"/>
  <c r="AB4702"/>
  <c r="AB4706"/>
  <c r="AB4710"/>
  <c r="AB4714"/>
  <c r="AB4718"/>
  <c r="AB4722"/>
  <c r="AB4726"/>
  <c r="AB4730"/>
  <c r="AB4733"/>
  <c r="P4736"/>
  <c r="AB4736" s="1"/>
  <c r="Z4736"/>
  <c r="M4737"/>
  <c r="AB4737" s="1"/>
  <c r="V4738"/>
  <c r="S4739"/>
  <c r="AB4739" s="1"/>
  <c r="P4740"/>
  <c r="AB4740" s="1"/>
  <c r="Z4740"/>
  <c r="M4741"/>
  <c r="AB4741" s="1"/>
  <c r="V4742"/>
  <c r="S4743"/>
  <c r="AB4743" s="1"/>
  <c r="AB4744"/>
  <c r="P4744"/>
  <c r="AB4747"/>
  <c r="AB4748"/>
  <c r="AB4751"/>
  <c r="AB4752"/>
  <c r="AB4755"/>
  <c r="AB4756"/>
  <c r="AB4759"/>
  <c r="AB4760"/>
  <c r="AB4763"/>
  <c r="AB4764"/>
  <c r="AB4767"/>
  <c r="AB4768"/>
  <c r="AB4771"/>
  <c r="AB4772"/>
  <c r="AB4775"/>
  <c r="AB4776"/>
  <c r="AB4779"/>
  <c r="AB4780"/>
  <c r="AB4783"/>
  <c r="AB4784"/>
  <c r="AB4787"/>
  <c r="AB4788"/>
  <c r="AB4791"/>
  <c r="AB4792"/>
  <c r="AB4795"/>
  <c r="AB4796"/>
  <c r="AB4799"/>
  <c r="AB4800"/>
  <c r="AB4803"/>
  <c r="AB4804"/>
  <c r="AB4807"/>
  <c r="AB4808"/>
  <c r="AB4811"/>
  <c r="AB4812"/>
  <c r="AB4815"/>
  <c r="AB4816"/>
  <c r="AB4819"/>
  <c r="AB4820"/>
  <c r="AB4823"/>
  <c r="AB4824"/>
  <c r="AB4827"/>
  <c r="AB4828"/>
  <c r="AB4831"/>
  <c r="AB4832"/>
  <c r="AB4835"/>
  <c r="AB4836"/>
  <c r="AB4839"/>
  <c r="AB4840"/>
  <c r="AB4843"/>
  <c r="AB4844"/>
  <c r="AB4847"/>
  <c r="AB4848"/>
  <c r="AB4851"/>
  <c r="AB4852"/>
  <c r="AB4855"/>
  <c r="AB4856"/>
  <c r="AB4859"/>
  <c r="AB4860"/>
  <c r="AB4863"/>
  <c r="AB4864"/>
  <c r="AB4867"/>
  <c r="AB4868"/>
  <c r="AB4871"/>
  <c r="AB4738"/>
  <c r="AB4742"/>
  <c r="S4874"/>
  <c r="AB4874" s="1"/>
  <c r="S4878"/>
  <c r="AB4878" s="1"/>
  <c r="AB4882"/>
  <c r="AB4886"/>
  <c r="AB4890"/>
  <c r="AB4894"/>
  <c r="AB4898"/>
  <c r="AB4902"/>
  <c r="AB4906"/>
  <c r="AB4910"/>
  <c r="AB4914"/>
  <c r="AB4918"/>
  <c r="AB4922"/>
  <c r="AB4926"/>
  <c r="Z4873"/>
  <c r="AB4873" s="1"/>
  <c r="V4875"/>
  <c r="AB4875" s="1"/>
  <c r="S4876"/>
  <c r="AB4876" s="1"/>
  <c r="P4877"/>
  <c r="Z4877"/>
  <c r="AB4877" s="1"/>
  <c r="V4879"/>
  <c r="AB4879" s="1"/>
  <c r="AB4880"/>
  <c r="AB4884"/>
  <c r="AB4888"/>
  <c r="AB4892"/>
  <c r="AB4896"/>
  <c r="AB4900"/>
  <c r="AB4904"/>
  <c r="AB4908"/>
  <c r="AB4912"/>
  <c r="AB4916"/>
  <c r="AB4920"/>
  <c r="AB4924"/>
  <c r="AB4928"/>
  <c r="AB5001"/>
  <c r="V4930"/>
  <c r="AB4930" s="1"/>
  <c r="S4931"/>
  <c r="AB4931" s="1"/>
  <c r="P4932"/>
  <c r="AB4932" s="1"/>
  <c r="Z4932"/>
  <c r="M4933"/>
  <c r="AB4933" s="1"/>
  <c r="V4934"/>
  <c r="AB4934" s="1"/>
  <c r="S4935"/>
  <c r="AB4935" s="1"/>
  <c r="P4936"/>
  <c r="Z4936"/>
  <c r="AB4936" s="1"/>
  <c r="M4937"/>
  <c r="AB4937" s="1"/>
  <c r="V4938"/>
  <c r="AB4938" s="1"/>
  <c r="AB4939"/>
  <c r="AB4940"/>
  <c r="AB4943"/>
  <c r="AB4944"/>
  <c r="AB4947"/>
  <c r="AB4948"/>
  <c r="AB4951"/>
  <c r="AB4952"/>
  <c r="AB4955"/>
  <c r="AB4956"/>
  <c r="AB4959"/>
  <c r="AB4960"/>
  <c r="AB4963"/>
  <c r="AB4964"/>
  <c r="AB4967"/>
  <c r="AB4968"/>
  <c r="AB4971"/>
  <c r="AB4972"/>
  <c r="AB4975"/>
  <c r="AB4976"/>
  <c r="AB4979"/>
  <c r="AB4980"/>
  <c r="AB4983"/>
  <c r="AB4984"/>
  <c r="AB4987"/>
  <c r="AB4988"/>
  <c r="AB4991"/>
  <c r="AB4992"/>
  <c r="AB4995"/>
  <c r="AB4996"/>
  <c r="AB4999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<sst xmlns="http://schemas.openxmlformats.org/spreadsheetml/2006/main" count="33" uniqueCount="20">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</sst>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829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829"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20% - Ênfase1 10" xfId="8"/>
    <cellStyle name="20% - Ênfase1 10 2" xfId="9"/>
    <cellStyle name="20% - Ênfase1 10 2 2" xfId="10"/>
    <cellStyle name="20% - Ênfase1 10 2 3" xfId="11"/>
    <cellStyle name="20% - Ênfase1 10 2 4" xfId="12"/>
    <cellStyle name="20% - Ênfase1 10 3" xfId="13"/>
    <cellStyle name="20% - Ênfase1 10 4" xfId="14"/>
    <cellStyle name="20% - Ênfase1 10 5" xfId="15"/>
    <cellStyle name="20% - Ênfase1 100" xfId="16"/>
    <cellStyle name="20% - Ênfase1 100 2" xfId="17"/>
    <cellStyle name="20% - Ênfase1 100 3" xfId="18"/>
    <cellStyle name="20% - Ênfase1 100 4" xfId="19"/>
    <cellStyle name="20% - Ênfase1 101" xfId="20"/>
    <cellStyle name="20% - Ênfase1 101 2" xfId="21"/>
    <cellStyle name="20% - Ênfase1 101 3" xfId="22"/>
    <cellStyle name="20% - Ênfase1 101 4" xfId="23"/>
    <cellStyle name="20% - Ênfase1 102" xfId="24"/>
    <cellStyle name="20% - Ênfase1 102 2" xfId="25"/>
    <cellStyle name="20% - Ênfase1 102 3" xfId="26"/>
    <cellStyle name="20% - Ênfase1 102 4" xfId="27"/>
    <cellStyle name="20% - Ênfase1 103" xfId="28"/>
    <cellStyle name="20% - Ênfase1 103 2" xfId="29"/>
    <cellStyle name="20% - Ênfase1 103 3" xfId="30"/>
    <cellStyle name="20% - Ênfase1 103 4" xfId="31"/>
    <cellStyle name="20% - Ênfase1 104" xfId="32"/>
    <cellStyle name="20% - Ênfase1 104 2" xfId="33"/>
    <cellStyle name="20% - Ênfase1 104 3" xfId="34"/>
    <cellStyle name="20% - Ênfase1 104 4" xfId="35"/>
    <cellStyle name="20% - Ênfase1 105" xfId="36"/>
    <cellStyle name="20% - Ênfase1 105 2" xfId="37"/>
    <cellStyle name="20% - Ênfase1 105 3" xfId="38"/>
    <cellStyle name="20% - Ênfase1 105 4" xfId="39"/>
    <cellStyle name="20% - Ênfase1 106" xfId="40"/>
    <cellStyle name="20% - Ênfase1 106 2" xfId="41"/>
    <cellStyle name="20% - Ênfase1 106 3" xfId="42"/>
    <cellStyle name="20% - Ênfase1 106 4" xfId="43"/>
    <cellStyle name="20% - Ênfase1 107" xfId="44"/>
    <cellStyle name="20% - Ênfase1 107 2" xfId="45"/>
    <cellStyle name="20% - Ênfase1 107 3" xfId="46"/>
    <cellStyle name="20% - Ênfase1 107 4" xfId="47"/>
    <cellStyle name="20% - Ênfase1 108" xfId="48"/>
    <cellStyle name="20% - Ênfase1 108 2" xfId="49"/>
    <cellStyle name="20% - Ênfase1 108 3" xfId="50"/>
    <cellStyle name="20% - Ênfase1 108 4" xfId="51"/>
    <cellStyle name="20% - Ênfase1 109" xfId="52"/>
    <cellStyle name="20% - Ênfase1 109 2" xfId="53"/>
    <cellStyle name="20% - Ênfase1 109 3" xfId="54"/>
    <cellStyle name="20% - Ênfase1 109 4" xfId="55"/>
    <cellStyle name="20% - Ênfase1 11" xfId="56"/>
    <cellStyle name="20% - Ênfase1 11 2" xfId="57"/>
    <cellStyle name="20% - Ênfase1 11 3" xfId="58"/>
    <cellStyle name="20% - Ênfase1 11 4" xfId="59"/>
    <cellStyle name="20% - Ênfase1 110" xfId="60"/>
    <cellStyle name="20% - Ênfase1 110 2" xfId="61"/>
    <cellStyle name="20% - Ênfase1 110 3" xfId="62"/>
    <cellStyle name="20% - Ênfase1 110 4" xfId="63"/>
    <cellStyle name="20% - Ênfase1 111" xfId="64"/>
    <cellStyle name="20% - Ênfase1 111 2" xfId="65"/>
    <cellStyle name="20% - Ênfase1 111 3" xfId="66"/>
    <cellStyle name="20% - Ênfase1 111 4" xfId="67"/>
    <cellStyle name="20% - Ênfase1 112" xfId="68"/>
    <cellStyle name="20% - Ênfase1 112 2" xfId="69"/>
    <cellStyle name="20% - Ênfase1 112 3" xfId="70"/>
    <cellStyle name="20% - Ênfase1 112 4" xfId="71"/>
    <cellStyle name="20% - Ênfase1 113" xfId="72"/>
    <cellStyle name="20% - Ênfase1 113 2" xfId="73"/>
    <cellStyle name="20% - Ênfase1 113 3" xfId="74"/>
    <cellStyle name="20% - Ênfase1 113 4" xfId="75"/>
    <cellStyle name="20% - Ênfase1 114" xfId="76"/>
    <cellStyle name="20% - Ênfase1 114 2" xfId="77"/>
    <cellStyle name="20% - Ênfase1 114 3" xfId="78"/>
    <cellStyle name="20% - Ênfase1 114 4" xfId="79"/>
    <cellStyle name="20% - Ênfase1 115" xfId="80"/>
    <cellStyle name="20% - Ênfase1 115 2" xfId="81"/>
    <cellStyle name="20% - Ênfase1 115 3" xfId="82"/>
    <cellStyle name="20% - Ênfase1 115 4" xfId="83"/>
    <cellStyle name="20% - Ênfase1 116" xfId="84"/>
    <cellStyle name="20% - Ênfase1 116 2" xfId="85"/>
    <cellStyle name="20% - Ênfase1 116 3" xfId="86"/>
    <cellStyle name="20% - Ênfase1 116 4" xfId="87"/>
    <cellStyle name="20% - Ênfase1 117" xfId="88"/>
    <cellStyle name="20% - Ênfase1 117 2" xfId="89"/>
    <cellStyle name="20% - Ênfase1 117 3" xfId="90"/>
    <cellStyle name="20% - Ênfase1 117 4" xfId="91"/>
    <cellStyle name="20% - Ênfase1 118" xfId="92"/>
    <cellStyle name="20% - Ênfase1 118 2" xfId="93"/>
    <cellStyle name="20% - Ênfase1 118 3" xfId="94"/>
    <cellStyle name="20% - Ênfase1 118 4" xfId="95"/>
    <cellStyle name="20% - Ênfase1 119" xfId="96"/>
    <cellStyle name="20% - Ênfase1 119 2" xfId="97"/>
    <cellStyle name="20% - Ênfase1 119 3" xfId="98"/>
    <cellStyle name="20% - Ênfase1 119 4" xfId="99"/>
    <cellStyle name="20% - Ênfase1 12" xfId="100"/>
    <cellStyle name="20% - Ênfase1 12 2" xfId="101"/>
    <cellStyle name="20% - Ênfase1 12 3" xfId="102"/>
    <cellStyle name="20% - Ênfase1 12 4" xfId="103"/>
    <cellStyle name="20% - Ênfase1 120" xfId="104"/>
    <cellStyle name="20% - Ênfase1 120 2" xfId="105"/>
    <cellStyle name="20% - Ênfase1 120 3" xfId="106"/>
    <cellStyle name="20% - Ênfase1 120 4" xfId="107"/>
    <cellStyle name="20% - Ênfase1 121" xfId="108"/>
    <cellStyle name="20% - Ênfase1 121 2" xfId="109"/>
    <cellStyle name="20% - Ênfase1 121 3" xfId="110"/>
    <cellStyle name="20% - Ênfase1 121 4" xfId="111"/>
    <cellStyle name="20% - Ênfase1 122" xfId="112"/>
    <cellStyle name="20% - Ênfase1 122 2" xfId="113"/>
    <cellStyle name="20% - Ênfase1 122 3" xfId="114"/>
    <cellStyle name="20% - Ênfase1 122 4" xfId="115"/>
    <cellStyle name="20% - Ênfase1 123" xfId="116"/>
    <cellStyle name="20% - Ênfase1 123 2" xfId="117"/>
    <cellStyle name="20% - Ênfase1 123 3" xfId="118"/>
    <cellStyle name="20% - Ênfase1 123 4" xfId="119"/>
    <cellStyle name="20% - Ênfase1 124" xfId="120"/>
    <cellStyle name="20% - Ênfase1 124 2" xfId="121"/>
    <cellStyle name="20% - Ênfase1 124 3" xfId="122"/>
    <cellStyle name="20% - Ênfase1 124 4" xfId="123"/>
    <cellStyle name="20% - Ênfase1 125" xfId="124"/>
    <cellStyle name="20% - Ênfase1 125 2" xfId="125"/>
    <cellStyle name="20% - Ênfase1 125 3" xfId="126"/>
    <cellStyle name="20% - Ênfase1 125 4" xfId="127"/>
    <cellStyle name="20% - Ênfase1 126" xfId="128"/>
    <cellStyle name="20% - Ênfase1 126 2" xfId="129"/>
    <cellStyle name="20% - Ênfase1 126 3" xfId="130"/>
    <cellStyle name="20% - Ênfase1 126 4" xfId="131"/>
    <cellStyle name="20% - Ênfase1 127" xfId="132"/>
    <cellStyle name="20% - Ênfase1 127 2" xfId="133"/>
    <cellStyle name="20% - Ênfase1 127 3" xfId="134"/>
    <cellStyle name="20% - Ênfase1 127 4" xfId="135"/>
    <cellStyle name="20% - Ênfase1 128" xfId="136"/>
    <cellStyle name="20% - Ênfase1 128 2" xfId="137"/>
    <cellStyle name="20% - Ênfase1 128 3" xfId="138"/>
    <cellStyle name="20% - Ênfase1 128 4" xfId="139"/>
    <cellStyle name="20% - Ênfase1 129" xfId="140"/>
    <cellStyle name="20% - Ênfase1 129 2" xfId="141"/>
    <cellStyle name="20% - Ênfase1 129 3" xfId="142"/>
    <cellStyle name="20% - Ênfase1 129 4" xfId="143"/>
    <cellStyle name="20% - Ênfase1 13" xfId="144"/>
    <cellStyle name="20% - Ênfase1 13 2" xfId="145"/>
    <cellStyle name="20% - Ênfase1 13 3" xfId="146"/>
    <cellStyle name="20% - Ênfase1 13 4" xfId="147"/>
    <cellStyle name="20% - Ênfase1 130" xfId="148"/>
    <cellStyle name="20% - Ênfase1 130 2" xfId="149"/>
    <cellStyle name="20% - Ênfase1 130 3" xfId="150"/>
    <cellStyle name="20% - Ênfase1 130 4" xfId="151"/>
    <cellStyle name="20% - Ênfase1 131" xfId="152"/>
    <cellStyle name="20% - Ênfase1 131 2" xfId="153"/>
    <cellStyle name="20% - Ênfase1 131 3" xfId="154"/>
    <cellStyle name="20% - Ênfase1 131 4" xfId="155"/>
    <cellStyle name="20% - Ênfase1 132" xfId="156"/>
    <cellStyle name="20% - Ênfase1 132 2" xfId="157"/>
    <cellStyle name="20% - Ênfase1 132 3" xfId="158"/>
    <cellStyle name="20% - Ênfase1 132 4" xfId="159"/>
    <cellStyle name="20% - Ênfase1 133" xfId="160"/>
    <cellStyle name="20% - Ênfase1 133 2" xfId="161"/>
    <cellStyle name="20% - Ênfase1 133 3" xfId="162"/>
    <cellStyle name="20% - Ênfase1 133 4" xfId="163"/>
    <cellStyle name="20% - Ênfase1 134" xfId="164"/>
    <cellStyle name="20% - Ênfase1 134 2" xfId="165"/>
    <cellStyle name="20% - Ênfase1 134 3" xfId="166"/>
    <cellStyle name="20% - Ênfase1 134 4" xfId="167"/>
    <cellStyle name="20% - Ênfase1 135" xfId="168"/>
    <cellStyle name="20% - Ênfase1 135 2" xfId="169"/>
    <cellStyle name="20% - Ênfase1 135 3" xfId="170"/>
    <cellStyle name="20% - Ênfase1 135 4" xfId="171"/>
    <cellStyle name="20% - Ênfase1 136" xfId="172"/>
    <cellStyle name="20% - Ênfase1 136 2" xfId="173"/>
    <cellStyle name="20% - Ênfase1 136 3" xfId="174"/>
    <cellStyle name="20% - Ênfase1 136 4" xfId="175"/>
    <cellStyle name="20% - Ênfase1 137" xfId="176"/>
    <cellStyle name="20% - Ênfase1 137 2" xfId="177"/>
    <cellStyle name="20% - Ênfase1 137 3" xfId="178"/>
    <cellStyle name="20% - Ênfase1 137 4" xfId="179"/>
    <cellStyle name="20% - Ênfase1 138" xfId="180"/>
    <cellStyle name="20% - Ênfase1 138 2" xfId="181"/>
    <cellStyle name="20% - Ênfase1 138 3" xfId="182"/>
    <cellStyle name="20% - Ênfase1 138 4" xfId="183"/>
    <cellStyle name="20% - Ênfase1 139" xfId="184"/>
    <cellStyle name="20% - Ênfase1 139 2" xfId="185"/>
    <cellStyle name="20% - Ênfase1 139 3" xfId="186"/>
    <cellStyle name="20% - Ênfase1 139 4" xfId="187"/>
    <cellStyle name="20% - Ênfase1 14" xfId="188"/>
    <cellStyle name="20% - Ênfase1 14 2" xfId="189"/>
    <cellStyle name="20% - Ênfase1 14 3" xfId="190"/>
    <cellStyle name="20% - Ênfase1 14 4" xfId="191"/>
    <cellStyle name="20% - Ênfase1 140" xfId="192"/>
    <cellStyle name="20% - Ênfase1 140 2" xfId="193"/>
    <cellStyle name="20% - Ênfase1 140 3" xfId="194"/>
    <cellStyle name="20% - Ênfase1 140 4" xfId="195"/>
    <cellStyle name="20% - Ênfase1 141" xfId="196"/>
    <cellStyle name="20% - Ênfase1 141 2" xfId="197"/>
    <cellStyle name="20% - Ênfase1 141 3" xfId="198"/>
    <cellStyle name="20% - Ênfase1 141 4" xfId="199"/>
    <cellStyle name="20% - Ênfase1 142" xfId="200"/>
    <cellStyle name="20% - Ênfase1 142 2" xfId="201"/>
    <cellStyle name="20% - Ênfase1 142 3" xfId="202"/>
    <cellStyle name="20% - Ênfase1 142 4" xfId="203"/>
    <cellStyle name="20% - Ênfase1 143" xfId="204"/>
    <cellStyle name="20% - Ênfase1 143 2" xfId="205"/>
    <cellStyle name="20% - Ênfase1 143 3" xfId="206"/>
    <cellStyle name="20% - Ênfase1 143 4" xfId="207"/>
    <cellStyle name="20% - Ênfase1 144" xfId="208"/>
    <cellStyle name="20% - Ênfase1 144 2" xfId="209"/>
    <cellStyle name="20% - Ênfase1 144 3" xfId="210"/>
    <cellStyle name="20% - Ênfase1 144 4" xfId="211"/>
    <cellStyle name="20% - Ênfase1 145" xfId="212"/>
    <cellStyle name="20% - Ênfase1 145 2" xfId="213"/>
    <cellStyle name="20% - Ênfase1 145 3" xfId="214"/>
    <cellStyle name="20% - Ênfase1 145 4" xfId="215"/>
    <cellStyle name="20% - Ênfase1 146" xfId="216"/>
    <cellStyle name="20% - Ênfase1 146 2" xfId="217"/>
    <cellStyle name="20% - Ênfase1 146 3" xfId="218"/>
    <cellStyle name="20% - Ênfase1 146 4" xfId="219"/>
    <cellStyle name="20% - Ênfase1 147" xfId="220"/>
    <cellStyle name="20% - Ênfase1 147 2" xfId="221"/>
    <cellStyle name="20% - Ênfase1 147 3" xfId="222"/>
    <cellStyle name="20% - Ênfase1 147 4" xfId="223"/>
    <cellStyle name="20% - Ênfase1 148" xfId="224"/>
    <cellStyle name="20% - Ênfase1 148 2" xfId="225"/>
    <cellStyle name="20% - Ênfase1 148 3" xfId="226"/>
    <cellStyle name="20% - Ênfase1 148 4" xfId="227"/>
    <cellStyle name="20% - Ênfase1 149" xfId="228"/>
    <cellStyle name="20% - Ênfase1 149 2" xfId="229"/>
    <cellStyle name="20% - Ênfase1 149 3" xfId="230"/>
    <cellStyle name="20% - Ênfase1 149 4" xfId="231"/>
    <cellStyle name="20% - Ênfase1 15" xfId="232"/>
    <cellStyle name="20% - Ênfase1 15 2" xfId="233"/>
    <cellStyle name="20% - Ênfase1 15 3" xfId="234"/>
    <cellStyle name="20% - Ênfase1 15 4" xfId="235"/>
    <cellStyle name="20% - Ênfase1 150" xfId="236"/>
    <cellStyle name="20% - Ênfase1 150 2" xfId="237"/>
    <cellStyle name="20% - Ênfase1 150 3" xfId="238"/>
    <cellStyle name="20% - Ênfase1 150 4" xfId="239"/>
    <cellStyle name="20% - Ênfase1 151" xfId="240"/>
    <cellStyle name="20% - Ênfase1 151 2" xfId="241"/>
    <cellStyle name="20% - Ênfase1 151 3" xfId="242"/>
    <cellStyle name="20% - Ênfase1 151 4" xfId="243"/>
    <cellStyle name="20% - Ênfase1 152" xfId="244"/>
    <cellStyle name="20% - Ênfase1 152 2" xfId="245"/>
    <cellStyle name="20% - Ênfase1 152 3" xfId="246"/>
    <cellStyle name="20% - Ênfase1 152 4" xfId="247"/>
    <cellStyle name="20% - Ênfase1 153" xfId="248"/>
    <cellStyle name="20% - Ênfase1 153 2" xfId="249"/>
    <cellStyle name="20% - Ênfase1 153 3" xfId="250"/>
    <cellStyle name="20% - Ênfase1 153 4" xfId="251"/>
    <cellStyle name="20% - Ênfase1 154" xfId="252"/>
    <cellStyle name="20% - Ênfase1 154 2" xfId="253"/>
    <cellStyle name="20% - Ênfase1 155" xfId="254"/>
    <cellStyle name="20% - Ênfase1 155 2" xfId="255"/>
    <cellStyle name="20% - Ênfase1 156" xfId="256"/>
    <cellStyle name="20% - Ênfase1 156 2" xfId="257"/>
    <cellStyle name="20% - Ênfase1 157" xfId="258"/>
    <cellStyle name="20% - Ênfase1 157 2" xfId="259"/>
    <cellStyle name="20% - Ênfase1 158" xfId="260"/>
    <cellStyle name="20% - Ênfase1 158 2" xfId="261"/>
    <cellStyle name="20% - Ênfase1 159" xfId="262"/>
    <cellStyle name="20% - Ênfase1 159 2" xfId="263"/>
    <cellStyle name="20% - Ênfase1 16" xfId="264"/>
    <cellStyle name="20% - Ênfase1 16 2" xfId="265"/>
    <cellStyle name="20% - Ênfase1 16 3" xfId="266"/>
    <cellStyle name="20% - Ênfase1 16 4" xfId="267"/>
    <cellStyle name="20% - Ênfase1 160" xfId="268"/>
    <cellStyle name="20% - Ênfase1 160 2" xfId="269"/>
    <cellStyle name="20% - Ênfase1 161" xfId="270"/>
    <cellStyle name="20% - Ênfase1 161 2" xfId="271"/>
    <cellStyle name="20% - Ênfase1 162" xfId="272"/>
    <cellStyle name="20% - Ênfase1 162 2" xfId="273"/>
    <cellStyle name="20% - Ênfase1 163" xfId="274"/>
    <cellStyle name="20% - Ênfase1 163 2" xfId="275"/>
    <cellStyle name="20% - Ênfase1 164" xfId="276"/>
    <cellStyle name="20% - Ênfase1 164 2" xfId="277"/>
    <cellStyle name="20% - Ênfase1 165" xfId="278"/>
    <cellStyle name="20% - Ênfase1 165 2" xfId="279"/>
    <cellStyle name="20% - Ênfase1 166" xfId="280"/>
    <cellStyle name="20% - Ênfase1 166 2" xfId="281"/>
    <cellStyle name="20% - Ênfase1 167" xfId="282"/>
    <cellStyle name="20% - Ênfase1 167 2" xfId="283"/>
    <cellStyle name="20% - Ênfase1 168" xfId="284"/>
    <cellStyle name="20% - Ênfase1 168 2" xfId="285"/>
    <cellStyle name="20% - Ênfase1 169" xfId="286"/>
    <cellStyle name="20% - Ênfase1 169 2" xfId="287"/>
    <cellStyle name="20% - Ênfase1 17" xfId="288"/>
    <cellStyle name="20% - Ênfase1 17 2" xfId="289"/>
    <cellStyle name="20% - Ênfase1 17 3" xfId="290"/>
    <cellStyle name="20% - Ênfase1 17 4" xfId="291"/>
    <cellStyle name="20% - Ênfase1 170" xfId="292"/>
    <cellStyle name="20% - Ênfase1 170 2" xfId="293"/>
    <cellStyle name="20% - Ênfase1 171" xfId="294"/>
    <cellStyle name="20% - Ênfase1 171 2" xfId="295"/>
    <cellStyle name="20% - Ênfase1 172" xfId="296"/>
    <cellStyle name="20% - Ênfase1 172 2" xfId="297"/>
    <cellStyle name="20% - Ênfase1 173" xfId="298"/>
    <cellStyle name="20% - Ênfase1 173 2" xfId="299"/>
    <cellStyle name="20% - Ênfase1 174" xfId="300"/>
    <cellStyle name="20% - Ênfase1 174 2" xfId="301"/>
    <cellStyle name="20% - Ênfase1 175" xfId="302"/>
    <cellStyle name="20% - Ênfase1 175 2" xfId="303"/>
    <cellStyle name="20% - Ênfase1 176" xfId="304"/>
    <cellStyle name="20% - Ênfase1 176 2" xfId="305"/>
    <cellStyle name="20% - Ênfase1 177" xfId="306"/>
    <cellStyle name="20% - Ênfase1 177 2" xfId="307"/>
    <cellStyle name="20% - Ênfase1 178" xfId="308"/>
    <cellStyle name="20% - Ênfase1 178 2" xfId="309"/>
    <cellStyle name="20% - Ênfase1 179" xfId="310"/>
    <cellStyle name="20% - Ênfase1 179 2" xfId="311"/>
    <cellStyle name="20% - Ênfase1 18" xfId="312"/>
    <cellStyle name="20% - Ênfase1 18 2" xfId="313"/>
    <cellStyle name="20% - Ênfase1 18 3" xfId="314"/>
    <cellStyle name="20% - Ênfase1 18 4" xfId="315"/>
    <cellStyle name="20% - Ênfase1 180" xfId="316"/>
    <cellStyle name="20% - Ênfase1 181" xfId="317"/>
    <cellStyle name="20% - Ênfase1 182" xfId="318"/>
    <cellStyle name="20% - Ênfase1 183" xfId="319"/>
    <cellStyle name="20% - Ênfase1 184" xfId="320"/>
    <cellStyle name="20% - Ênfase1 185" xfId="321"/>
    <cellStyle name="20% - Ênfase1 186" xfId="322"/>
    <cellStyle name="20% - Ênfase1 187" xfId="323"/>
    <cellStyle name="20% - Ênfase1 188" xfId="324"/>
    <cellStyle name="20% - Ênfase1 189" xfId="325"/>
    <cellStyle name="20% - Ênfase1 19" xfId="326"/>
    <cellStyle name="20% - Ênfase1 19 2" xfId="327"/>
    <cellStyle name="20% - Ênfase1 19 3" xfId="328"/>
    <cellStyle name="20% - Ênfase1 19 4" xfId="329"/>
    <cellStyle name="20% - Ênfase1 190" xfId="330"/>
    <cellStyle name="20% - Ênfase1 191" xfId="331"/>
    <cellStyle name="20% - Ênfase1 192" xfId="332"/>
    <cellStyle name="20% - Ênfase1 193" xfId="333"/>
    <cellStyle name="20% - Ênfase1 194" xfId="334"/>
    <cellStyle name="20% - Ênfase1 195" xfId="335"/>
    <cellStyle name="20% - Ênfase1 196" xfId="336"/>
    <cellStyle name="20% - Ênfase1 197" xfId="337"/>
    <cellStyle name="20% - Ênfase1 198" xfId="338"/>
    <cellStyle name="20% - Ênfase1 199" xfId="339"/>
    <cellStyle name="20% - Ênfase1 2" xfId="340"/>
    <cellStyle name="20% - Ênfase1 2 2" xfId="341"/>
    <cellStyle name="20% - Ênfase1 2 2 2" xfId="342"/>
    <cellStyle name="20% - Ênfase1 2 2 3" xfId="343"/>
    <cellStyle name="20% - Ênfase1 2 2 4" xfId="344"/>
    <cellStyle name="20% - Ênfase1 2 3" xfId="345"/>
    <cellStyle name="20% - Ênfase1 2 4" xfId="346"/>
    <cellStyle name="20% - Ênfase1 2 5" xfId="347"/>
    <cellStyle name="20% - Ênfase1 20" xfId="348"/>
    <cellStyle name="20% - Ênfase1 20 2" xfId="349"/>
    <cellStyle name="20% - Ênfase1 20 3" xfId="350"/>
    <cellStyle name="20% - Ênfase1 20 4" xfId="351"/>
    <cellStyle name="20% - Ênfase1 200" xfId="352"/>
    <cellStyle name="20% - Ênfase1 201" xfId="353"/>
    <cellStyle name="20% - Ênfase1 202" xfId="354"/>
    <cellStyle name="20% - Ênfase1 203" xfId="355"/>
    <cellStyle name="20% - Ênfase1 204" xfId="356"/>
    <cellStyle name="20% - Ênfase1 205" xfId="357"/>
    <cellStyle name="20% - Ênfase1 206" xfId="358"/>
    <cellStyle name="20% - Ênfase1 207" xfId="359"/>
    <cellStyle name="20% - Ênfase1 208" xfId="360"/>
    <cellStyle name="20% - Ênfase1 209" xfId="361"/>
    <cellStyle name="20% - Ênfase1 21" xfId="362"/>
    <cellStyle name="20% - Ênfase1 21 2" xfId="363"/>
    <cellStyle name="20% - Ênfase1 21 3" xfId="364"/>
    <cellStyle name="20% - Ênfase1 21 4" xfId="365"/>
    <cellStyle name="20% - Ênfase1 210" xfId="366"/>
    <cellStyle name="20% - Ênfase1 211" xfId="367"/>
    <cellStyle name="20% - Ênfase1 212" xfId="368"/>
    <cellStyle name="20% - Ênfase1 22" xfId="369"/>
    <cellStyle name="20% - Ênfase1 22 2" xfId="370"/>
    <cellStyle name="20% - Ênfase1 22 3" xfId="371"/>
    <cellStyle name="20% - Ênfase1 22 4" xfId="372"/>
    <cellStyle name="20% - Ênfase1 23" xfId="373"/>
    <cellStyle name="20% - Ênfase1 23 2" xfId="374"/>
    <cellStyle name="20% - Ênfase1 23 3" xfId="375"/>
    <cellStyle name="20% - Ênfase1 23 4" xfId="376"/>
    <cellStyle name="20% - Ênfase1 24" xfId="377"/>
    <cellStyle name="20% - Ênfase1 24 2" xfId="378"/>
    <cellStyle name="20% - Ênfase1 24 3" xfId="379"/>
    <cellStyle name="20% - Ênfase1 24 4" xfId="380"/>
    <cellStyle name="20% - Ênfase1 25" xfId="381"/>
    <cellStyle name="20% - Ênfase1 25 2" xfId="382"/>
    <cellStyle name="20% - Ênfase1 25 3" xfId="383"/>
    <cellStyle name="20% - Ênfase1 25 4" xfId="384"/>
    <cellStyle name="20% - Ênfase1 26" xfId="385"/>
    <cellStyle name="20% - Ênfase1 26 2" xfId="386"/>
    <cellStyle name="20% - Ênfase1 26 3" xfId="387"/>
    <cellStyle name="20% - Ênfase1 26 4" xfId="388"/>
    <cellStyle name="20% - Ênfase1 27" xfId="389"/>
    <cellStyle name="20% - Ênfase1 27 2" xfId="390"/>
    <cellStyle name="20% - Ênfase1 27 3" xfId="391"/>
    <cellStyle name="20% - Ênfase1 27 4" xfId="392"/>
    <cellStyle name="20% - Ênfase1 28" xfId="393"/>
    <cellStyle name="20% - Ênfase1 28 2" xfId="394"/>
    <cellStyle name="20% - Ênfase1 28 3" xfId="395"/>
    <cellStyle name="20% - Ênfase1 28 4" xfId="396"/>
    <cellStyle name="20% - Ênfase1 29" xfId="397"/>
    <cellStyle name="20% - Ênfase1 29 2" xfId="398"/>
    <cellStyle name="20% - Ênfase1 29 3" xfId="399"/>
    <cellStyle name="20% - Ênfase1 29 4" xfId="400"/>
    <cellStyle name="20% - Ênfase1 3" xfId="401"/>
    <cellStyle name="20% - Ênfase1 3 2" xfId="402"/>
    <cellStyle name="20% - Ênfase1 3 2 2" xfId="403"/>
    <cellStyle name="20% - Ênfase1 3 2 3" xfId="404"/>
    <cellStyle name="20% - Ênfase1 3 2 4" xfId="405"/>
    <cellStyle name="20% - Ênfase1 3 3" xfId="406"/>
    <cellStyle name="20% - Ênfase1 3 4" xfId="407"/>
    <cellStyle name="20% - Ênfase1 3 5" xfId="408"/>
    <cellStyle name="20% - Ênfase1 30" xfId="409"/>
    <cellStyle name="20% - Ênfase1 30 2" xfId="410"/>
    <cellStyle name="20% - Ênfase1 30 3" xfId="411"/>
    <cellStyle name="20% - Ênfase1 30 4" xfId="412"/>
    <cellStyle name="20% - Ênfase1 31" xfId="413"/>
    <cellStyle name="20% - Ênfase1 31 2" xfId="414"/>
    <cellStyle name="20% - Ênfase1 31 3" xfId="415"/>
    <cellStyle name="20% - Ênfase1 31 4" xfId="416"/>
    <cellStyle name="20% - Ênfase1 32" xfId="417"/>
    <cellStyle name="20% - Ênfase1 32 2" xfId="418"/>
    <cellStyle name="20% - Ênfase1 32 3" xfId="419"/>
    <cellStyle name="20% - Ênfase1 32 4" xfId="420"/>
    <cellStyle name="20% - Ênfase1 33" xfId="421"/>
    <cellStyle name="20% - Ênfase1 33 2" xfId="422"/>
    <cellStyle name="20% - Ênfase1 33 3" xfId="423"/>
    <cellStyle name="20% - Ênfase1 33 4" xfId="424"/>
    <cellStyle name="20% - Ênfase1 34" xfId="425"/>
    <cellStyle name="20% - Ênfase1 34 2" xfId="426"/>
    <cellStyle name="20% - Ênfase1 34 3" xfId="427"/>
    <cellStyle name="20% - Ênfase1 34 4" xfId="428"/>
    <cellStyle name="20% - Ênfase1 35" xfId="429"/>
    <cellStyle name="20% - Ênfase1 35 2" xfId="430"/>
    <cellStyle name="20% - Ênfase1 35 3" xfId="431"/>
    <cellStyle name="20% - Ênfase1 35 4" xfId="432"/>
    <cellStyle name="20% - Ênfase1 36" xfId="433"/>
    <cellStyle name="20% - Ênfase1 36 2" xfId="434"/>
    <cellStyle name="20% - Ênfase1 36 3" xfId="435"/>
    <cellStyle name="20% - Ênfase1 36 4" xfId="436"/>
    <cellStyle name="20% - Ênfase1 37" xfId="437"/>
    <cellStyle name="20% - Ênfase1 37 2" xfId="438"/>
    <cellStyle name="20% - Ênfase1 37 3" xfId="439"/>
    <cellStyle name="20% - Ênfase1 37 4" xfId="440"/>
    <cellStyle name="20% - Ênfase1 38" xfId="441"/>
    <cellStyle name="20% - Ênfase1 38 2" xfId="442"/>
    <cellStyle name="20% - Ênfase1 38 3" xfId="443"/>
    <cellStyle name="20% - Ênfase1 38 4" xfId="444"/>
    <cellStyle name="20% - Ênfase1 39" xfId="445"/>
    <cellStyle name="20% - Ênfase1 39 2" xfId="446"/>
    <cellStyle name="20% - Ênfase1 39 3" xfId="447"/>
    <cellStyle name="20% - Ênfase1 39 4" xfId="448"/>
    <cellStyle name="20% - Ênfase1 4" xfId="449"/>
    <cellStyle name="20% - Ênfase1 4 2" xfId="450"/>
    <cellStyle name="20% - Ênfase1 4 2 2" xfId="451"/>
    <cellStyle name="20% - Ênfase1 4 2 3" xfId="452"/>
    <cellStyle name="20% - Ênfase1 4 2 4" xfId="453"/>
    <cellStyle name="20% - Ênfase1 4 3" xfId="454"/>
    <cellStyle name="20% - Ênfase1 4 4" xfId="455"/>
    <cellStyle name="20% - Ênfase1 4 5" xfId="456"/>
    <cellStyle name="20% - Ênfase1 40" xfId="457"/>
    <cellStyle name="20% - Ênfase1 40 2" xfId="458"/>
    <cellStyle name="20% - Ênfase1 40 3" xfId="459"/>
    <cellStyle name="20% - Ênfase1 40 4" xfId="460"/>
    <cellStyle name="20% - Ênfase1 41" xfId="461"/>
    <cellStyle name="20% - Ênfase1 41 2" xfId="462"/>
    <cellStyle name="20% - Ênfase1 41 3" xfId="463"/>
    <cellStyle name="20% - Ênfase1 41 4" xfId="464"/>
    <cellStyle name="20% - Ênfase1 42" xfId="465"/>
    <cellStyle name="20% - Ênfase1 42 2" xfId="466"/>
    <cellStyle name="20% - Ênfase1 42 3" xfId="467"/>
    <cellStyle name="20% - Ênfase1 42 4" xfId="468"/>
    <cellStyle name="20% - Ênfase1 43" xfId="469"/>
    <cellStyle name="20% - Ênfase1 43 2" xfId="470"/>
    <cellStyle name="20% - Ênfase1 43 3" xfId="471"/>
    <cellStyle name="20% - Ênfase1 43 4" xfId="472"/>
    <cellStyle name="20% - Ênfase1 44" xfId="473"/>
    <cellStyle name="20% - Ênfase1 44 2" xfId="474"/>
    <cellStyle name="20% - Ênfase1 44 3" xfId="475"/>
    <cellStyle name="20% - Ênfase1 44 4" xfId="476"/>
    <cellStyle name="20% - Ênfase1 45" xfId="477"/>
    <cellStyle name="20% - Ênfase1 45 2" xfId="478"/>
    <cellStyle name="20% - Ênfase1 45 3" xfId="479"/>
    <cellStyle name="20% - Ênfase1 45 4" xfId="480"/>
    <cellStyle name="20% - Ênfase1 46" xfId="481"/>
    <cellStyle name="20% - Ênfase1 46 2" xfId="482"/>
    <cellStyle name="20% - Ênfase1 46 3" xfId="483"/>
    <cellStyle name="20% - Ênfase1 46 4" xfId="484"/>
    <cellStyle name="20% - Ênfase1 47" xfId="485"/>
    <cellStyle name="20% - Ênfase1 47 2" xfId="486"/>
    <cellStyle name="20% - Ênfase1 47 3" xfId="487"/>
    <cellStyle name="20% - Ênfase1 47 4" xfId="488"/>
    <cellStyle name="20% - Ênfase1 48" xfId="489"/>
    <cellStyle name="20% - Ênfase1 48 2" xfId="490"/>
    <cellStyle name="20% - Ênfase1 48 3" xfId="491"/>
    <cellStyle name="20% - Ênfase1 48 4" xfId="492"/>
    <cellStyle name="20% - Ênfase1 49" xfId="493"/>
    <cellStyle name="20% - Ênfase1 49 2" xfId="494"/>
    <cellStyle name="20% - Ênfase1 49 3" xfId="495"/>
    <cellStyle name="20% - Ênfase1 49 4" xfId="496"/>
    <cellStyle name="20% - Ênfase1 5" xfId="497"/>
    <cellStyle name="20% - Ênfase1 5 2" xfId="498"/>
    <cellStyle name="20% - Ênfase1 5 2 2" xfId="499"/>
    <cellStyle name="20% - Ênfase1 5 2 3" xfId="500"/>
    <cellStyle name="20% - Ênfase1 5 2 4" xfId="501"/>
    <cellStyle name="20% - Ênfase1 5 3" xfId="502"/>
    <cellStyle name="20% - Ênfase1 5 4" xfId="503"/>
    <cellStyle name="20% - Ênfase1 5 5" xfId="504"/>
    <cellStyle name="20% - Ênfase1 50" xfId="505"/>
    <cellStyle name="20% - Ênfase1 50 2" xfId="506"/>
    <cellStyle name="20% - Ênfase1 50 3" xfId="507"/>
    <cellStyle name="20% - Ênfase1 50 4" xfId="508"/>
    <cellStyle name="20% - Ênfase1 51" xfId="509"/>
    <cellStyle name="20% - Ênfase1 51 2" xfId="510"/>
    <cellStyle name="20% - Ênfase1 51 3" xfId="511"/>
    <cellStyle name="20% - Ênfase1 51 4" xfId="512"/>
    <cellStyle name="20% - Ênfase1 52" xfId="513"/>
    <cellStyle name="20% - Ênfase1 52 2" xfId="514"/>
    <cellStyle name="20% - Ênfase1 52 3" xfId="515"/>
    <cellStyle name="20% - Ênfase1 52 4" xfId="516"/>
    <cellStyle name="20% - Ênfase1 53" xfId="517"/>
    <cellStyle name="20% - Ênfase1 53 2" xfId="518"/>
    <cellStyle name="20% - Ênfase1 53 3" xfId="519"/>
    <cellStyle name="20% - Ênfase1 53 4" xfId="520"/>
    <cellStyle name="20% - Ênfase1 54" xfId="521"/>
    <cellStyle name="20% - Ênfase1 54 2" xfId="522"/>
    <cellStyle name="20% - Ênfase1 54 3" xfId="523"/>
    <cellStyle name="20% - Ênfase1 54 4" xfId="524"/>
    <cellStyle name="20% - Ênfase1 55" xfId="525"/>
    <cellStyle name="20% - Ênfase1 55 2" xfId="526"/>
    <cellStyle name="20% - Ênfase1 55 3" xfId="527"/>
    <cellStyle name="20% - Ênfase1 55 4" xfId="528"/>
    <cellStyle name="20% - Ênfase1 56" xfId="529"/>
    <cellStyle name="20% - Ênfase1 56 2" xfId="530"/>
    <cellStyle name="20% - Ênfase1 56 3" xfId="531"/>
    <cellStyle name="20% - Ênfase1 56 4" xfId="532"/>
    <cellStyle name="20% - Ênfase1 57" xfId="533"/>
    <cellStyle name="20% - Ênfase1 57 2" xfId="534"/>
    <cellStyle name="20% - Ênfase1 57 3" xfId="535"/>
    <cellStyle name="20% - Ênfase1 57 4" xfId="536"/>
    <cellStyle name="20% - Ênfase1 58" xfId="537"/>
    <cellStyle name="20% - Ênfase1 58 2" xfId="538"/>
    <cellStyle name="20% - Ênfase1 58 3" xfId="539"/>
    <cellStyle name="20% - Ênfase1 58 4" xfId="540"/>
    <cellStyle name="20% - Ênfase1 59" xfId="541"/>
    <cellStyle name="20% - Ênfase1 59 2" xfId="542"/>
    <cellStyle name="20% - Ênfase1 59 3" xfId="543"/>
    <cellStyle name="20% - Ênfase1 59 4" xfId="544"/>
    <cellStyle name="20% - Ênfase1 6" xfId="545"/>
    <cellStyle name="20% - Ênfase1 6 2" xfId="546"/>
    <cellStyle name="20% - Ênfase1 6 2 2" xfId="547"/>
    <cellStyle name="20% - Ênfase1 6 2 3" xfId="548"/>
    <cellStyle name="20% - Ênfase1 6 2 4" xfId="549"/>
    <cellStyle name="20% - Ênfase1 6 3" xfId="550"/>
    <cellStyle name="20% - Ênfase1 6 4" xfId="551"/>
    <cellStyle name="20% - Ênfase1 6 5" xfId="552"/>
    <cellStyle name="20% - Ênfase1 60" xfId="553"/>
    <cellStyle name="20% - Ênfase1 60 2" xfId="554"/>
    <cellStyle name="20% - Ênfase1 60 3" xfId="555"/>
    <cellStyle name="20% - Ênfase1 60 4" xfId="556"/>
    <cellStyle name="20% - Ênfase1 61" xfId="557"/>
    <cellStyle name="20% - Ênfase1 61 2" xfId="558"/>
    <cellStyle name="20% - Ênfase1 61 3" xfId="559"/>
    <cellStyle name="20% - Ênfase1 61 4" xfId="560"/>
    <cellStyle name="20% - Ênfase1 62" xfId="561"/>
    <cellStyle name="20% - Ênfase1 62 2" xfId="562"/>
    <cellStyle name="20% - Ênfase1 62 3" xfId="563"/>
    <cellStyle name="20% - Ênfase1 62 4" xfId="564"/>
    <cellStyle name="20% - Ênfase1 63" xfId="565"/>
    <cellStyle name="20% - Ênfase1 63 2" xfId="566"/>
    <cellStyle name="20% - Ênfase1 63 3" xfId="567"/>
    <cellStyle name="20% - Ênfase1 63 4" xfId="568"/>
    <cellStyle name="20% - Ênfase1 64" xfId="569"/>
    <cellStyle name="20% - Ênfase1 64 2" xfId="570"/>
    <cellStyle name="20% - Ênfase1 64 3" xfId="571"/>
    <cellStyle name="20% - Ênfase1 64 4" xfId="572"/>
    <cellStyle name="20% - Ênfase1 65" xfId="573"/>
    <cellStyle name="20% - Ênfase1 65 2" xfId="574"/>
    <cellStyle name="20% - Ênfase1 65 3" xfId="575"/>
    <cellStyle name="20% - Ênfase1 65 4" xfId="576"/>
    <cellStyle name="20% - Ênfase1 66" xfId="577"/>
    <cellStyle name="20% - Ênfase1 66 2" xfId="578"/>
    <cellStyle name="20% - Ênfase1 66 3" xfId="579"/>
    <cellStyle name="20% - Ênfase1 66 4" xfId="580"/>
    <cellStyle name="20% - Ênfase1 67" xfId="581"/>
    <cellStyle name="20% - Ênfase1 67 2" xfId="582"/>
    <cellStyle name="20% - Ênfase1 67 3" xfId="583"/>
    <cellStyle name="20% - Ênfase1 67 4" xfId="584"/>
    <cellStyle name="20% - Ênfase1 68" xfId="585"/>
    <cellStyle name="20% - Ênfase1 68 2" xfId="586"/>
    <cellStyle name="20% - Ênfase1 68 3" xfId="587"/>
    <cellStyle name="20% - Ênfase1 68 4" xfId="588"/>
    <cellStyle name="20% - Ênfase1 69" xfId="589"/>
    <cellStyle name="20% - Ênfase1 69 2" xfId="590"/>
    <cellStyle name="20% - Ênfase1 69 3" xfId="591"/>
    <cellStyle name="20% - Ênfase1 69 4" xfId="592"/>
    <cellStyle name="20% - Ênfase1 7" xfId="593"/>
    <cellStyle name="20% - Ênfase1 7 2" xfId="594"/>
    <cellStyle name="20% - Ênfase1 7 2 2" xfId="595"/>
    <cellStyle name="20% - Ênfase1 7 2 3" xfId="596"/>
    <cellStyle name="20% - Ênfase1 7 2 4" xfId="597"/>
    <cellStyle name="20% - Ênfase1 7 3" xfId="598"/>
    <cellStyle name="20% - Ênfase1 7 4" xfId="599"/>
    <cellStyle name="20% - Ênfase1 7 5" xfId="600"/>
    <cellStyle name="20% - Ênfase1 70" xfId="601"/>
    <cellStyle name="20% - Ênfase1 70 2" xfId="602"/>
    <cellStyle name="20% - Ênfase1 70 3" xfId="603"/>
    <cellStyle name="20% - Ênfase1 70 4" xfId="604"/>
    <cellStyle name="20% - Ênfase1 71" xfId="605"/>
    <cellStyle name="20% - Ênfase1 71 2" xfId="606"/>
    <cellStyle name="20% - Ênfase1 71 3" xfId="607"/>
    <cellStyle name="20% - Ênfase1 71 4" xfId="608"/>
    <cellStyle name="20% - Ênfase1 72" xfId="609"/>
    <cellStyle name="20% - Ênfase1 72 2" xfId="610"/>
    <cellStyle name="20% - Ênfase1 72 3" xfId="611"/>
    <cellStyle name="20% - Ênfase1 72 4" xfId="612"/>
    <cellStyle name="20% - Ênfase1 73" xfId="613"/>
    <cellStyle name="20% - Ênfase1 73 2" xfId="614"/>
    <cellStyle name="20% - Ênfase1 73 3" xfId="615"/>
    <cellStyle name="20% - Ênfase1 73 4" xfId="616"/>
    <cellStyle name="20% - Ênfase1 74" xfId="617"/>
    <cellStyle name="20% - Ênfase1 74 2" xfId="618"/>
    <cellStyle name="20% - Ênfase1 74 3" xfId="619"/>
    <cellStyle name="20% - Ênfase1 74 4" xfId="620"/>
    <cellStyle name="20% - Ênfase1 75" xfId="621"/>
    <cellStyle name="20% - Ênfase1 75 2" xfId="622"/>
    <cellStyle name="20% - Ênfase1 75 3" xfId="623"/>
    <cellStyle name="20% - Ênfase1 75 4" xfId="624"/>
    <cellStyle name="20% - Ênfase1 76" xfId="625"/>
    <cellStyle name="20% - Ênfase1 76 2" xfId="626"/>
    <cellStyle name="20% - Ênfase1 76 3" xfId="627"/>
    <cellStyle name="20% - Ênfase1 76 4" xfId="628"/>
    <cellStyle name="20% - Ênfase1 77" xfId="629"/>
    <cellStyle name="20% - Ênfase1 77 2" xfId="630"/>
    <cellStyle name="20% - Ênfase1 77 3" xfId="631"/>
    <cellStyle name="20% - Ênfase1 77 4" xfId="632"/>
    <cellStyle name="20% - Ênfase1 78" xfId="633"/>
    <cellStyle name="20% - Ênfase1 78 2" xfId="634"/>
    <cellStyle name="20% - Ênfase1 78 3" xfId="635"/>
    <cellStyle name="20% - Ênfase1 78 4" xfId="636"/>
    <cellStyle name="20% - Ênfase1 79" xfId="637"/>
    <cellStyle name="20% - Ênfase1 79 2" xfId="638"/>
    <cellStyle name="20% - Ênfase1 79 3" xfId="639"/>
    <cellStyle name="20% - Ênfase1 79 4" xfId="640"/>
    <cellStyle name="20% - Ênfase1 8" xfId="641"/>
    <cellStyle name="20% - Ênfase1 8 2" xfId="642"/>
    <cellStyle name="20% - Ênfase1 8 2 2" xfId="643"/>
    <cellStyle name="20% - Ênfase1 8 2 3" xfId="644"/>
    <cellStyle name="20% - Ênfase1 8 2 4" xfId="645"/>
    <cellStyle name="20% - Ênfase1 8 3" xfId="646"/>
    <cellStyle name="20% - Ênfase1 8 4" xfId="647"/>
    <cellStyle name="20% - Ênfase1 8 5" xfId="648"/>
    <cellStyle name="20% - Ênfase1 80" xfId="649"/>
    <cellStyle name="20% - Ênfase1 80 2" xfId="650"/>
    <cellStyle name="20% - Ênfase1 80 3" xfId="651"/>
    <cellStyle name="20% - Ênfase1 80 4" xfId="652"/>
    <cellStyle name="20% - Ênfase1 81" xfId="653"/>
    <cellStyle name="20% - Ênfase1 81 2" xfId="654"/>
    <cellStyle name="20% - Ênfase1 81 3" xfId="655"/>
    <cellStyle name="20% - Ênfase1 81 4" xfId="656"/>
    <cellStyle name="20% - Ênfase1 82" xfId="657"/>
    <cellStyle name="20% - Ênfase1 82 2" xfId="658"/>
    <cellStyle name="20% - Ênfase1 82 3" xfId="659"/>
    <cellStyle name="20% - Ênfase1 82 4" xfId="660"/>
    <cellStyle name="20% - Ênfase1 83" xfId="661"/>
    <cellStyle name="20% - Ênfase1 83 2" xfId="662"/>
    <cellStyle name="20% - Ênfase1 83 3" xfId="663"/>
    <cellStyle name="20% - Ênfase1 83 4" xfId="664"/>
    <cellStyle name="20% - Ênfase1 84" xfId="665"/>
    <cellStyle name="20% - Ênfase1 84 2" xfId="666"/>
    <cellStyle name="20% - Ênfase1 84 3" xfId="667"/>
    <cellStyle name="20% - Ênfase1 84 4" xfId="668"/>
    <cellStyle name="20% - Ênfase1 85" xfId="669"/>
    <cellStyle name="20% - Ênfase1 85 2" xfId="670"/>
    <cellStyle name="20% - Ênfase1 85 3" xfId="671"/>
    <cellStyle name="20% - Ênfase1 85 4" xfId="672"/>
    <cellStyle name="20% - Ênfase1 86" xfId="673"/>
    <cellStyle name="20% - Ênfase1 86 2" xfId="674"/>
    <cellStyle name="20% - Ênfase1 86 3" xfId="675"/>
    <cellStyle name="20% - Ênfase1 86 4" xfId="676"/>
    <cellStyle name="20% - Ênfase1 87" xfId="677"/>
    <cellStyle name="20% - Ênfase1 87 2" xfId="678"/>
    <cellStyle name="20% - Ênfase1 87 3" xfId="679"/>
    <cellStyle name="20% - Ênfase1 87 4" xfId="680"/>
    <cellStyle name="20% - Ênfase1 88" xfId="681"/>
    <cellStyle name="20% - Ênfase1 88 2" xfId="682"/>
    <cellStyle name="20% - Ênfase1 88 3" xfId="683"/>
    <cellStyle name="20% - Ênfase1 88 4" xfId="684"/>
    <cellStyle name="20% - Ênfase1 89" xfId="685"/>
    <cellStyle name="20% - Ênfase1 89 2" xfId="686"/>
    <cellStyle name="20% - Ênfase1 89 3" xfId="687"/>
    <cellStyle name="20% - Ênfase1 89 4" xfId="688"/>
    <cellStyle name="20% - Ênfase1 9" xfId="689"/>
    <cellStyle name="20% - Ênfase1 9 2" xfId="690"/>
    <cellStyle name="20% - Ênfase1 9 2 2" xfId="691"/>
    <cellStyle name="20% - Ênfase1 9 2 3" xfId="692"/>
    <cellStyle name="20% - Ênfase1 9 2 4" xfId="693"/>
    <cellStyle name="20% - Ênfase1 9 3" xfId="694"/>
    <cellStyle name="20% - Ênfase1 9 4" xfId="695"/>
    <cellStyle name="20% - Ênfase1 9 5" xfId="696"/>
    <cellStyle name="20% - Ênfase1 90" xfId="697"/>
    <cellStyle name="20% - Ênfase1 90 2" xfId="698"/>
    <cellStyle name="20% - Ênfase1 90 3" xfId="699"/>
    <cellStyle name="20% - Ênfase1 90 4" xfId="700"/>
    <cellStyle name="20% - Ênfase1 91" xfId="701"/>
    <cellStyle name="20% - Ênfase1 91 2" xfId="702"/>
    <cellStyle name="20% - Ênfase1 91 3" xfId="703"/>
    <cellStyle name="20% - Ênfase1 91 4" xfId="704"/>
    <cellStyle name="20% - Ênfase1 92" xfId="705"/>
    <cellStyle name="20% - Ênfase1 92 2" xfId="706"/>
    <cellStyle name="20% - Ênfase1 92 3" xfId="707"/>
    <cellStyle name="20% - Ênfase1 92 4" xfId="708"/>
    <cellStyle name="20% - Ênfase1 93" xfId="709"/>
    <cellStyle name="20% - Ênfase1 93 2" xfId="710"/>
    <cellStyle name="20% - Ênfase1 93 3" xfId="711"/>
    <cellStyle name="20% - Ênfase1 93 4" xfId="712"/>
    <cellStyle name="20% - Ênfase1 94" xfId="713"/>
    <cellStyle name="20% - Ênfase1 94 2" xfId="714"/>
    <cellStyle name="20% - Ênfase1 94 3" xfId="715"/>
    <cellStyle name="20% - Ênfase1 94 4" xfId="716"/>
    <cellStyle name="20% - Ênfase1 95" xfId="717"/>
    <cellStyle name="20% - Ênfase1 95 2" xfId="718"/>
    <cellStyle name="20% - Ênfase1 95 3" xfId="719"/>
    <cellStyle name="20% - Ênfase1 95 4" xfId="720"/>
    <cellStyle name="20% - Ênfase1 96" xfId="721"/>
    <cellStyle name="20% - Ênfase1 96 2" xfId="722"/>
    <cellStyle name="20% - Ênfase1 96 3" xfId="723"/>
    <cellStyle name="20% - Ênfase1 96 4" xfId="724"/>
    <cellStyle name="20% - Ênfase1 97" xfId="725"/>
    <cellStyle name="20% - Ênfase1 97 2" xfId="726"/>
    <cellStyle name="20% - Ênfase1 97 3" xfId="727"/>
    <cellStyle name="20% - Ênfase1 97 4" xfId="728"/>
    <cellStyle name="20% - Ênfase1 98" xfId="729"/>
    <cellStyle name="20% - Ênfase1 98 2" xfId="730"/>
    <cellStyle name="20% - Ênfase1 98 3" xfId="731"/>
    <cellStyle name="20% - Ênfase1 98 4" xfId="732"/>
    <cellStyle name="20% - Ênfase1 99" xfId="733"/>
    <cellStyle name="20% - Ênfase1 99 2" xfId="734"/>
    <cellStyle name="20% - Ênfase1 99 3" xfId="735"/>
    <cellStyle name="20% - Ênfase1 99 4" xfId="736"/>
    <cellStyle name="20% - Ênfase2 10" xfId="737"/>
    <cellStyle name="20% - Ênfase2 10 2" xfId="738"/>
    <cellStyle name="20% - Ênfase2 10 2 2" xfId="739"/>
    <cellStyle name="20% - Ênfase2 10 2 3" xfId="740"/>
    <cellStyle name="20% - Ênfase2 10 2 4" xfId="741"/>
    <cellStyle name="20% - Ênfase2 10 3" xfId="742"/>
    <cellStyle name="20% - Ênfase2 10 4" xfId="743"/>
    <cellStyle name="20% - Ênfase2 10 5" xfId="744"/>
    <cellStyle name="20% - Ênfase2 100" xfId="745"/>
    <cellStyle name="20% - Ênfase2 100 2" xfId="746"/>
    <cellStyle name="20% - Ênfase2 100 3" xfId="747"/>
    <cellStyle name="20% - Ênfase2 100 4" xfId="748"/>
    <cellStyle name="20% - Ênfase2 101" xfId="749"/>
    <cellStyle name="20% - Ênfase2 101 2" xfId="750"/>
    <cellStyle name="20% - Ênfase2 101 3" xfId="751"/>
    <cellStyle name="20% - Ênfase2 101 4" xfId="752"/>
    <cellStyle name="20% - Ênfase2 102" xfId="753"/>
    <cellStyle name="20% - Ênfase2 102 2" xfId="754"/>
    <cellStyle name="20% - Ênfase2 102 3" xfId="755"/>
    <cellStyle name="20% - Ênfase2 102 4" xfId="756"/>
    <cellStyle name="20% - Ênfase2 103" xfId="757"/>
    <cellStyle name="20% - Ênfase2 103 2" xfId="758"/>
    <cellStyle name="20% - Ênfase2 103 3" xfId="759"/>
    <cellStyle name="20% - Ênfase2 103 4" xfId="760"/>
    <cellStyle name="20% - Ênfase2 104" xfId="761"/>
    <cellStyle name="20% - Ênfase2 104 2" xfId="762"/>
    <cellStyle name="20% - Ênfase2 104 3" xfId="763"/>
    <cellStyle name="20% - Ênfase2 104 4" xfId="764"/>
    <cellStyle name="20% - Ênfase2 105" xfId="765"/>
    <cellStyle name="20% - Ênfase2 105 2" xfId="766"/>
    <cellStyle name="20% - Ênfase2 105 3" xfId="767"/>
    <cellStyle name="20% - Ênfase2 105 4" xfId="768"/>
    <cellStyle name="20% - Ênfase2 106" xfId="769"/>
    <cellStyle name="20% - Ênfase2 106 2" xfId="770"/>
    <cellStyle name="20% - Ênfase2 106 3" xfId="771"/>
    <cellStyle name="20% - Ênfase2 106 4" xfId="772"/>
    <cellStyle name="20% - Ênfase2 107" xfId="773"/>
    <cellStyle name="20% - Ênfase2 107 2" xfId="774"/>
    <cellStyle name="20% - Ênfase2 107 3" xfId="775"/>
    <cellStyle name="20% - Ênfase2 107 4" xfId="776"/>
    <cellStyle name="20% - Ênfase2 108" xfId="777"/>
    <cellStyle name="20% - Ênfase2 108 2" xfId="778"/>
    <cellStyle name="20% - Ênfase2 108 3" xfId="779"/>
    <cellStyle name="20% - Ênfase2 108 4" xfId="780"/>
    <cellStyle name="20% - Ênfase2 109" xfId="781"/>
    <cellStyle name="20% - Ênfase2 109 2" xfId="782"/>
    <cellStyle name="20% - Ênfase2 109 3" xfId="783"/>
    <cellStyle name="20% - Ênfase2 109 4" xfId="784"/>
    <cellStyle name="20% - Ênfase2 11" xfId="785"/>
    <cellStyle name="20% - Ênfase2 11 2" xfId="786"/>
    <cellStyle name="20% - Ênfase2 11 3" xfId="787"/>
    <cellStyle name="20% - Ênfase2 11 4" xfId="788"/>
    <cellStyle name="20% - Ênfase2 110" xfId="789"/>
    <cellStyle name="20% - Ênfase2 110 2" xfId="790"/>
    <cellStyle name="20% - Ênfase2 110 3" xfId="791"/>
    <cellStyle name="20% - Ênfase2 110 4" xfId="792"/>
    <cellStyle name="20% - Ênfase2 111" xfId="793"/>
    <cellStyle name="20% - Ênfase2 111 2" xfId="794"/>
    <cellStyle name="20% - Ênfase2 111 3" xfId="795"/>
    <cellStyle name="20% - Ênfase2 111 4" xfId="796"/>
    <cellStyle name="20% - Ênfase2 112" xfId="797"/>
    <cellStyle name="20% - Ênfase2 112 2" xfId="798"/>
    <cellStyle name="20% - Ênfase2 112 3" xfId="799"/>
    <cellStyle name="20% - Ênfase2 112 4" xfId="800"/>
    <cellStyle name="20% - Ênfase2 113" xfId="801"/>
    <cellStyle name="20% - Ênfase2 113 2" xfId="802"/>
    <cellStyle name="20% - Ênfase2 113 3" xfId="803"/>
    <cellStyle name="20% - Ênfase2 113 4" xfId="804"/>
    <cellStyle name="20% - Ênfase2 114" xfId="805"/>
    <cellStyle name="20% - Ênfase2 114 2" xfId="806"/>
    <cellStyle name="20% - Ênfase2 114 3" xfId="807"/>
    <cellStyle name="20% - Ênfase2 114 4" xfId="808"/>
    <cellStyle name="20% - Ênfase2 115" xfId="809"/>
    <cellStyle name="20% - Ênfase2 115 2" xfId="810"/>
    <cellStyle name="20% - Ênfase2 115 3" xfId="811"/>
    <cellStyle name="20% - Ênfase2 115 4" xfId="812"/>
    <cellStyle name="20% - Ênfase2 116" xfId="813"/>
    <cellStyle name="20% - Ênfase2 116 2" xfId="814"/>
    <cellStyle name="20% - Ênfase2 116 3" xfId="815"/>
    <cellStyle name="20% - Ênfase2 116 4" xfId="816"/>
    <cellStyle name="20% - Ênfase2 117" xfId="817"/>
    <cellStyle name="20% - Ênfase2 117 2" xfId="818"/>
    <cellStyle name="20% - Ênfase2 117 3" xfId="819"/>
    <cellStyle name="20% - Ênfase2 117 4" xfId="820"/>
    <cellStyle name="20% - Ênfase2 118" xfId="821"/>
    <cellStyle name="20% - Ênfase2 118 2" xfId="822"/>
    <cellStyle name="20% - Ênfase2 118 3" xfId="823"/>
    <cellStyle name="20% - Ênfase2 118 4" xfId="824"/>
    <cellStyle name="20% - Ênfase2 119" xfId="825"/>
    <cellStyle name="20% - Ênfase2 119 2" xfId="826"/>
    <cellStyle name="20% - Ênfase2 119 3" xfId="827"/>
    <cellStyle name="20% - Ênfase2 119 4" xfId="828"/>
    <cellStyle name="20% - Ênfase2 12" xfId="829"/>
    <cellStyle name="20% - Ênfase2 12 2" xfId="830"/>
    <cellStyle name="20% - Ênfase2 12 3" xfId="831"/>
    <cellStyle name="20% - Ênfase2 12 4" xfId="832"/>
    <cellStyle name="20% - Ênfase2 120" xfId="833"/>
    <cellStyle name="20% - Ênfase2 120 2" xfId="834"/>
    <cellStyle name="20% - Ênfase2 120 3" xfId="835"/>
    <cellStyle name="20% - Ênfase2 120 4" xfId="836"/>
    <cellStyle name="20% - Ênfase2 121" xfId="837"/>
    <cellStyle name="20% - Ênfase2 121 2" xfId="838"/>
    <cellStyle name="20% - Ênfase2 121 3" xfId="839"/>
    <cellStyle name="20% - Ênfase2 121 4" xfId="840"/>
    <cellStyle name="20% - Ênfase2 122" xfId="841"/>
    <cellStyle name="20% - Ênfase2 122 2" xfId="842"/>
    <cellStyle name="20% - Ênfase2 122 3" xfId="843"/>
    <cellStyle name="20% - Ênfase2 122 4" xfId="844"/>
    <cellStyle name="20% - Ênfase2 123" xfId="845"/>
    <cellStyle name="20% - Ênfase2 123 2" xfId="846"/>
    <cellStyle name="20% - Ênfase2 123 3" xfId="847"/>
    <cellStyle name="20% - Ênfase2 123 4" xfId="848"/>
    <cellStyle name="20% - Ênfase2 124" xfId="849"/>
    <cellStyle name="20% - Ênfase2 124 2" xfId="850"/>
    <cellStyle name="20% - Ênfase2 124 3" xfId="851"/>
    <cellStyle name="20% - Ênfase2 124 4" xfId="852"/>
    <cellStyle name="20% - Ênfase2 125" xfId="853"/>
    <cellStyle name="20% - Ênfase2 125 2" xfId="854"/>
    <cellStyle name="20% - Ênfase2 125 3" xfId="855"/>
    <cellStyle name="20% - Ênfase2 125 4" xfId="856"/>
    <cellStyle name="20% - Ênfase2 126" xfId="857"/>
    <cellStyle name="20% - Ênfase2 126 2" xfId="858"/>
    <cellStyle name="20% - Ênfase2 126 3" xfId="859"/>
    <cellStyle name="20% - Ênfase2 126 4" xfId="860"/>
    <cellStyle name="20% - Ênfase2 127" xfId="861"/>
    <cellStyle name="20% - Ênfase2 127 2" xfId="862"/>
    <cellStyle name="20% - Ênfase2 127 3" xfId="863"/>
    <cellStyle name="20% - Ênfase2 127 4" xfId="864"/>
    <cellStyle name="20% - Ênfase2 128" xfId="865"/>
    <cellStyle name="20% - Ênfase2 128 2" xfId="866"/>
    <cellStyle name="20% - Ênfase2 128 3" xfId="867"/>
    <cellStyle name="20% - Ênfase2 128 4" xfId="868"/>
    <cellStyle name="20% - Ênfase2 129" xfId="869"/>
    <cellStyle name="20% - Ênfase2 129 2" xfId="870"/>
    <cellStyle name="20% - Ênfase2 129 3" xfId="871"/>
    <cellStyle name="20% - Ênfase2 129 4" xfId="872"/>
    <cellStyle name="20% - Ênfase2 13" xfId="873"/>
    <cellStyle name="20% - Ênfase2 13 2" xfId="874"/>
    <cellStyle name="20% - Ênfase2 13 3" xfId="875"/>
    <cellStyle name="20% - Ênfase2 13 4" xfId="876"/>
    <cellStyle name="20% - Ênfase2 130" xfId="877"/>
    <cellStyle name="20% - Ênfase2 130 2" xfId="878"/>
    <cellStyle name="20% - Ênfase2 130 3" xfId="879"/>
    <cellStyle name="20% - Ênfase2 130 4" xfId="880"/>
    <cellStyle name="20% - Ênfase2 131" xfId="881"/>
    <cellStyle name="20% - Ênfase2 131 2" xfId="882"/>
    <cellStyle name="20% - Ênfase2 131 3" xfId="883"/>
    <cellStyle name="20% - Ênfase2 131 4" xfId="884"/>
    <cellStyle name="20% - Ênfase2 132" xfId="885"/>
    <cellStyle name="20% - Ênfase2 132 2" xfId="886"/>
    <cellStyle name="20% - Ênfase2 132 3" xfId="887"/>
    <cellStyle name="20% - Ênfase2 132 4" xfId="888"/>
    <cellStyle name="20% - Ênfase2 133" xfId="889"/>
    <cellStyle name="20% - Ênfase2 133 2" xfId="890"/>
    <cellStyle name="20% - Ênfase2 133 3" xfId="891"/>
    <cellStyle name="20% - Ênfase2 133 4" xfId="892"/>
    <cellStyle name="20% - Ênfase2 134" xfId="893"/>
    <cellStyle name="20% - Ênfase2 134 2" xfId="894"/>
    <cellStyle name="20% - Ênfase2 134 3" xfId="895"/>
    <cellStyle name="20% - Ênfase2 134 4" xfId="896"/>
    <cellStyle name="20% - Ênfase2 135" xfId="897"/>
    <cellStyle name="20% - Ênfase2 135 2" xfId="898"/>
    <cellStyle name="20% - Ênfase2 135 3" xfId="899"/>
    <cellStyle name="20% - Ênfase2 135 4" xfId="900"/>
    <cellStyle name="20% - Ênfase2 136" xfId="901"/>
    <cellStyle name="20% - Ênfase2 136 2" xfId="902"/>
    <cellStyle name="20% - Ênfase2 136 3" xfId="903"/>
    <cellStyle name="20% - Ênfase2 136 4" xfId="904"/>
    <cellStyle name="20% - Ênfase2 137" xfId="905"/>
    <cellStyle name="20% - Ênfase2 137 2" xfId="906"/>
    <cellStyle name="20% - Ênfase2 137 3" xfId="907"/>
    <cellStyle name="20% - Ênfase2 137 4" xfId="908"/>
    <cellStyle name="20% - Ênfase2 138" xfId="909"/>
    <cellStyle name="20% - Ênfase2 138 2" xfId="910"/>
    <cellStyle name="20% - Ênfase2 138 3" xfId="911"/>
    <cellStyle name="20% - Ênfase2 138 4" xfId="912"/>
    <cellStyle name="20% - Ênfase2 139" xfId="913"/>
    <cellStyle name="20% - Ênfase2 139 2" xfId="914"/>
    <cellStyle name="20% - Ênfase2 139 3" xfId="915"/>
    <cellStyle name="20% - Ênfase2 139 4" xfId="916"/>
    <cellStyle name="20% - Ênfase2 14" xfId="917"/>
    <cellStyle name="20% - Ênfase2 14 2" xfId="918"/>
    <cellStyle name="20% - Ênfase2 14 3" xfId="919"/>
    <cellStyle name="20% - Ênfase2 14 4" xfId="920"/>
    <cellStyle name="20% - Ênfase2 140" xfId="921"/>
    <cellStyle name="20% - Ênfase2 140 2" xfId="922"/>
    <cellStyle name="20% - Ênfase2 140 3" xfId="923"/>
    <cellStyle name="20% - Ênfase2 140 4" xfId="924"/>
    <cellStyle name="20% - Ênfase2 141" xfId="925"/>
    <cellStyle name="20% - Ênfase2 141 2" xfId="926"/>
    <cellStyle name="20% - Ênfase2 141 3" xfId="927"/>
    <cellStyle name="20% - Ênfase2 141 4" xfId="928"/>
    <cellStyle name="20% - Ênfase2 142" xfId="929"/>
    <cellStyle name="20% - Ênfase2 142 2" xfId="930"/>
    <cellStyle name="20% - Ênfase2 142 3" xfId="931"/>
    <cellStyle name="20% - Ênfase2 142 4" xfId="932"/>
    <cellStyle name="20% - Ênfase2 143" xfId="933"/>
    <cellStyle name="20% - Ênfase2 143 2" xfId="934"/>
    <cellStyle name="20% - Ênfase2 143 3" xfId="935"/>
    <cellStyle name="20% - Ênfase2 143 4" xfId="936"/>
    <cellStyle name="20% - Ênfase2 144" xfId="937"/>
    <cellStyle name="20% - Ênfase2 144 2" xfId="938"/>
    <cellStyle name="20% - Ênfase2 144 3" xfId="939"/>
    <cellStyle name="20% - Ênfase2 144 4" xfId="940"/>
    <cellStyle name="20% - Ênfase2 145" xfId="941"/>
    <cellStyle name="20% - Ênfase2 145 2" xfId="942"/>
    <cellStyle name="20% - Ênfase2 145 3" xfId="943"/>
    <cellStyle name="20% - Ênfase2 145 4" xfId="944"/>
    <cellStyle name="20% - Ênfase2 146" xfId="945"/>
    <cellStyle name="20% - Ênfase2 146 2" xfId="946"/>
    <cellStyle name="20% - Ênfase2 146 3" xfId="947"/>
    <cellStyle name="20% - Ênfase2 146 4" xfId="948"/>
    <cellStyle name="20% - Ênfase2 147" xfId="949"/>
    <cellStyle name="20% - Ênfase2 147 2" xfId="950"/>
    <cellStyle name="20% - Ênfase2 147 3" xfId="951"/>
    <cellStyle name="20% - Ênfase2 147 4" xfId="952"/>
    <cellStyle name="20% - Ênfase2 148" xfId="953"/>
    <cellStyle name="20% - Ênfase2 148 2" xfId="954"/>
    <cellStyle name="20% - Ênfase2 148 3" xfId="955"/>
    <cellStyle name="20% - Ênfase2 148 4" xfId="956"/>
    <cellStyle name="20% - Ênfase2 149" xfId="957"/>
    <cellStyle name="20% - Ênfase2 149 2" xfId="958"/>
    <cellStyle name="20% - Ênfase2 149 3" xfId="959"/>
    <cellStyle name="20% - Ênfase2 149 4" xfId="960"/>
    <cellStyle name="20% - Ênfase2 15" xfId="961"/>
    <cellStyle name="20% - Ênfase2 15 2" xfId="962"/>
    <cellStyle name="20% - Ênfase2 15 3" xfId="963"/>
    <cellStyle name="20% - Ênfase2 15 4" xfId="964"/>
    <cellStyle name="20% - Ênfase2 150" xfId="965"/>
    <cellStyle name="20% - Ênfase2 150 2" xfId="966"/>
    <cellStyle name="20% - Ênfase2 150 3" xfId="967"/>
    <cellStyle name="20% - Ênfase2 150 4" xfId="968"/>
    <cellStyle name="20% - Ênfase2 151" xfId="969"/>
    <cellStyle name="20% - Ênfase2 151 2" xfId="970"/>
    <cellStyle name="20% - Ênfase2 151 3" xfId="971"/>
    <cellStyle name="20% - Ênfase2 151 4" xfId="972"/>
    <cellStyle name="20% - Ênfase2 152" xfId="973"/>
    <cellStyle name="20% - Ênfase2 152 2" xfId="974"/>
    <cellStyle name="20% - Ênfase2 152 3" xfId="975"/>
    <cellStyle name="20% - Ênfase2 152 4" xfId="976"/>
    <cellStyle name="20% - Ênfase2 153" xfId="977"/>
    <cellStyle name="20% - Ênfase2 153 2" xfId="978"/>
    <cellStyle name="20% - Ênfase2 153 3" xfId="979"/>
    <cellStyle name="20% - Ênfase2 153 4" xfId="980"/>
    <cellStyle name="20% - Ênfase2 154" xfId="981"/>
    <cellStyle name="20% - Ênfase2 154 2" xfId="982"/>
    <cellStyle name="20% - Ênfase2 155" xfId="983"/>
    <cellStyle name="20% - Ênfase2 155 2" xfId="984"/>
    <cellStyle name="20% - Ênfase2 156" xfId="985"/>
    <cellStyle name="20% - Ênfase2 156 2" xfId="986"/>
    <cellStyle name="20% - Ênfase2 157" xfId="987"/>
    <cellStyle name="20% - Ênfase2 157 2" xfId="988"/>
    <cellStyle name="20% - Ênfase2 158" xfId="989"/>
    <cellStyle name="20% - Ênfase2 158 2" xfId="990"/>
    <cellStyle name="20% - Ênfase2 159" xfId="991"/>
    <cellStyle name="20% - Ênfase2 159 2" xfId="992"/>
    <cellStyle name="20% - Ênfase2 16" xfId="993"/>
    <cellStyle name="20% - Ênfase2 16 2" xfId="994"/>
    <cellStyle name="20% - Ênfase2 16 3" xfId="995"/>
    <cellStyle name="20% - Ênfase2 16 4" xfId="996"/>
    <cellStyle name="20% - Ênfase2 160" xfId="997"/>
    <cellStyle name="20% - Ênfase2 160 2" xfId="998"/>
    <cellStyle name="20% - Ênfase2 161" xfId="999"/>
    <cellStyle name="20% - Ênfase2 161 2" xfId="1000"/>
    <cellStyle name="20% - Ênfase2 162" xfId="1001"/>
    <cellStyle name="20% - Ênfase2 162 2" xfId="1002"/>
    <cellStyle name="20% - Ênfase2 163" xfId="1003"/>
    <cellStyle name="20% - Ênfase2 163 2" xfId="1004"/>
    <cellStyle name="20% - Ênfase2 164" xfId="1005"/>
    <cellStyle name="20% - Ênfase2 164 2" xfId="1006"/>
    <cellStyle name="20% - Ênfase2 165" xfId="1007"/>
    <cellStyle name="20% - Ênfase2 165 2" xfId="1008"/>
    <cellStyle name="20% - Ênfase2 166" xfId="1009"/>
    <cellStyle name="20% - Ênfase2 166 2" xfId="1010"/>
    <cellStyle name="20% - Ênfase2 167" xfId="1011"/>
    <cellStyle name="20% - Ênfase2 167 2" xfId="1012"/>
    <cellStyle name="20% - Ênfase2 168" xfId="1013"/>
    <cellStyle name="20% - Ênfase2 168 2" xfId="1014"/>
    <cellStyle name="20% - Ênfase2 169" xfId="1015"/>
    <cellStyle name="20% - Ênfase2 169 2" xfId="1016"/>
    <cellStyle name="20% - Ênfase2 17" xfId="1017"/>
    <cellStyle name="20% - Ênfase2 17 2" xfId="1018"/>
    <cellStyle name="20% - Ênfase2 17 3" xfId="1019"/>
    <cellStyle name="20% - Ênfase2 17 4" xfId="1020"/>
    <cellStyle name="20% - Ênfase2 170" xfId="1021"/>
    <cellStyle name="20% - Ênfase2 170 2" xfId="1022"/>
    <cellStyle name="20% - Ênfase2 171" xfId="1023"/>
    <cellStyle name="20% - Ênfase2 171 2" xfId="1024"/>
    <cellStyle name="20% - Ênfase2 172" xfId="1025"/>
    <cellStyle name="20% - Ênfase2 172 2" xfId="1026"/>
    <cellStyle name="20% - Ênfase2 173" xfId="1027"/>
    <cellStyle name="20% - Ênfase2 173 2" xfId="1028"/>
    <cellStyle name="20% - Ênfase2 174" xfId="1029"/>
    <cellStyle name="20% - Ênfase2 174 2" xfId="1030"/>
    <cellStyle name="20% - Ênfase2 175" xfId="1031"/>
    <cellStyle name="20% - Ênfase2 175 2" xfId="1032"/>
    <cellStyle name="20% - Ênfase2 176" xfId="1033"/>
    <cellStyle name="20% - Ênfase2 176 2" xfId="1034"/>
    <cellStyle name="20% - Ênfase2 177" xfId="1035"/>
    <cellStyle name="20% - Ênfase2 177 2" xfId="1036"/>
    <cellStyle name="20% - Ênfase2 178" xfId="1037"/>
    <cellStyle name="20% - Ênfase2 178 2" xfId="1038"/>
    <cellStyle name="20% - Ênfase2 179" xfId="1039"/>
    <cellStyle name="20% - Ênfase2 179 2" xfId="1040"/>
    <cellStyle name="20% - Ênfase2 18" xfId="1041"/>
    <cellStyle name="20% - Ênfase2 18 2" xfId="1042"/>
    <cellStyle name="20% - Ênfase2 18 3" xfId="1043"/>
    <cellStyle name="20% - Ênfase2 18 4" xfId="1044"/>
    <cellStyle name="20% - Ênfase2 180" xfId="1045"/>
    <cellStyle name="20% - Ênfase2 181" xfId="1046"/>
    <cellStyle name="20% - Ênfase2 182" xfId="1047"/>
    <cellStyle name="20% - Ênfase2 183" xfId="1048"/>
    <cellStyle name="20% - Ênfase2 184" xfId="1049"/>
    <cellStyle name="20% - Ênfase2 185" xfId="1050"/>
    <cellStyle name="20% - Ênfase2 186" xfId="1051"/>
    <cellStyle name="20% - Ênfase2 187" xfId="1052"/>
    <cellStyle name="20% - Ênfase2 188" xfId="1053"/>
    <cellStyle name="20% - Ênfase2 189" xfId="1054"/>
    <cellStyle name="20% - Ênfase2 19" xfId="1055"/>
    <cellStyle name="20% - Ênfase2 19 2" xfId="1056"/>
    <cellStyle name="20% - Ênfase2 19 3" xfId="1057"/>
    <cellStyle name="20% - Ênfase2 19 4" xfId="1058"/>
    <cellStyle name="20% - Ênfase2 190" xfId="1059"/>
    <cellStyle name="20% - Ênfase2 191" xfId="1060"/>
    <cellStyle name="20% - Ênfase2 192" xfId="1061"/>
    <cellStyle name="20% - Ênfase2 193" xfId="1062"/>
    <cellStyle name="20% - Ênfase2 194" xfId="1063"/>
    <cellStyle name="20% - Ênfase2 195" xfId="1064"/>
    <cellStyle name="20% - Ênfase2 196" xfId="1065"/>
    <cellStyle name="20% - Ênfase2 197" xfId="1066"/>
    <cellStyle name="20% - Ênfase2 198" xfId="1067"/>
    <cellStyle name="20% - Ênfase2 199" xfId="1068"/>
    <cellStyle name="20% - Ênfase2 2" xfId="1069"/>
    <cellStyle name="20% - Ênfase2 2 2" xfId="1070"/>
    <cellStyle name="20% - Ênfase2 2 2 2" xfId="1071"/>
    <cellStyle name="20% - Ênfase2 2 2 3" xfId="1072"/>
    <cellStyle name="20% - Ênfase2 2 2 4" xfId="1073"/>
    <cellStyle name="20% - Ênfase2 2 3" xfId="1074"/>
    <cellStyle name="20% - Ênfase2 2 4" xfId="1075"/>
    <cellStyle name="20% - Ênfase2 2 5" xfId="1076"/>
    <cellStyle name="20% - Ênfase2 20" xfId="1077"/>
    <cellStyle name="20% - Ênfase2 20 2" xfId="1078"/>
    <cellStyle name="20% - Ênfase2 20 3" xfId="1079"/>
    <cellStyle name="20% - Ênfase2 20 4" xfId="1080"/>
    <cellStyle name="20% - Ênfase2 200" xfId="1081"/>
    <cellStyle name="20% - Ênfase2 201" xfId="1082"/>
    <cellStyle name="20% - Ênfase2 202" xfId="1083"/>
    <cellStyle name="20% - Ênfase2 203" xfId="1084"/>
    <cellStyle name="20% - Ênfase2 204" xfId="1085"/>
    <cellStyle name="20% - Ênfase2 205" xfId="1086"/>
    <cellStyle name="20% - Ênfase2 206" xfId="1087"/>
    <cellStyle name="20% - Ênfase2 207" xfId="1088"/>
    <cellStyle name="20% - Ênfase2 208" xfId="1089"/>
    <cellStyle name="20% - Ênfase2 209" xfId="1090"/>
    <cellStyle name="20% - Ênfase2 21" xfId="1091"/>
    <cellStyle name="20% - Ênfase2 21 2" xfId="1092"/>
    <cellStyle name="20% - Ênfase2 21 3" xfId="1093"/>
    <cellStyle name="20% - Ênfase2 21 4" xfId="1094"/>
    <cellStyle name="20% - Ênfase2 210" xfId="1095"/>
    <cellStyle name="20% - Ênfase2 211" xfId="1096"/>
    <cellStyle name="20% - Ênfase2 212" xfId="1097"/>
    <cellStyle name="20% - Ênfase2 22" xfId="1098"/>
    <cellStyle name="20% - Ênfase2 22 2" xfId="1099"/>
    <cellStyle name="20% - Ênfase2 22 3" xfId="1100"/>
    <cellStyle name="20% - Ênfase2 22 4" xfId="1101"/>
    <cellStyle name="20% - Ênfase2 23" xfId="1102"/>
    <cellStyle name="20% - Ênfase2 23 2" xfId="1103"/>
    <cellStyle name="20% - Ênfase2 23 3" xfId="1104"/>
    <cellStyle name="20% - Ênfase2 23 4" xfId="1105"/>
    <cellStyle name="20% - Ênfase2 24" xfId="1106"/>
    <cellStyle name="20% - Ênfase2 24 2" xfId="1107"/>
    <cellStyle name="20% - Ênfase2 24 3" xfId="1108"/>
    <cellStyle name="20% - Ênfase2 24 4" xfId="1109"/>
    <cellStyle name="20% - Ênfase2 25" xfId="1110"/>
    <cellStyle name="20% - Ênfase2 25 2" xfId="1111"/>
    <cellStyle name="20% - Ênfase2 25 3" xfId="1112"/>
    <cellStyle name="20% - Ênfase2 25 4" xfId="1113"/>
    <cellStyle name="20% - Ênfase2 26" xfId="1114"/>
    <cellStyle name="20% - Ênfase2 26 2" xfId="1115"/>
    <cellStyle name="20% - Ênfase2 26 3" xfId="1116"/>
    <cellStyle name="20% - Ênfase2 26 4" xfId="1117"/>
    <cellStyle name="20% - Ênfase2 27" xfId="1118"/>
    <cellStyle name="20% - Ênfase2 27 2" xfId="1119"/>
    <cellStyle name="20% - Ênfase2 27 3" xfId="1120"/>
    <cellStyle name="20% - Ênfase2 27 4" xfId="1121"/>
    <cellStyle name="20% - Ênfase2 28" xfId="1122"/>
    <cellStyle name="20% - Ênfase2 28 2" xfId="1123"/>
    <cellStyle name="20% - Ênfase2 28 3" xfId="1124"/>
    <cellStyle name="20% - Ênfase2 28 4" xfId="1125"/>
    <cellStyle name="20% - Ênfase2 29" xfId="1126"/>
    <cellStyle name="20% - Ênfase2 29 2" xfId="1127"/>
    <cellStyle name="20% - Ênfase2 29 3" xfId="1128"/>
    <cellStyle name="20% - Ênfase2 29 4" xfId="1129"/>
    <cellStyle name="20% - Ênfase2 3" xfId="1130"/>
    <cellStyle name="20% - Ênfase2 3 2" xfId="1131"/>
    <cellStyle name="20% - Ênfase2 3 2 2" xfId="1132"/>
    <cellStyle name="20% - Ênfase2 3 2 3" xfId="1133"/>
    <cellStyle name="20% - Ênfase2 3 2 4" xfId="1134"/>
    <cellStyle name="20% - Ênfase2 3 3" xfId="1135"/>
    <cellStyle name="20% - Ênfase2 3 4" xfId="1136"/>
    <cellStyle name="20% - Ênfase2 3 5" xfId="1137"/>
    <cellStyle name="20% - Ênfase2 30" xfId="1138"/>
    <cellStyle name="20% - Ênfase2 30 2" xfId="1139"/>
    <cellStyle name="20% - Ênfase2 30 3" xfId="1140"/>
    <cellStyle name="20% - Ênfase2 30 4" xfId="1141"/>
    <cellStyle name="20% - Ênfase2 31" xfId="1142"/>
    <cellStyle name="20% - Ênfase2 31 2" xfId="1143"/>
    <cellStyle name="20% - Ênfase2 31 3" xfId="1144"/>
    <cellStyle name="20% - Ênfase2 31 4" xfId="1145"/>
    <cellStyle name="20% - Ênfase2 32" xfId="1146"/>
    <cellStyle name="20% - Ênfase2 32 2" xfId="1147"/>
    <cellStyle name="20% - Ênfase2 32 3" xfId="1148"/>
    <cellStyle name="20% - Ênfase2 32 4" xfId="1149"/>
    <cellStyle name="20% - Ênfase2 33" xfId="1150"/>
    <cellStyle name="20% - Ênfase2 33 2" xfId="1151"/>
    <cellStyle name="20% - Ênfase2 33 3" xfId="1152"/>
    <cellStyle name="20% - Ênfase2 33 4" xfId="1153"/>
    <cellStyle name="20% - Ênfase2 34" xfId="1154"/>
    <cellStyle name="20% - Ênfase2 34 2" xfId="1155"/>
    <cellStyle name="20% - Ênfase2 34 3" xfId="1156"/>
    <cellStyle name="20% - Ênfase2 34 4" xfId="1157"/>
    <cellStyle name="20% - Ênfase2 35" xfId="1158"/>
    <cellStyle name="20% - Ênfase2 35 2" xfId="1159"/>
    <cellStyle name="20% - Ênfase2 35 3" xfId="1160"/>
    <cellStyle name="20% - Ênfase2 35 4" xfId="1161"/>
    <cellStyle name="20% - Ênfase2 36" xfId="1162"/>
    <cellStyle name="20% - Ênfase2 36 2" xfId="1163"/>
    <cellStyle name="20% - Ênfase2 36 3" xfId="1164"/>
    <cellStyle name="20% - Ênfase2 36 4" xfId="1165"/>
    <cellStyle name="20% - Ênfase2 37" xfId="1166"/>
    <cellStyle name="20% - Ênfase2 37 2" xfId="1167"/>
    <cellStyle name="20% - Ênfase2 37 3" xfId="1168"/>
    <cellStyle name="20% - Ênfase2 37 4" xfId="1169"/>
    <cellStyle name="20% - Ênfase2 38" xfId="1170"/>
    <cellStyle name="20% - Ênfase2 38 2" xfId="1171"/>
    <cellStyle name="20% - Ênfase2 38 3" xfId="1172"/>
    <cellStyle name="20% - Ênfase2 38 4" xfId="1173"/>
    <cellStyle name="20% - Ênfase2 39" xfId="1174"/>
    <cellStyle name="20% - Ênfase2 39 2" xfId="1175"/>
    <cellStyle name="20% - Ênfase2 39 3" xfId="1176"/>
    <cellStyle name="20% - Ênfase2 39 4" xfId="1177"/>
    <cellStyle name="20% - Ênfase2 4" xfId="1178"/>
    <cellStyle name="20% - Ênfase2 4 2" xfId="1179"/>
    <cellStyle name="20% - Ênfase2 4 2 2" xfId="1180"/>
    <cellStyle name="20% - Ênfase2 4 2 3" xfId="1181"/>
    <cellStyle name="20% - Ênfase2 4 2 4" xfId="1182"/>
    <cellStyle name="20% - Ênfase2 4 3" xfId="1183"/>
    <cellStyle name="20% - Ênfase2 4 4" xfId="1184"/>
    <cellStyle name="20% - Ênfase2 4 5" xfId="1185"/>
    <cellStyle name="20% - Ênfase2 40" xfId="1186"/>
    <cellStyle name="20% - Ênfase2 40 2" xfId="1187"/>
    <cellStyle name="20% - Ênfase2 40 3" xfId="1188"/>
    <cellStyle name="20% - Ênfase2 40 4" xfId="1189"/>
    <cellStyle name="20% - Ênfase2 41" xfId="1190"/>
    <cellStyle name="20% - Ênfase2 41 2" xfId="1191"/>
    <cellStyle name="20% - Ênfase2 41 3" xfId="1192"/>
    <cellStyle name="20% - Ênfase2 41 4" xfId="1193"/>
    <cellStyle name="20% - Ênfase2 42" xfId="1194"/>
    <cellStyle name="20% - Ênfase2 42 2" xfId="1195"/>
    <cellStyle name="20% - Ênfase2 42 3" xfId="1196"/>
    <cellStyle name="20% - Ênfase2 42 4" xfId="1197"/>
    <cellStyle name="20% - Ênfase2 43" xfId="1198"/>
    <cellStyle name="20% - Ênfase2 43 2" xfId="1199"/>
    <cellStyle name="20% - Ênfase2 43 3" xfId="1200"/>
    <cellStyle name="20% - Ênfase2 43 4" xfId="1201"/>
    <cellStyle name="20% - Ênfase2 44" xfId="1202"/>
    <cellStyle name="20% - Ênfase2 44 2" xfId="1203"/>
    <cellStyle name="20% - Ênfase2 44 3" xfId="1204"/>
    <cellStyle name="20% - Ênfase2 44 4" xfId="1205"/>
    <cellStyle name="20% - Ênfase2 45" xfId="1206"/>
    <cellStyle name="20% - Ênfase2 45 2" xfId="1207"/>
    <cellStyle name="20% - Ênfase2 45 3" xfId="1208"/>
    <cellStyle name="20% - Ênfase2 45 4" xfId="1209"/>
    <cellStyle name="20% - Ênfase2 46" xfId="1210"/>
    <cellStyle name="20% - Ênfase2 46 2" xfId="1211"/>
    <cellStyle name="20% - Ênfase2 46 3" xfId="1212"/>
    <cellStyle name="20% - Ênfase2 46 4" xfId="1213"/>
    <cellStyle name="20% - Ênfase2 47" xfId="1214"/>
    <cellStyle name="20% - Ênfase2 47 2" xfId="1215"/>
    <cellStyle name="20% - Ênfase2 47 3" xfId="1216"/>
    <cellStyle name="20% - Ênfase2 47 4" xfId="1217"/>
    <cellStyle name="20% - Ênfase2 48" xfId="1218"/>
    <cellStyle name="20% - Ênfase2 48 2" xfId="1219"/>
    <cellStyle name="20% - Ênfase2 48 3" xfId="1220"/>
    <cellStyle name="20% - Ênfase2 48 4" xfId="1221"/>
    <cellStyle name="20% - Ênfase2 49" xfId="1222"/>
    <cellStyle name="20% - Ênfase2 49 2" xfId="1223"/>
    <cellStyle name="20% - Ênfase2 49 3" xfId="1224"/>
    <cellStyle name="20% - Ênfase2 49 4" xfId="1225"/>
    <cellStyle name="20% - Ênfase2 5" xfId="1226"/>
    <cellStyle name="20% - Ênfase2 5 2" xfId="1227"/>
    <cellStyle name="20% - Ênfase2 5 2 2" xfId="1228"/>
    <cellStyle name="20% - Ênfase2 5 2 3" xfId="1229"/>
    <cellStyle name="20% - Ênfase2 5 2 4" xfId="1230"/>
    <cellStyle name="20% - Ênfase2 5 3" xfId="1231"/>
    <cellStyle name="20% - Ênfase2 5 4" xfId="1232"/>
    <cellStyle name="20% - Ênfase2 5 5" xfId="1233"/>
    <cellStyle name="20% - Ênfase2 50" xfId="1234"/>
    <cellStyle name="20% - Ênfase2 50 2" xfId="1235"/>
    <cellStyle name="20% - Ênfase2 50 3" xfId="1236"/>
    <cellStyle name="20% - Ênfase2 50 4" xfId="1237"/>
    <cellStyle name="20% - Ênfase2 51" xfId="1238"/>
    <cellStyle name="20% - Ênfase2 51 2" xfId="1239"/>
    <cellStyle name="20% - Ênfase2 51 3" xfId="1240"/>
    <cellStyle name="20% - Ênfase2 51 4" xfId="1241"/>
    <cellStyle name="20% - Ênfase2 52" xfId="1242"/>
    <cellStyle name="20% - Ênfase2 52 2" xfId="1243"/>
    <cellStyle name="20% - Ênfase2 52 3" xfId="1244"/>
    <cellStyle name="20% - Ênfase2 52 4" xfId="1245"/>
    <cellStyle name="20% - Ênfase2 53" xfId="1246"/>
    <cellStyle name="20% - Ênfase2 53 2" xfId="1247"/>
    <cellStyle name="20% - Ênfase2 53 3" xfId="1248"/>
    <cellStyle name="20% - Ênfase2 53 4" xfId="1249"/>
    <cellStyle name="20% - Ênfase2 54" xfId="1250"/>
    <cellStyle name="20% - Ênfase2 54 2" xfId="1251"/>
    <cellStyle name="20% - Ênfase2 54 3" xfId="1252"/>
    <cellStyle name="20% - Ênfase2 54 4" xfId="1253"/>
    <cellStyle name="20% - Ênfase2 55" xfId="1254"/>
    <cellStyle name="20% - Ênfase2 55 2" xfId="1255"/>
    <cellStyle name="20% - Ênfase2 55 3" xfId="1256"/>
    <cellStyle name="20% - Ênfase2 55 4" xfId="1257"/>
    <cellStyle name="20% - Ênfase2 56" xfId="1258"/>
    <cellStyle name="20% - Ênfase2 56 2" xfId="1259"/>
    <cellStyle name="20% - Ênfase2 56 3" xfId="1260"/>
    <cellStyle name="20% - Ênfase2 56 4" xfId="1261"/>
    <cellStyle name="20% - Ênfase2 57" xfId="1262"/>
    <cellStyle name="20% - Ênfase2 57 2" xfId="1263"/>
    <cellStyle name="20% - Ênfase2 57 3" xfId="1264"/>
    <cellStyle name="20% - Ênfase2 57 4" xfId="1265"/>
    <cellStyle name="20% - Ênfase2 58" xfId="1266"/>
    <cellStyle name="20% - Ênfase2 58 2" xfId="1267"/>
    <cellStyle name="20% - Ênfase2 58 3" xfId="1268"/>
    <cellStyle name="20% - Ênfase2 58 4" xfId="1269"/>
    <cellStyle name="20% - Ênfase2 59" xfId="1270"/>
    <cellStyle name="20% - Ênfase2 59 2" xfId="1271"/>
    <cellStyle name="20% - Ênfase2 59 3" xfId="1272"/>
    <cellStyle name="20% - Ênfase2 59 4" xfId="1273"/>
    <cellStyle name="20% - Ênfase2 6" xfId="1274"/>
    <cellStyle name="20% - Ênfase2 6 2" xfId="1275"/>
    <cellStyle name="20% - Ênfase2 6 2 2" xfId="1276"/>
    <cellStyle name="20% - Ênfase2 6 2 3" xfId="1277"/>
    <cellStyle name="20% - Ênfase2 6 2 4" xfId="1278"/>
    <cellStyle name="20% - Ênfase2 6 3" xfId="1279"/>
    <cellStyle name="20% - Ênfase2 6 4" xfId="1280"/>
    <cellStyle name="20% - Ênfase2 6 5" xfId="1281"/>
    <cellStyle name="20% - Ênfase2 60" xfId="1282"/>
    <cellStyle name="20% - Ênfase2 60 2" xfId="1283"/>
    <cellStyle name="20% - Ênfase2 60 3" xfId="1284"/>
    <cellStyle name="20% - Ênfase2 60 4" xfId="1285"/>
    <cellStyle name="20% - Ênfase2 61" xfId="1286"/>
    <cellStyle name="20% - Ênfase2 61 2" xfId="1287"/>
    <cellStyle name="20% - Ênfase2 61 3" xfId="1288"/>
    <cellStyle name="20% - Ênfase2 61 4" xfId="1289"/>
    <cellStyle name="20% - Ênfase2 62" xfId="1290"/>
    <cellStyle name="20% - Ênfase2 62 2" xfId="1291"/>
    <cellStyle name="20% - Ênfase2 62 3" xfId="1292"/>
    <cellStyle name="20% - Ênfase2 62 4" xfId="1293"/>
    <cellStyle name="20% - Ênfase2 63" xfId="1294"/>
    <cellStyle name="20% - Ênfase2 63 2" xfId="1295"/>
    <cellStyle name="20% - Ênfase2 63 3" xfId="1296"/>
    <cellStyle name="20% - Ênfase2 63 4" xfId="1297"/>
    <cellStyle name="20% - Ênfase2 64" xfId="1298"/>
    <cellStyle name="20% - Ênfase2 64 2" xfId="1299"/>
    <cellStyle name="20% - Ênfase2 64 3" xfId="1300"/>
    <cellStyle name="20% - Ênfase2 64 4" xfId="1301"/>
    <cellStyle name="20% - Ênfase2 65" xfId="1302"/>
    <cellStyle name="20% - Ênfase2 65 2" xfId="1303"/>
    <cellStyle name="20% - Ênfase2 65 3" xfId="1304"/>
    <cellStyle name="20% - Ênfase2 65 4" xfId="1305"/>
    <cellStyle name="20% - Ênfase2 66" xfId="1306"/>
    <cellStyle name="20% - Ênfase2 66 2" xfId="1307"/>
    <cellStyle name="20% - Ênfase2 66 3" xfId="1308"/>
    <cellStyle name="20% - Ênfase2 66 4" xfId="1309"/>
    <cellStyle name="20% - Ênfase2 67" xfId="1310"/>
    <cellStyle name="20% - Ênfase2 67 2" xfId="1311"/>
    <cellStyle name="20% - Ênfase2 67 3" xfId="1312"/>
    <cellStyle name="20% - Ênfase2 67 4" xfId="1313"/>
    <cellStyle name="20% - Ênfase2 68" xfId="1314"/>
    <cellStyle name="20% - Ênfase2 68 2" xfId="1315"/>
    <cellStyle name="20% - Ênfase2 68 3" xfId="1316"/>
    <cellStyle name="20% - Ênfase2 68 4" xfId="1317"/>
    <cellStyle name="20% - Ênfase2 69" xfId="1318"/>
    <cellStyle name="20% - Ênfase2 69 2" xfId="1319"/>
    <cellStyle name="20% - Ênfase2 69 3" xfId="1320"/>
    <cellStyle name="20% - Ênfase2 69 4" xfId="1321"/>
    <cellStyle name="20% - Ênfase2 7" xfId="1322"/>
    <cellStyle name="20% - Ênfase2 7 2" xfId="1323"/>
    <cellStyle name="20% - Ênfase2 7 2 2" xfId="1324"/>
    <cellStyle name="20% - Ênfase2 7 2 3" xfId="1325"/>
    <cellStyle name="20% - Ênfase2 7 2 4" xfId="1326"/>
    <cellStyle name="20% - Ênfase2 7 3" xfId="1327"/>
    <cellStyle name="20% - Ênfase2 7 4" xfId="1328"/>
    <cellStyle name="20% - Ênfase2 7 5" xfId="1329"/>
    <cellStyle name="20% - Ênfase2 70" xfId="1330"/>
    <cellStyle name="20% - Ênfase2 70 2" xfId="1331"/>
    <cellStyle name="20% - Ênfase2 70 3" xfId="1332"/>
    <cellStyle name="20% - Ênfase2 70 4" xfId="1333"/>
    <cellStyle name="20% - Ênfase2 71" xfId="1334"/>
    <cellStyle name="20% - Ênfase2 71 2" xfId="1335"/>
    <cellStyle name="20% - Ênfase2 71 3" xfId="1336"/>
    <cellStyle name="20% - Ênfase2 71 4" xfId="1337"/>
    <cellStyle name="20% - Ênfase2 72" xfId="1338"/>
    <cellStyle name="20% - Ênfase2 72 2" xfId="1339"/>
    <cellStyle name="20% - Ênfase2 72 3" xfId="1340"/>
    <cellStyle name="20% - Ênfase2 72 4" xfId="1341"/>
    <cellStyle name="20% - Ênfase2 73" xfId="1342"/>
    <cellStyle name="20% - Ênfase2 73 2" xfId="1343"/>
    <cellStyle name="20% - Ênfase2 73 3" xfId="1344"/>
    <cellStyle name="20% - Ênfase2 73 4" xfId="1345"/>
    <cellStyle name="20% - Ênfase2 74" xfId="1346"/>
    <cellStyle name="20% - Ênfase2 74 2" xfId="1347"/>
    <cellStyle name="20% - Ênfase2 74 3" xfId="1348"/>
    <cellStyle name="20% - Ênfase2 74 4" xfId="1349"/>
    <cellStyle name="20% - Ênfase2 75" xfId="1350"/>
    <cellStyle name="20% - Ênfase2 75 2" xfId="1351"/>
    <cellStyle name="20% - Ênfase2 75 3" xfId="1352"/>
    <cellStyle name="20% - Ênfase2 75 4" xfId="1353"/>
    <cellStyle name="20% - Ênfase2 76" xfId="1354"/>
    <cellStyle name="20% - Ênfase2 76 2" xfId="1355"/>
    <cellStyle name="20% - Ênfase2 76 3" xfId="1356"/>
    <cellStyle name="20% - Ênfase2 76 4" xfId="1357"/>
    <cellStyle name="20% - Ênfase2 77" xfId="1358"/>
    <cellStyle name="20% - Ênfase2 77 2" xfId="1359"/>
    <cellStyle name="20% - Ênfase2 77 3" xfId="1360"/>
    <cellStyle name="20% - Ênfase2 77 4" xfId="1361"/>
    <cellStyle name="20% - Ênfase2 78" xfId="1362"/>
    <cellStyle name="20% - Ênfase2 78 2" xfId="1363"/>
    <cellStyle name="20% - Ênfase2 78 3" xfId="1364"/>
    <cellStyle name="20% - Ênfase2 78 4" xfId="1365"/>
    <cellStyle name="20% - Ênfase2 79" xfId="1366"/>
    <cellStyle name="20% - Ênfase2 79 2" xfId="1367"/>
    <cellStyle name="20% - Ênfase2 79 3" xfId="1368"/>
    <cellStyle name="20% - Ênfase2 79 4" xfId="1369"/>
    <cellStyle name="20% - Ênfase2 8" xfId="1370"/>
    <cellStyle name="20% - Ênfase2 8 2" xfId="1371"/>
    <cellStyle name="20% - Ênfase2 8 2 2" xfId="1372"/>
    <cellStyle name="20% - Ênfase2 8 2 3" xfId="1373"/>
    <cellStyle name="20% - Ênfase2 8 2 4" xfId="1374"/>
    <cellStyle name="20% - Ênfase2 8 3" xfId="1375"/>
    <cellStyle name="20% - Ênfase2 8 4" xfId="1376"/>
    <cellStyle name="20% - Ênfase2 8 5" xfId="1377"/>
    <cellStyle name="20% - Ênfase2 80" xfId="1378"/>
    <cellStyle name="20% - Ênfase2 80 2" xfId="1379"/>
    <cellStyle name="20% - Ênfase2 80 3" xfId="1380"/>
    <cellStyle name="20% - Ênfase2 80 4" xfId="1381"/>
    <cellStyle name="20% - Ênfase2 81" xfId="1382"/>
    <cellStyle name="20% - Ênfase2 81 2" xfId="1383"/>
    <cellStyle name="20% - Ênfase2 81 3" xfId="1384"/>
    <cellStyle name="20% - Ênfase2 81 4" xfId="1385"/>
    <cellStyle name="20% - Ênfase2 82" xfId="1386"/>
    <cellStyle name="20% - Ênfase2 82 2" xfId="1387"/>
    <cellStyle name="20% - Ênfase2 82 3" xfId="1388"/>
    <cellStyle name="20% - Ênfase2 82 4" xfId="1389"/>
    <cellStyle name="20% - Ênfase2 83" xfId="1390"/>
    <cellStyle name="20% - Ênfase2 83 2" xfId="1391"/>
    <cellStyle name="20% - Ênfase2 83 3" xfId="1392"/>
    <cellStyle name="20% - Ênfase2 83 4" xfId="1393"/>
    <cellStyle name="20% - Ênfase2 84" xfId="1394"/>
    <cellStyle name="20% - Ênfase2 84 2" xfId="1395"/>
    <cellStyle name="20% - Ênfase2 84 3" xfId="1396"/>
    <cellStyle name="20% - Ênfase2 84 4" xfId="1397"/>
    <cellStyle name="20% - Ênfase2 85" xfId="1398"/>
    <cellStyle name="20% - Ênfase2 85 2" xfId="1399"/>
    <cellStyle name="20% - Ênfase2 85 3" xfId="1400"/>
    <cellStyle name="20% - Ênfase2 85 4" xfId="1401"/>
    <cellStyle name="20% - Ênfase2 86" xfId="1402"/>
    <cellStyle name="20% - Ênfase2 86 2" xfId="1403"/>
    <cellStyle name="20% - Ênfase2 86 3" xfId="1404"/>
    <cellStyle name="20% - Ênfase2 86 4" xfId="1405"/>
    <cellStyle name="20% - Ênfase2 87" xfId="1406"/>
    <cellStyle name="20% - Ênfase2 87 2" xfId="1407"/>
    <cellStyle name="20% - Ênfase2 87 3" xfId="1408"/>
    <cellStyle name="20% - Ênfase2 87 4" xfId="1409"/>
    <cellStyle name="20% - Ênfase2 88" xfId="1410"/>
    <cellStyle name="20% - Ênfase2 88 2" xfId="1411"/>
    <cellStyle name="20% - Ênfase2 88 3" xfId="1412"/>
    <cellStyle name="20% - Ênfase2 88 4" xfId="1413"/>
    <cellStyle name="20% - Ênfase2 89" xfId="1414"/>
    <cellStyle name="20% - Ênfase2 89 2" xfId="1415"/>
    <cellStyle name="20% - Ênfase2 89 3" xfId="1416"/>
    <cellStyle name="20% - Ênfase2 89 4" xfId="1417"/>
    <cellStyle name="20% - Ênfase2 9" xfId="1418"/>
    <cellStyle name="20% - Ênfase2 9 2" xfId="1419"/>
    <cellStyle name="20% - Ênfase2 9 2 2" xfId="1420"/>
    <cellStyle name="20% - Ênfase2 9 2 3" xfId="1421"/>
    <cellStyle name="20% - Ênfase2 9 2 4" xfId="1422"/>
    <cellStyle name="20% - Ênfase2 9 3" xfId="1423"/>
    <cellStyle name="20% - Ênfase2 9 4" xfId="1424"/>
    <cellStyle name="20% - Ênfase2 9 5" xfId="1425"/>
    <cellStyle name="20% - Ênfase2 90" xfId="1426"/>
    <cellStyle name="20% - Ênfase2 90 2" xfId="1427"/>
    <cellStyle name="20% - Ênfase2 90 3" xfId="1428"/>
    <cellStyle name="20% - Ênfase2 90 4" xfId="1429"/>
    <cellStyle name="20% - Ênfase2 91" xfId="1430"/>
    <cellStyle name="20% - Ênfase2 91 2" xfId="1431"/>
    <cellStyle name="20% - Ênfase2 91 3" xfId="1432"/>
    <cellStyle name="20% - Ênfase2 91 4" xfId="1433"/>
    <cellStyle name="20% - Ênfase2 92" xfId="1434"/>
    <cellStyle name="20% - Ênfase2 92 2" xfId="1435"/>
    <cellStyle name="20% - Ênfase2 92 3" xfId="1436"/>
    <cellStyle name="20% - Ênfase2 92 4" xfId="1437"/>
    <cellStyle name="20% - Ênfase2 93" xfId="1438"/>
    <cellStyle name="20% - Ênfase2 93 2" xfId="1439"/>
    <cellStyle name="20% - Ênfase2 93 3" xfId="1440"/>
    <cellStyle name="20% - Ênfase2 93 4" xfId="1441"/>
    <cellStyle name="20% - Ênfase2 94" xfId="1442"/>
    <cellStyle name="20% - Ênfase2 94 2" xfId="1443"/>
    <cellStyle name="20% - Ênfase2 94 3" xfId="1444"/>
    <cellStyle name="20% - Ênfase2 94 4" xfId="1445"/>
    <cellStyle name="20% - Ênfase2 95" xfId="1446"/>
    <cellStyle name="20% - Ênfase2 95 2" xfId="1447"/>
    <cellStyle name="20% - Ênfase2 95 3" xfId="1448"/>
    <cellStyle name="20% - Ênfase2 95 4" xfId="1449"/>
    <cellStyle name="20% - Ênfase2 96" xfId="1450"/>
    <cellStyle name="20% - Ênfase2 96 2" xfId="1451"/>
    <cellStyle name="20% - Ênfase2 96 3" xfId="1452"/>
    <cellStyle name="20% - Ênfase2 96 4" xfId="1453"/>
    <cellStyle name="20% - Ênfase2 97" xfId="1454"/>
    <cellStyle name="20% - Ênfase2 97 2" xfId="1455"/>
    <cellStyle name="20% - Ênfase2 97 3" xfId="1456"/>
    <cellStyle name="20% - Ênfase2 97 4" xfId="1457"/>
    <cellStyle name="20% - Ênfase2 98" xfId="1458"/>
    <cellStyle name="20% - Ênfase2 98 2" xfId="1459"/>
    <cellStyle name="20% - Ênfase2 98 3" xfId="1460"/>
    <cellStyle name="20% - Ênfase2 98 4" xfId="1461"/>
    <cellStyle name="20% - Ênfase2 99" xfId="1462"/>
    <cellStyle name="20% - Ênfase2 99 2" xfId="1463"/>
    <cellStyle name="20% - Ênfase2 99 3" xfId="1464"/>
    <cellStyle name="20% - Ênfase2 99 4" xfId="1465"/>
    <cellStyle name="20% - Ênfase3 10" xfId="1466"/>
    <cellStyle name="20% - Ênfase3 10 2" xfId="1467"/>
    <cellStyle name="20% - Ênfase3 10 2 2" xfId="1468"/>
    <cellStyle name="20% - Ênfase3 10 2 3" xfId="1469"/>
    <cellStyle name="20% - Ênfase3 10 2 4" xfId="1470"/>
    <cellStyle name="20% - Ênfase3 10 3" xfId="1471"/>
    <cellStyle name="20% - Ênfase3 10 4" xfId="1472"/>
    <cellStyle name="20% - Ênfase3 10 5" xfId="1473"/>
    <cellStyle name="20% - Ênfase3 100" xfId="1474"/>
    <cellStyle name="20% - Ênfase3 100 2" xfId="1475"/>
    <cellStyle name="20% - Ênfase3 100 3" xfId="1476"/>
    <cellStyle name="20% - Ênfase3 100 4" xfId="1477"/>
    <cellStyle name="20% - Ênfase3 101" xfId="1478"/>
    <cellStyle name="20% - Ênfase3 101 2" xfId="1479"/>
    <cellStyle name="20% - Ênfase3 101 3" xfId="1480"/>
    <cellStyle name="20% - Ênfase3 101 4" xfId="1481"/>
    <cellStyle name="20% - Ênfase3 102" xfId="1482"/>
    <cellStyle name="20% - Ênfase3 102 2" xfId="1483"/>
    <cellStyle name="20% - Ênfase3 102 3" xfId="1484"/>
    <cellStyle name="20% - Ênfase3 102 4" xfId="1485"/>
    <cellStyle name="20% - Ênfase3 103" xfId="1486"/>
    <cellStyle name="20% - Ênfase3 103 2" xfId="1487"/>
    <cellStyle name="20% - Ênfase3 103 3" xfId="1488"/>
    <cellStyle name="20% - Ênfase3 103 4" xfId="1489"/>
    <cellStyle name="20% - Ênfase3 104" xfId="1490"/>
    <cellStyle name="20% - Ênfase3 104 2" xfId="1491"/>
    <cellStyle name="20% - Ênfase3 104 3" xfId="1492"/>
    <cellStyle name="20% - Ênfase3 104 4" xfId="1493"/>
    <cellStyle name="20% - Ênfase3 105" xfId="1494"/>
    <cellStyle name="20% - Ênfase3 105 2" xfId="1495"/>
    <cellStyle name="20% - Ênfase3 105 3" xfId="1496"/>
    <cellStyle name="20% - Ênfase3 105 4" xfId="1497"/>
    <cellStyle name="20% - Ênfase3 106" xfId="1498"/>
    <cellStyle name="20% - Ênfase3 106 2" xfId="1499"/>
    <cellStyle name="20% - Ênfase3 106 3" xfId="1500"/>
    <cellStyle name="20% - Ênfase3 106 4" xfId="1501"/>
    <cellStyle name="20% - Ênfase3 107" xfId="1502"/>
    <cellStyle name="20% - Ênfase3 107 2" xfId="1503"/>
    <cellStyle name="20% - Ênfase3 107 3" xfId="1504"/>
    <cellStyle name="20% - Ênfase3 107 4" xfId="1505"/>
    <cellStyle name="20% - Ênfase3 108" xfId="1506"/>
    <cellStyle name="20% - Ênfase3 108 2" xfId="1507"/>
    <cellStyle name="20% - Ênfase3 108 3" xfId="1508"/>
    <cellStyle name="20% - Ênfase3 108 4" xfId="1509"/>
    <cellStyle name="20% - Ênfase3 109" xfId="1510"/>
    <cellStyle name="20% - Ênfase3 109 2" xfId="1511"/>
    <cellStyle name="20% - Ênfase3 109 3" xfId="1512"/>
    <cellStyle name="20% - Ênfase3 109 4" xfId="1513"/>
    <cellStyle name="20% - Ênfase3 11" xfId="1514"/>
    <cellStyle name="20% - Ênfase3 11 2" xfId="1515"/>
    <cellStyle name="20% - Ênfase3 11 3" xfId="1516"/>
    <cellStyle name="20% - Ênfase3 11 4" xfId="1517"/>
    <cellStyle name="20% - Ênfase3 110" xfId="1518"/>
    <cellStyle name="20% - Ênfase3 110 2" xfId="1519"/>
    <cellStyle name="20% - Ênfase3 110 3" xfId="1520"/>
    <cellStyle name="20% - Ênfase3 110 4" xfId="1521"/>
    <cellStyle name="20% - Ênfase3 111" xfId="1522"/>
    <cellStyle name="20% - Ênfase3 111 2" xfId="1523"/>
    <cellStyle name="20% - Ênfase3 111 3" xfId="1524"/>
    <cellStyle name="20% - Ênfase3 111 4" xfId="1525"/>
    <cellStyle name="20% - Ênfase3 112" xfId="1526"/>
    <cellStyle name="20% - Ênfase3 112 2" xfId="1527"/>
    <cellStyle name="20% - Ênfase3 112 3" xfId="1528"/>
    <cellStyle name="20% - Ênfase3 112 4" xfId="1529"/>
    <cellStyle name="20% - Ênfase3 113" xfId="1530"/>
    <cellStyle name="20% - Ênfase3 113 2" xfId="1531"/>
    <cellStyle name="20% - Ênfase3 113 3" xfId="1532"/>
    <cellStyle name="20% - Ênfase3 113 4" xfId="1533"/>
    <cellStyle name="20% - Ênfase3 114" xfId="1534"/>
    <cellStyle name="20% - Ênfase3 114 2" xfId="1535"/>
    <cellStyle name="20% - Ênfase3 114 3" xfId="1536"/>
    <cellStyle name="20% - Ênfase3 114 4" xfId="1537"/>
    <cellStyle name="20% - Ênfase3 115" xfId="1538"/>
    <cellStyle name="20% - Ênfase3 115 2" xfId="1539"/>
    <cellStyle name="20% - Ênfase3 115 3" xfId="1540"/>
    <cellStyle name="20% - Ênfase3 115 4" xfId="1541"/>
    <cellStyle name="20% - Ênfase3 116" xfId="1542"/>
    <cellStyle name="20% - Ênfase3 116 2" xfId="1543"/>
    <cellStyle name="20% - Ênfase3 116 3" xfId="1544"/>
    <cellStyle name="20% - Ênfase3 116 4" xfId="1545"/>
    <cellStyle name="20% - Ênfase3 117" xfId="1546"/>
    <cellStyle name="20% - Ênfase3 117 2" xfId="1547"/>
    <cellStyle name="20% - Ênfase3 117 3" xfId="1548"/>
    <cellStyle name="20% - Ênfase3 117 4" xfId="1549"/>
    <cellStyle name="20% - Ênfase3 118" xfId="1550"/>
    <cellStyle name="20% - Ênfase3 118 2" xfId="1551"/>
    <cellStyle name="20% - Ênfase3 118 3" xfId="1552"/>
    <cellStyle name="20% - Ênfase3 118 4" xfId="1553"/>
    <cellStyle name="20% - Ênfase3 119" xfId="1554"/>
    <cellStyle name="20% - Ênfase3 119 2" xfId="1555"/>
    <cellStyle name="20% - Ênfase3 119 3" xfId="1556"/>
    <cellStyle name="20% - Ênfase3 119 4" xfId="1557"/>
    <cellStyle name="20% - Ênfase3 12" xfId="1558"/>
    <cellStyle name="20% - Ênfase3 12 2" xfId="1559"/>
    <cellStyle name="20% - Ênfase3 12 3" xfId="1560"/>
    <cellStyle name="20% - Ênfase3 12 4" xfId="1561"/>
    <cellStyle name="20% - Ênfase3 120" xfId="1562"/>
    <cellStyle name="20% - Ênfase3 120 2" xfId="1563"/>
    <cellStyle name="20% - Ênfase3 120 3" xfId="1564"/>
    <cellStyle name="20% - Ênfase3 120 4" xfId="1565"/>
    <cellStyle name="20% - Ênfase3 121" xfId="1566"/>
    <cellStyle name="20% - Ênfase3 121 2" xfId="1567"/>
    <cellStyle name="20% - Ênfase3 121 3" xfId="1568"/>
    <cellStyle name="20% - Ênfase3 121 4" xfId="1569"/>
    <cellStyle name="20% - Ênfase3 122" xfId="1570"/>
    <cellStyle name="20% - Ênfase3 122 2" xfId="1571"/>
    <cellStyle name="20% - Ênfase3 122 3" xfId="1572"/>
    <cellStyle name="20% - Ênfase3 122 4" xfId="1573"/>
    <cellStyle name="20% - Ênfase3 123" xfId="1574"/>
    <cellStyle name="20% - Ênfase3 123 2" xfId="1575"/>
    <cellStyle name="20% - Ênfase3 123 3" xfId="1576"/>
    <cellStyle name="20% - Ênfase3 123 4" xfId="1577"/>
    <cellStyle name="20% - Ênfase3 124" xfId="1578"/>
    <cellStyle name="20% - Ênfase3 124 2" xfId="1579"/>
    <cellStyle name="20% - Ênfase3 124 3" xfId="1580"/>
    <cellStyle name="20% - Ênfase3 124 4" xfId="1581"/>
    <cellStyle name="20% - Ênfase3 125" xfId="1582"/>
    <cellStyle name="20% - Ênfase3 125 2" xfId="1583"/>
    <cellStyle name="20% - Ênfase3 125 3" xfId="1584"/>
    <cellStyle name="20% - Ênfase3 125 4" xfId="1585"/>
    <cellStyle name="20% - Ênfase3 126" xfId="1586"/>
    <cellStyle name="20% - Ênfase3 126 2" xfId="1587"/>
    <cellStyle name="20% - Ênfase3 126 3" xfId="1588"/>
    <cellStyle name="20% - Ênfase3 126 4" xfId="1589"/>
    <cellStyle name="20% - Ênfase3 127" xfId="1590"/>
    <cellStyle name="20% - Ênfase3 127 2" xfId="1591"/>
    <cellStyle name="20% - Ênfase3 127 3" xfId="1592"/>
    <cellStyle name="20% - Ênfase3 127 4" xfId="1593"/>
    <cellStyle name="20% - Ênfase3 128" xfId="1594"/>
    <cellStyle name="20% - Ênfase3 128 2" xfId="1595"/>
    <cellStyle name="20% - Ênfase3 128 3" xfId="1596"/>
    <cellStyle name="20% - Ênfase3 128 4" xfId="1597"/>
    <cellStyle name="20% - Ênfase3 129" xfId="1598"/>
    <cellStyle name="20% - Ênfase3 129 2" xfId="1599"/>
    <cellStyle name="20% - Ênfase3 129 3" xfId="1600"/>
    <cellStyle name="20% - Ênfase3 129 4" xfId="1601"/>
    <cellStyle name="20% - Ênfase3 13" xfId="1602"/>
    <cellStyle name="20% - Ênfase3 13 2" xfId="1603"/>
    <cellStyle name="20% - Ênfase3 13 3" xfId="1604"/>
    <cellStyle name="20% - Ênfase3 13 4" xfId="1605"/>
    <cellStyle name="20% - Ênfase3 130" xfId="1606"/>
    <cellStyle name="20% - Ênfase3 130 2" xfId="1607"/>
    <cellStyle name="20% - Ênfase3 130 3" xfId="1608"/>
    <cellStyle name="20% - Ênfase3 130 4" xfId="1609"/>
    <cellStyle name="20% - Ênfase3 131" xfId="1610"/>
    <cellStyle name="20% - Ênfase3 131 2" xfId="1611"/>
    <cellStyle name="20% - Ênfase3 131 3" xfId="1612"/>
    <cellStyle name="20% - Ênfase3 131 4" xfId="1613"/>
    <cellStyle name="20% - Ênfase3 132" xfId="1614"/>
    <cellStyle name="20% - Ênfase3 132 2" xfId="1615"/>
    <cellStyle name="20% - Ênfase3 132 3" xfId="1616"/>
    <cellStyle name="20% - Ênfase3 132 4" xfId="1617"/>
    <cellStyle name="20% - Ênfase3 133" xfId="1618"/>
    <cellStyle name="20% - Ênfase3 133 2" xfId="1619"/>
    <cellStyle name="20% - Ênfase3 133 3" xfId="1620"/>
    <cellStyle name="20% - Ênfase3 133 4" xfId="1621"/>
    <cellStyle name="20% - Ênfase3 134" xfId="1622"/>
    <cellStyle name="20% - Ênfase3 134 2" xfId="1623"/>
    <cellStyle name="20% - Ênfase3 134 3" xfId="1624"/>
    <cellStyle name="20% - Ênfase3 134 4" xfId="1625"/>
    <cellStyle name="20% - Ênfase3 135" xfId="1626"/>
    <cellStyle name="20% - Ênfase3 135 2" xfId="1627"/>
    <cellStyle name="20% - Ênfase3 135 3" xfId="1628"/>
    <cellStyle name="20% - Ênfase3 135 4" xfId="1629"/>
    <cellStyle name="20% - Ênfase3 136" xfId="1630"/>
    <cellStyle name="20% - Ênfase3 136 2" xfId="1631"/>
    <cellStyle name="20% - Ênfase3 136 3" xfId="1632"/>
    <cellStyle name="20% - Ênfase3 136 4" xfId="1633"/>
    <cellStyle name="20% - Ênfase3 137" xfId="1634"/>
    <cellStyle name="20% - Ênfase3 137 2" xfId="1635"/>
    <cellStyle name="20% - Ênfase3 137 3" xfId="1636"/>
    <cellStyle name="20% - Ênfase3 137 4" xfId="1637"/>
    <cellStyle name="20% - Ênfase3 138" xfId="1638"/>
    <cellStyle name="20% - Ênfase3 138 2" xfId="1639"/>
    <cellStyle name="20% - Ênfase3 138 3" xfId="1640"/>
    <cellStyle name="20% - Ênfase3 138 4" xfId="1641"/>
    <cellStyle name="20% - Ênfase3 139" xfId="1642"/>
    <cellStyle name="20% - Ênfase3 139 2" xfId="1643"/>
    <cellStyle name="20% - Ênfase3 139 3" xfId="1644"/>
    <cellStyle name="20% - Ênfase3 139 4" xfId="1645"/>
    <cellStyle name="20% - Ênfase3 14" xfId="1646"/>
    <cellStyle name="20% - Ênfase3 14 2" xfId="1647"/>
    <cellStyle name="20% - Ênfase3 14 3" xfId="1648"/>
    <cellStyle name="20% - Ênfase3 14 4" xfId="1649"/>
    <cellStyle name="20% - Ênfase3 140" xfId="1650"/>
    <cellStyle name="20% - Ênfase3 140 2" xfId="1651"/>
    <cellStyle name="20% - Ênfase3 140 3" xfId="1652"/>
    <cellStyle name="20% - Ênfase3 140 4" xfId="1653"/>
    <cellStyle name="20% - Ênfase3 141" xfId="1654"/>
    <cellStyle name="20% - Ênfase3 141 2" xfId="1655"/>
    <cellStyle name="20% - Ênfase3 141 3" xfId="1656"/>
    <cellStyle name="20% - Ênfase3 141 4" xfId="1657"/>
    <cellStyle name="20% - Ênfase3 142" xfId="1658"/>
    <cellStyle name="20% - Ênfase3 142 2" xfId="1659"/>
    <cellStyle name="20% - Ênfase3 142 3" xfId="1660"/>
    <cellStyle name="20% - Ênfase3 142 4" xfId="1661"/>
    <cellStyle name="20% - Ênfase3 143" xfId="1662"/>
    <cellStyle name="20% - Ênfase3 143 2" xfId="1663"/>
    <cellStyle name="20% - Ênfase3 143 3" xfId="1664"/>
    <cellStyle name="20% - Ênfase3 143 4" xfId="1665"/>
    <cellStyle name="20% - Ênfase3 144" xfId="1666"/>
    <cellStyle name="20% - Ênfase3 144 2" xfId="1667"/>
    <cellStyle name="20% - Ênfase3 144 3" xfId="1668"/>
    <cellStyle name="20% - Ênfase3 144 4" xfId="1669"/>
    <cellStyle name="20% - Ênfase3 145" xfId="1670"/>
    <cellStyle name="20% - Ênfase3 145 2" xfId="1671"/>
    <cellStyle name="20% - Ênfase3 145 3" xfId="1672"/>
    <cellStyle name="20% - Ênfase3 145 4" xfId="1673"/>
    <cellStyle name="20% - Ênfase3 146" xfId="1674"/>
    <cellStyle name="20% - Ênfase3 146 2" xfId="1675"/>
    <cellStyle name="20% - Ênfase3 146 3" xfId="1676"/>
    <cellStyle name="20% - Ênfase3 146 4" xfId="1677"/>
    <cellStyle name="20% - Ênfase3 147" xfId="1678"/>
    <cellStyle name="20% - Ênfase3 147 2" xfId="1679"/>
    <cellStyle name="20% - Ênfase3 147 3" xfId="1680"/>
    <cellStyle name="20% - Ênfase3 147 4" xfId="1681"/>
    <cellStyle name="20% - Ênfase3 148" xfId="1682"/>
    <cellStyle name="20% - Ênfase3 148 2" xfId="1683"/>
    <cellStyle name="20% - Ênfase3 148 3" xfId="1684"/>
    <cellStyle name="20% - Ênfase3 148 4" xfId="1685"/>
    <cellStyle name="20% - Ênfase3 149" xfId="1686"/>
    <cellStyle name="20% - Ênfase3 149 2" xfId="1687"/>
    <cellStyle name="20% - Ênfase3 149 3" xfId="1688"/>
    <cellStyle name="20% - Ênfase3 149 4" xfId="1689"/>
    <cellStyle name="20% - Ênfase3 15" xfId="1690"/>
    <cellStyle name="20% - Ênfase3 15 2" xfId="1691"/>
    <cellStyle name="20% - Ênfase3 15 3" xfId="1692"/>
    <cellStyle name="20% - Ênfase3 15 4" xfId="1693"/>
    <cellStyle name="20% - Ênfase3 150" xfId="1694"/>
    <cellStyle name="20% - Ênfase3 150 2" xfId="1695"/>
    <cellStyle name="20% - Ênfase3 150 3" xfId="1696"/>
    <cellStyle name="20% - Ênfase3 150 4" xfId="1697"/>
    <cellStyle name="20% - Ênfase3 151" xfId="1698"/>
    <cellStyle name="20% - Ênfase3 151 2" xfId="1699"/>
    <cellStyle name="20% - Ênfase3 151 3" xfId="1700"/>
    <cellStyle name="20% - Ênfase3 151 4" xfId="1701"/>
    <cellStyle name="20% - Ênfase3 152" xfId="1702"/>
    <cellStyle name="20% - Ênfase3 152 2" xfId="1703"/>
    <cellStyle name="20% - Ênfase3 152 3" xfId="1704"/>
    <cellStyle name="20% - Ênfase3 152 4" xfId="1705"/>
    <cellStyle name="20% - Ênfase3 153" xfId="1706"/>
    <cellStyle name="20% - Ênfase3 153 2" xfId="1707"/>
    <cellStyle name="20% - Ênfase3 153 3" xfId="1708"/>
    <cellStyle name="20% - Ênfase3 153 4" xfId="1709"/>
    <cellStyle name="20% - Ênfase3 154" xfId="1710"/>
    <cellStyle name="20% - Ênfase3 154 2" xfId="1711"/>
    <cellStyle name="20% - Ênfase3 155" xfId="1712"/>
    <cellStyle name="20% - Ênfase3 155 2" xfId="1713"/>
    <cellStyle name="20% - Ênfase3 156" xfId="1714"/>
    <cellStyle name="20% - Ênfase3 156 2" xfId="1715"/>
    <cellStyle name="20% - Ênfase3 157" xfId="1716"/>
    <cellStyle name="20% - Ênfase3 157 2" xfId="1717"/>
    <cellStyle name="20% - Ênfase3 158" xfId="1718"/>
    <cellStyle name="20% - Ênfase3 158 2" xfId="1719"/>
    <cellStyle name="20% - Ênfase3 159" xfId="1720"/>
    <cellStyle name="20% - Ênfase3 159 2" xfId="1721"/>
    <cellStyle name="20% - Ênfase3 16" xfId="1722"/>
    <cellStyle name="20% - Ênfase3 16 2" xfId="1723"/>
    <cellStyle name="20% - Ênfase3 16 3" xfId="1724"/>
    <cellStyle name="20% - Ênfase3 16 4" xfId="1725"/>
    <cellStyle name="20% - Ênfase3 160" xfId="1726"/>
    <cellStyle name="20% - Ênfase3 160 2" xfId="1727"/>
    <cellStyle name="20% - Ênfase3 161" xfId="1728"/>
    <cellStyle name="20% - Ênfase3 161 2" xfId="1729"/>
    <cellStyle name="20% - Ênfase3 162" xfId="1730"/>
    <cellStyle name="20% - Ênfase3 162 2" xfId="1731"/>
    <cellStyle name="20% - Ênfase3 163" xfId="1732"/>
    <cellStyle name="20% - Ênfase3 163 2" xfId="1733"/>
    <cellStyle name="20% - Ênfase3 164" xfId="1734"/>
    <cellStyle name="20% - Ênfase3 164 2" xfId="1735"/>
    <cellStyle name="20% - Ênfase3 165" xfId="1736"/>
    <cellStyle name="20% - Ênfase3 165 2" xfId="1737"/>
    <cellStyle name="20% - Ênfase3 166" xfId="1738"/>
    <cellStyle name="20% - Ênfase3 166 2" xfId="1739"/>
    <cellStyle name="20% - Ênfase3 167" xfId="1740"/>
    <cellStyle name="20% - Ênfase3 167 2" xfId="1741"/>
    <cellStyle name="20% - Ênfase3 168" xfId="1742"/>
    <cellStyle name="20% - Ênfase3 168 2" xfId="1743"/>
    <cellStyle name="20% - Ênfase3 169" xfId="1744"/>
    <cellStyle name="20% - Ênfase3 169 2" xfId="1745"/>
    <cellStyle name="20% - Ênfase3 17" xfId="1746"/>
    <cellStyle name="20% - Ênfase3 17 2" xfId="1747"/>
    <cellStyle name="20% - Ênfase3 17 3" xfId="1748"/>
    <cellStyle name="20% - Ênfase3 17 4" xfId="1749"/>
    <cellStyle name="20% - Ênfase3 170" xfId="1750"/>
    <cellStyle name="20% - Ênfase3 170 2" xfId="1751"/>
    <cellStyle name="20% - Ênfase3 171" xfId="1752"/>
    <cellStyle name="20% - Ênfase3 171 2" xfId="1753"/>
    <cellStyle name="20% - Ênfase3 172" xfId="1754"/>
    <cellStyle name="20% - Ênfase3 172 2" xfId="1755"/>
    <cellStyle name="20% - Ênfase3 173" xfId="1756"/>
    <cellStyle name="20% - Ênfase3 173 2" xfId="1757"/>
    <cellStyle name="20% - Ênfase3 174" xfId="1758"/>
    <cellStyle name="20% - Ênfase3 174 2" xfId="1759"/>
    <cellStyle name="20% - Ênfase3 175" xfId="1760"/>
    <cellStyle name="20% - Ênfase3 175 2" xfId="1761"/>
    <cellStyle name="20% - Ênfase3 176" xfId="1762"/>
    <cellStyle name="20% - Ênfase3 176 2" xfId="1763"/>
    <cellStyle name="20% - Ênfase3 177" xfId="1764"/>
    <cellStyle name="20% - Ênfase3 177 2" xfId="1765"/>
    <cellStyle name="20% - Ênfase3 178" xfId="1766"/>
    <cellStyle name="20% - Ênfase3 178 2" xfId="1767"/>
    <cellStyle name="20% - Ênfase3 179" xfId="1768"/>
    <cellStyle name="20% - Ênfase3 179 2" xfId="1769"/>
    <cellStyle name="20% - Ênfase3 18" xfId="1770"/>
    <cellStyle name="20% - Ênfase3 18 2" xfId="1771"/>
    <cellStyle name="20% - Ênfase3 18 3" xfId="1772"/>
    <cellStyle name="20% - Ênfase3 18 4" xfId="1773"/>
    <cellStyle name="20% - Ênfase3 180" xfId="1774"/>
    <cellStyle name="20% - Ênfase3 181" xfId="1775"/>
    <cellStyle name="20% - Ênfase3 182" xfId="1776"/>
    <cellStyle name="20% - Ênfase3 183" xfId="1777"/>
    <cellStyle name="20% - Ênfase3 184" xfId="1778"/>
    <cellStyle name="20% - Ênfase3 185" xfId="1779"/>
    <cellStyle name="20% - Ênfase3 186" xfId="1780"/>
    <cellStyle name="20% - Ênfase3 187" xfId="1781"/>
    <cellStyle name="20% - Ênfase3 188" xfId="1782"/>
    <cellStyle name="20% - Ênfase3 189" xfId="1783"/>
    <cellStyle name="20% - Ênfase3 19" xfId="1784"/>
    <cellStyle name="20% - Ênfase3 19 2" xfId="1785"/>
    <cellStyle name="20% - Ênfase3 19 3" xfId="1786"/>
    <cellStyle name="20% - Ênfase3 19 4" xfId="1787"/>
    <cellStyle name="20% - Ênfase3 190" xfId="1788"/>
    <cellStyle name="20% - Ênfase3 191" xfId="1789"/>
    <cellStyle name="20% - Ênfase3 192" xfId="1790"/>
    <cellStyle name="20% - Ênfase3 193" xfId="1791"/>
    <cellStyle name="20% - Ênfase3 194" xfId="1792"/>
    <cellStyle name="20% - Ênfase3 195" xfId="1793"/>
    <cellStyle name="20% - Ênfase3 196" xfId="1794"/>
    <cellStyle name="20% - Ênfase3 197" xfId="1795"/>
    <cellStyle name="20% - Ênfase3 198" xfId="1796"/>
    <cellStyle name="20% - Ênfase3 199" xfId="1797"/>
    <cellStyle name="20% - Ênfase3 2" xfId="1798"/>
    <cellStyle name="20% - Ênfase3 2 2" xfId="1799"/>
    <cellStyle name="20% - Ênfase3 2 2 2" xfId="1800"/>
    <cellStyle name="20% - Ênfase3 2 2 3" xfId="1801"/>
    <cellStyle name="20% - Ênfase3 2 2 4" xfId="1802"/>
    <cellStyle name="20% - Ênfase3 2 3" xfId="1803"/>
    <cellStyle name="20% - Ênfase3 2 4" xfId="1804"/>
    <cellStyle name="20% - Ênfase3 2 5" xfId="1805"/>
    <cellStyle name="20% - Ênfase3 20" xfId="1806"/>
    <cellStyle name="20% - Ênfase3 20 2" xfId="1807"/>
    <cellStyle name="20% - Ênfase3 20 3" xfId="1808"/>
    <cellStyle name="20% - Ênfase3 20 4" xfId="1809"/>
    <cellStyle name="20% - Ênfase3 200" xfId="1810"/>
    <cellStyle name="20% - Ênfase3 201" xfId="1811"/>
    <cellStyle name="20% - Ênfase3 202" xfId="1812"/>
    <cellStyle name="20% - Ênfase3 203" xfId="1813"/>
    <cellStyle name="20% - Ênfase3 204" xfId="1814"/>
    <cellStyle name="20% - Ênfase3 205" xfId="1815"/>
    <cellStyle name="20% - Ênfase3 206" xfId="1816"/>
    <cellStyle name="20% - Ênfase3 207" xfId="1817"/>
    <cellStyle name="20% - Ênfase3 208" xfId="1818"/>
    <cellStyle name="20% - Ênfase3 209" xfId="1819"/>
    <cellStyle name="20% - Ênfase3 21" xfId="1820"/>
    <cellStyle name="20% - Ênfase3 21 2" xfId="1821"/>
    <cellStyle name="20% - Ênfase3 21 3" xfId="1822"/>
    <cellStyle name="20% - Ênfase3 21 4" xfId="1823"/>
    <cellStyle name="20% - Ênfase3 210" xfId="1824"/>
    <cellStyle name="20% - Ênfase3 211" xfId="1825"/>
    <cellStyle name="20% - Ênfase3 212" xfId="1826"/>
    <cellStyle name="20% - Ênfase3 22" xfId="1827"/>
    <cellStyle name="20% - Ênfase3 22 2" xfId="1828"/>
    <cellStyle name="20% - Ênfase3 22 3" xfId="1829"/>
    <cellStyle name="20% - Ênfase3 22 4" xfId="1830"/>
    <cellStyle name="20% - Ênfase3 23" xfId="1831"/>
    <cellStyle name="20% - Ênfase3 23 2" xfId="1832"/>
    <cellStyle name="20% - Ênfase3 23 3" xfId="1833"/>
    <cellStyle name="20% - Ênfase3 23 4" xfId="1834"/>
    <cellStyle name="20% - Ênfase3 24" xfId="1835"/>
    <cellStyle name="20% - Ênfase3 24 2" xfId="1836"/>
    <cellStyle name="20% - Ênfase3 24 3" xfId="1837"/>
    <cellStyle name="20% - Ênfase3 24 4" xfId="1838"/>
    <cellStyle name="20% - Ênfase3 25" xfId="1839"/>
    <cellStyle name="20% - Ênfase3 25 2" xfId="1840"/>
    <cellStyle name="20% - Ênfase3 25 3" xfId="1841"/>
    <cellStyle name="20% - Ênfase3 25 4" xfId="1842"/>
    <cellStyle name="20% - Ênfase3 26" xfId="1843"/>
    <cellStyle name="20% - Ênfase3 26 2" xfId="1844"/>
    <cellStyle name="20% - Ênfase3 26 3" xfId="1845"/>
    <cellStyle name="20% - Ênfase3 26 4" xfId="1846"/>
    <cellStyle name="20% - Ênfase3 27" xfId="1847"/>
    <cellStyle name="20% - Ênfase3 27 2" xfId="1848"/>
    <cellStyle name="20% - Ênfase3 27 3" xfId="1849"/>
    <cellStyle name="20% - Ênfase3 27 4" xfId="1850"/>
    <cellStyle name="20% - Ênfase3 28" xfId="1851"/>
    <cellStyle name="20% - Ênfase3 28 2" xfId="1852"/>
    <cellStyle name="20% - Ênfase3 28 3" xfId="1853"/>
    <cellStyle name="20% - Ênfase3 28 4" xfId="1854"/>
    <cellStyle name="20% - Ênfase3 29" xfId="1855"/>
    <cellStyle name="20% - Ênfase3 29 2" xfId="1856"/>
    <cellStyle name="20% - Ênfase3 29 3" xfId="1857"/>
    <cellStyle name="20% - Ênfase3 29 4" xfId="1858"/>
    <cellStyle name="20% - Ênfase3 3" xfId="1859"/>
    <cellStyle name="20% - Ênfase3 3 2" xfId="1860"/>
    <cellStyle name="20% - Ênfase3 3 2 2" xfId="1861"/>
    <cellStyle name="20% - Ênfase3 3 2 3" xfId="1862"/>
    <cellStyle name="20% - Ênfase3 3 2 4" xfId="1863"/>
    <cellStyle name="20% - Ênfase3 3 3" xfId="1864"/>
    <cellStyle name="20% - Ênfase3 3 4" xfId="1865"/>
    <cellStyle name="20% - Ênfase3 3 5" xfId="1866"/>
    <cellStyle name="20% - Ênfase3 30" xfId="1867"/>
    <cellStyle name="20% - Ênfase3 30 2" xfId="1868"/>
    <cellStyle name="20% - Ênfase3 30 3" xfId="1869"/>
    <cellStyle name="20% - Ênfase3 30 4" xfId="1870"/>
    <cellStyle name="20% - Ênfase3 31" xfId="1871"/>
    <cellStyle name="20% - Ênfase3 31 2" xfId="1872"/>
    <cellStyle name="20% - Ênfase3 31 3" xfId="1873"/>
    <cellStyle name="20% - Ênfase3 31 4" xfId="1874"/>
    <cellStyle name="20% - Ênfase3 32" xfId="1875"/>
    <cellStyle name="20% - Ênfase3 32 2" xfId="1876"/>
    <cellStyle name="20% - Ênfase3 32 3" xfId="1877"/>
    <cellStyle name="20% - Ênfase3 32 4" xfId="1878"/>
    <cellStyle name="20% - Ênfase3 33" xfId="1879"/>
    <cellStyle name="20% - Ênfase3 33 2" xfId="1880"/>
    <cellStyle name="20% - Ênfase3 33 3" xfId="1881"/>
    <cellStyle name="20% - Ênfase3 33 4" xfId="1882"/>
    <cellStyle name="20% - Ênfase3 34" xfId="1883"/>
    <cellStyle name="20% - Ênfase3 34 2" xfId="1884"/>
    <cellStyle name="20% - Ênfase3 34 3" xfId="1885"/>
    <cellStyle name="20% - Ênfase3 34 4" xfId="1886"/>
    <cellStyle name="20% - Ênfase3 35" xfId="1887"/>
    <cellStyle name="20% - Ênfase3 35 2" xfId="1888"/>
    <cellStyle name="20% - Ênfase3 35 3" xfId="1889"/>
    <cellStyle name="20% - Ênfase3 35 4" xfId="1890"/>
    <cellStyle name="20% - Ênfase3 36" xfId="1891"/>
    <cellStyle name="20% - Ênfase3 36 2" xfId="1892"/>
    <cellStyle name="20% - Ênfase3 36 3" xfId="1893"/>
    <cellStyle name="20% - Ênfase3 36 4" xfId="1894"/>
    <cellStyle name="20% - Ênfase3 37" xfId="1895"/>
    <cellStyle name="20% - Ênfase3 37 2" xfId="1896"/>
    <cellStyle name="20% - Ênfase3 37 3" xfId="1897"/>
    <cellStyle name="20% - Ênfase3 37 4" xfId="1898"/>
    <cellStyle name="20% - Ênfase3 38" xfId="1899"/>
    <cellStyle name="20% - Ênfase3 38 2" xfId="1900"/>
    <cellStyle name="20% - Ênfase3 38 3" xfId="1901"/>
    <cellStyle name="20% - Ênfase3 38 4" xfId="1902"/>
    <cellStyle name="20% - Ênfase3 39" xfId="1903"/>
    <cellStyle name="20% - Ênfase3 39 2" xfId="1904"/>
    <cellStyle name="20% - Ênfase3 39 3" xfId="1905"/>
    <cellStyle name="20% - Ênfase3 39 4" xfId="1906"/>
    <cellStyle name="20% - Ênfase3 4" xfId="1907"/>
    <cellStyle name="20% - Ênfase3 4 2" xfId="1908"/>
    <cellStyle name="20% - Ênfase3 4 2 2" xfId="1909"/>
    <cellStyle name="20% - Ênfase3 4 2 3" xfId="1910"/>
    <cellStyle name="20% - Ênfase3 4 2 4" xfId="1911"/>
    <cellStyle name="20% - Ênfase3 4 3" xfId="1912"/>
    <cellStyle name="20% - Ênfase3 4 4" xfId="1913"/>
    <cellStyle name="20% - Ênfase3 4 5" xfId="1914"/>
    <cellStyle name="20% - Ênfase3 40" xfId="1915"/>
    <cellStyle name="20% - Ênfase3 40 2" xfId="1916"/>
    <cellStyle name="20% - Ênfase3 40 3" xfId="1917"/>
    <cellStyle name="20% - Ênfase3 40 4" xfId="1918"/>
    <cellStyle name="20% - Ênfase3 41" xfId="1919"/>
    <cellStyle name="20% - Ênfase3 41 2" xfId="1920"/>
    <cellStyle name="20% - Ênfase3 41 3" xfId="1921"/>
    <cellStyle name="20% - Ênfase3 41 4" xfId="1922"/>
    <cellStyle name="20% - Ênfase3 42" xfId="1923"/>
    <cellStyle name="20% - Ênfase3 42 2" xfId="1924"/>
    <cellStyle name="20% - Ênfase3 42 3" xfId="1925"/>
    <cellStyle name="20% - Ênfase3 42 4" xfId="1926"/>
    <cellStyle name="20% - Ênfase3 43" xfId="1927"/>
    <cellStyle name="20% - Ênfase3 43 2" xfId="1928"/>
    <cellStyle name="20% - Ênfase3 43 3" xfId="1929"/>
    <cellStyle name="20% - Ênfase3 43 4" xfId="1930"/>
    <cellStyle name="20% - Ênfase3 44" xfId="1931"/>
    <cellStyle name="20% - Ênfase3 44 2" xfId="1932"/>
    <cellStyle name="20% - Ênfase3 44 3" xfId="1933"/>
    <cellStyle name="20% - Ênfase3 44 4" xfId="1934"/>
    <cellStyle name="20% - Ênfase3 45" xfId="1935"/>
    <cellStyle name="20% - Ênfase3 45 2" xfId="1936"/>
    <cellStyle name="20% - Ênfase3 45 3" xfId="1937"/>
    <cellStyle name="20% - Ênfase3 45 4" xfId="1938"/>
    <cellStyle name="20% - Ênfase3 46" xfId="1939"/>
    <cellStyle name="20% - Ênfase3 46 2" xfId="1940"/>
    <cellStyle name="20% - Ênfase3 46 3" xfId="1941"/>
    <cellStyle name="20% - Ênfase3 46 4" xfId="1942"/>
    <cellStyle name="20% - Ênfase3 47" xfId="1943"/>
    <cellStyle name="20% - Ênfase3 47 2" xfId="1944"/>
    <cellStyle name="20% - Ênfase3 47 3" xfId="1945"/>
    <cellStyle name="20% - Ênfase3 47 4" xfId="1946"/>
    <cellStyle name="20% - Ênfase3 48" xfId="1947"/>
    <cellStyle name="20% - Ênfase3 48 2" xfId="1948"/>
    <cellStyle name="20% - Ênfase3 48 3" xfId="1949"/>
    <cellStyle name="20% - Ênfase3 48 4" xfId="1950"/>
    <cellStyle name="20% - Ênfase3 49" xfId="1951"/>
    <cellStyle name="20% - Ênfase3 49 2" xfId="1952"/>
    <cellStyle name="20% - Ênfase3 49 3" xfId="1953"/>
    <cellStyle name="20% - Ênfase3 49 4" xfId="1954"/>
    <cellStyle name="20% - Ênfase3 5" xfId="1955"/>
    <cellStyle name="20% - Ênfase3 5 2" xfId="1956"/>
    <cellStyle name="20% - Ênfase3 5 2 2" xfId="1957"/>
    <cellStyle name="20% - Ênfase3 5 2 3" xfId="1958"/>
    <cellStyle name="20% - Ênfase3 5 2 4" xfId="1959"/>
    <cellStyle name="20% - Ênfase3 5 3" xfId="1960"/>
    <cellStyle name="20% - Ênfase3 5 4" xfId="1961"/>
    <cellStyle name="20% - Ênfase3 5 5" xfId="1962"/>
    <cellStyle name="20% - Ênfase3 50" xfId="1963"/>
    <cellStyle name="20% - Ênfase3 50 2" xfId="1964"/>
    <cellStyle name="20% - Ênfase3 50 3" xfId="1965"/>
    <cellStyle name="20% - Ênfase3 50 4" xfId="1966"/>
    <cellStyle name="20% - Ênfase3 51" xfId="1967"/>
    <cellStyle name="20% - Ênfase3 51 2" xfId="1968"/>
    <cellStyle name="20% - Ênfase3 51 3" xfId="1969"/>
    <cellStyle name="20% - Ênfase3 51 4" xfId="1970"/>
    <cellStyle name="20% - Ênfase3 52" xfId="1971"/>
    <cellStyle name="20% - Ênfase3 52 2" xfId="1972"/>
    <cellStyle name="20% - Ênfase3 52 3" xfId="1973"/>
    <cellStyle name="20% - Ênfase3 52 4" xfId="1974"/>
    <cellStyle name="20% - Ênfase3 53" xfId="1975"/>
    <cellStyle name="20% - Ênfase3 53 2" xfId="1976"/>
    <cellStyle name="20% - Ênfase3 53 3" xfId="1977"/>
    <cellStyle name="20% - Ênfase3 53 4" xfId="1978"/>
    <cellStyle name="20% - Ênfase3 54" xfId="1979"/>
    <cellStyle name="20% - Ênfase3 54 2" xfId="1980"/>
    <cellStyle name="20% - Ênfase3 54 3" xfId="1981"/>
    <cellStyle name="20% - Ênfase3 54 4" xfId="1982"/>
    <cellStyle name="20% - Ênfase3 55" xfId="1983"/>
    <cellStyle name="20% - Ênfase3 55 2" xfId="1984"/>
    <cellStyle name="20% - Ênfase3 55 3" xfId="1985"/>
    <cellStyle name="20% - Ênfase3 55 4" xfId="1986"/>
    <cellStyle name="20% - Ênfase3 56" xfId="1987"/>
    <cellStyle name="20% - Ênfase3 56 2" xfId="1988"/>
    <cellStyle name="20% - Ênfase3 56 3" xfId="1989"/>
    <cellStyle name="20% - Ênfase3 56 4" xfId="1990"/>
    <cellStyle name="20% - Ênfase3 57" xfId="1991"/>
    <cellStyle name="20% - Ênfase3 57 2" xfId="1992"/>
    <cellStyle name="20% - Ênfase3 57 3" xfId="1993"/>
    <cellStyle name="20% - Ênfase3 57 4" xfId="1994"/>
    <cellStyle name="20% - Ênfase3 58" xfId="1995"/>
    <cellStyle name="20% - Ênfase3 58 2" xfId="1996"/>
    <cellStyle name="20% - Ênfase3 58 3" xfId="1997"/>
    <cellStyle name="20% - Ênfase3 58 4" xfId="1998"/>
    <cellStyle name="20% - Ênfase3 59" xfId="1999"/>
    <cellStyle name="20% - Ênfase3 59 2" xfId="2000"/>
    <cellStyle name="20% - Ênfase3 59 3" xfId="2001"/>
    <cellStyle name="20% - Ênfase3 59 4" xfId="2002"/>
    <cellStyle name="20% - Ênfase3 6" xfId="2003"/>
    <cellStyle name="20% - Ênfase3 6 2" xfId="2004"/>
    <cellStyle name="20% - Ênfase3 6 2 2" xfId="2005"/>
    <cellStyle name="20% - Ênfase3 6 2 3" xfId="2006"/>
    <cellStyle name="20% - Ênfase3 6 2 4" xfId="2007"/>
    <cellStyle name="20% - Ênfase3 6 3" xfId="2008"/>
    <cellStyle name="20% - Ênfase3 6 4" xfId="2009"/>
    <cellStyle name="20% - Ênfase3 6 5" xfId="2010"/>
    <cellStyle name="20% - Ênfase3 60" xfId="2011"/>
    <cellStyle name="20% - Ênfase3 60 2" xfId="2012"/>
    <cellStyle name="20% - Ênfase3 60 3" xfId="2013"/>
    <cellStyle name="20% - Ênfase3 60 4" xfId="2014"/>
    <cellStyle name="20% - Ênfase3 61" xfId="2015"/>
    <cellStyle name="20% - Ênfase3 61 2" xfId="2016"/>
    <cellStyle name="20% - Ênfase3 61 3" xfId="2017"/>
    <cellStyle name="20% - Ênfase3 61 4" xfId="2018"/>
    <cellStyle name="20% - Ênfase3 62" xfId="2019"/>
    <cellStyle name="20% - Ênfase3 62 2" xfId="2020"/>
    <cellStyle name="20% - Ênfase3 62 3" xfId="2021"/>
    <cellStyle name="20% - Ênfase3 62 4" xfId="2022"/>
    <cellStyle name="20% - Ênfase3 63" xfId="2023"/>
    <cellStyle name="20% - Ênfase3 63 2" xfId="2024"/>
    <cellStyle name="20% - Ênfase3 63 3" xfId="2025"/>
    <cellStyle name="20% - Ênfase3 63 4" xfId="2026"/>
    <cellStyle name="20% - Ênfase3 64" xfId="2027"/>
    <cellStyle name="20% - Ênfase3 64 2" xfId="2028"/>
    <cellStyle name="20% - Ênfase3 64 3" xfId="2029"/>
    <cellStyle name="20% - Ênfase3 64 4" xfId="2030"/>
    <cellStyle name="20% - Ênfase3 65" xfId="2031"/>
    <cellStyle name="20% - Ênfase3 65 2" xfId="2032"/>
    <cellStyle name="20% - Ênfase3 65 3" xfId="2033"/>
    <cellStyle name="20% - Ênfase3 65 4" xfId="2034"/>
    <cellStyle name="20% - Ênfase3 66" xfId="2035"/>
    <cellStyle name="20% - Ênfase3 66 2" xfId="2036"/>
    <cellStyle name="20% - Ênfase3 66 3" xfId="2037"/>
    <cellStyle name="20% - Ênfase3 66 4" xfId="2038"/>
    <cellStyle name="20% - Ênfase3 67" xfId="2039"/>
    <cellStyle name="20% - Ênfase3 67 2" xfId="2040"/>
    <cellStyle name="20% - Ênfase3 67 3" xfId="2041"/>
    <cellStyle name="20% - Ênfase3 67 4" xfId="2042"/>
    <cellStyle name="20% - Ênfase3 68" xfId="2043"/>
    <cellStyle name="20% - Ênfase3 68 2" xfId="2044"/>
    <cellStyle name="20% - Ênfase3 68 3" xfId="2045"/>
    <cellStyle name="20% - Ênfase3 68 4" xfId="2046"/>
    <cellStyle name="20% - Ênfase3 69" xfId="2047"/>
    <cellStyle name="20% - Ênfase3 69 2" xfId="2048"/>
    <cellStyle name="20% - Ênfase3 69 3" xfId="2049"/>
    <cellStyle name="20% - Ênfase3 69 4" xfId="2050"/>
    <cellStyle name="20% - Ênfase3 7" xfId="2051"/>
    <cellStyle name="20% - Ênfase3 7 2" xfId="2052"/>
    <cellStyle name="20% - Ênfase3 7 2 2" xfId="2053"/>
    <cellStyle name="20% - Ênfase3 7 2 3" xfId="2054"/>
    <cellStyle name="20% - Ênfase3 7 2 4" xfId="2055"/>
    <cellStyle name="20% - Ênfase3 7 3" xfId="2056"/>
    <cellStyle name="20% - Ênfase3 7 4" xfId="2057"/>
    <cellStyle name="20% - Ênfase3 7 5" xfId="2058"/>
    <cellStyle name="20% - Ênfase3 70" xfId="2059"/>
    <cellStyle name="20% - Ênfase3 70 2" xfId="2060"/>
    <cellStyle name="20% - Ênfase3 70 3" xfId="2061"/>
    <cellStyle name="20% - Ênfase3 70 4" xfId="2062"/>
    <cellStyle name="20% - Ênfase3 71" xfId="2063"/>
    <cellStyle name="20% - Ênfase3 71 2" xfId="2064"/>
    <cellStyle name="20% - Ênfase3 71 3" xfId="2065"/>
    <cellStyle name="20% - Ênfase3 71 4" xfId="2066"/>
    <cellStyle name="20% - Ênfase3 72" xfId="2067"/>
    <cellStyle name="20% - Ênfase3 72 2" xfId="2068"/>
    <cellStyle name="20% - Ênfase3 72 3" xfId="2069"/>
    <cellStyle name="20% - Ênfase3 72 4" xfId="2070"/>
    <cellStyle name="20% - Ênfase3 73" xfId="2071"/>
    <cellStyle name="20% - Ênfase3 73 2" xfId="2072"/>
    <cellStyle name="20% - Ênfase3 73 3" xfId="2073"/>
    <cellStyle name="20% - Ênfase3 73 4" xfId="2074"/>
    <cellStyle name="20% - Ênfase3 74" xfId="2075"/>
    <cellStyle name="20% - Ênfase3 74 2" xfId="2076"/>
    <cellStyle name="20% - Ênfase3 74 3" xfId="2077"/>
    <cellStyle name="20% - Ênfase3 74 4" xfId="2078"/>
    <cellStyle name="20% - Ênfase3 75" xfId="2079"/>
    <cellStyle name="20% - Ênfase3 75 2" xfId="2080"/>
    <cellStyle name="20% - Ênfase3 75 3" xfId="2081"/>
    <cellStyle name="20% - Ênfase3 75 4" xfId="2082"/>
    <cellStyle name="20% - Ênfase3 76" xfId="2083"/>
    <cellStyle name="20% - Ênfase3 76 2" xfId="2084"/>
    <cellStyle name="20% - Ênfase3 76 3" xfId="2085"/>
    <cellStyle name="20% - Ênfase3 76 4" xfId="2086"/>
    <cellStyle name="20% - Ênfase3 77" xfId="2087"/>
    <cellStyle name="20% - Ênfase3 77 2" xfId="2088"/>
    <cellStyle name="20% - Ênfase3 77 3" xfId="2089"/>
    <cellStyle name="20% - Ênfase3 77 4" xfId="2090"/>
    <cellStyle name="20% - Ênfase3 78" xfId="2091"/>
    <cellStyle name="20% - Ênfase3 78 2" xfId="2092"/>
    <cellStyle name="20% - Ênfase3 78 3" xfId="2093"/>
    <cellStyle name="20% - Ênfase3 78 4" xfId="2094"/>
    <cellStyle name="20% - Ênfase3 79" xfId="2095"/>
    <cellStyle name="20% - Ênfase3 79 2" xfId="2096"/>
    <cellStyle name="20% - Ênfase3 79 3" xfId="2097"/>
    <cellStyle name="20% - Ênfase3 79 4" xfId="2098"/>
    <cellStyle name="20% - Ênfase3 8" xfId="2099"/>
    <cellStyle name="20% - Ênfase3 8 2" xfId="2100"/>
    <cellStyle name="20% - Ênfase3 8 2 2" xfId="2101"/>
    <cellStyle name="20% - Ênfase3 8 2 3" xfId="2102"/>
    <cellStyle name="20% - Ênfase3 8 2 4" xfId="2103"/>
    <cellStyle name="20% - Ênfase3 8 3" xfId="2104"/>
    <cellStyle name="20% - Ênfase3 8 4" xfId="2105"/>
    <cellStyle name="20% - Ênfase3 8 5" xfId="2106"/>
    <cellStyle name="20% - Ênfase3 80" xfId="2107"/>
    <cellStyle name="20% - Ênfase3 80 2" xfId="2108"/>
    <cellStyle name="20% - Ênfase3 80 3" xfId="2109"/>
    <cellStyle name="20% - Ênfase3 80 4" xfId="2110"/>
    <cellStyle name="20% - Ênfase3 81" xfId="2111"/>
    <cellStyle name="20% - Ênfase3 81 2" xfId="2112"/>
    <cellStyle name="20% - Ênfase3 81 3" xfId="2113"/>
    <cellStyle name="20% - Ênfase3 81 4" xfId="2114"/>
    <cellStyle name="20% - Ênfase3 82" xfId="2115"/>
    <cellStyle name="20% - Ênfase3 82 2" xfId="2116"/>
    <cellStyle name="20% - Ênfase3 82 3" xfId="2117"/>
    <cellStyle name="20% - Ênfase3 82 4" xfId="2118"/>
    <cellStyle name="20% - Ênfase3 83" xfId="2119"/>
    <cellStyle name="20% - Ênfase3 83 2" xfId="2120"/>
    <cellStyle name="20% - Ênfase3 83 3" xfId="2121"/>
    <cellStyle name="20% - Ênfase3 83 4" xfId="2122"/>
    <cellStyle name="20% - Ênfase3 84" xfId="2123"/>
    <cellStyle name="20% - Ênfase3 84 2" xfId="2124"/>
    <cellStyle name="20% - Ênfase3 84 3" xfId="2125"/>
    <cellStyle name="20% - Ênfase3 84 4" xfId="2126"/>
    <cellStyle name="20% - Ênfase3 85" xfId="2127"/>
    <cellStyle name="20% - Ênfase3 85 2" xfId="2128"/>
    <cellStyle name="20% - Ênfase3 85 3" xfId="2129"/>
    <cellStyle name="20% - Ênfase3 85 4" xfId="2130"/>
    <cellStyle name="20% - Ênfase3 86" xfId="2131"/>
    <cellStyle name="20% - Ênfase3 86 2" xfId="2132"/>
    <cellStyle name="20% - Ênfase3 86 3" xfId="2133"/>
    <cellStyle name="20% - Ênfase3 86 4" xfId="2134"/>
    <cellStyle name="20% - Ênfase3 87" xfId="2135"/>
    <cellStyle name="20% - Ênfase3 87 2" xfId="2136"/>
    <cellStyle name="20% - Ênfase3 87 3" xfId="2137"/>
    <cellStyle name="20% - Ênfase3 87 4" xfId="2138"/>
    <cellStyle name="20% - Ênfase3 88" xfId="2139"/>
    <cellStyle name="20% - Ênfase3 88 2" xfId="2140"/>
    <cellStyle name="20% - Ênfase3 88 3" xfId="2141"/>
    <cellStyle name="20% - Ênfase3 88 4" xfId="2142"/>
    <cellStyle name="20% - Ênfase3 89" xfId="2143"/>
    <cellStyle name="20% - Ênfase3 89 2" xfId="2144"/>
    <cellStyle name="20% - Ênfase3 89 3" xfId="2145"/>
    <cellStyle name="20% - Ênfase3 89 4" xfId="2146"/>
    <cellStyle name="20% - Ênfase3 9" xfId="2147"/>
    <cellStyle name="20% - Ênfase3 9 2" xfId="2148"/>
    <cellStyle name="20% - Ênfase3 9 2 2" xfId="2149"/>
    <cellStyle name="20% - Ênfase3 9 2 3" xfId="2150"/>
    <cellStyle name="20% - Ênfase3 9 2 4" xfId="2151"/>
    <cellStyle name="20% - Ênfase3 9 3" xfId="2152"/>
    <cellStyle name="20% - Ênfase3 9 4" xfId="2153"/>
    <cellStyle name="20% - Ênfase3 9 5" xfId="2154"/>
    <cellStyle name="20% - Ênfase3 90" xfId="2155"/>
    <cellStyle name="20% - Ênfase3 90 2" xfId="2156"/>
    <cellStyle name="20% - Ênfase3 90 3" xfId="2157"/>
    <cellStyle name="20% - Ênfase3 90 4" xfId="2158"/>
    <cellStyle name="20% - Ênfase3 91" xfId="2159"/>
    <cellStyle name="20% - Ênfase3 91 2" xfId="2160"/>
    <cellStyle name="20% - Ênfase3 91 3" xfId="2161"/>
    <cellStyle name="20% - Ênfase3 91 4" xfId="2162"/>
    <cellStyle name="20% - Ênfase3 92" xfId="2163"/>
    <cellStyle name="20% - Ênfase3 92 2" xfId="2164"/>
    <cellStyle name="20% - Ênfase3 92 3" xfId="2165"/>
    <cellStyle name="20% - Ênfase3 92 4" xfId="2166"/>
    <cellStyle name="20% - Ênfase3 93" xfId="2167"/>
    <cellStyle name="20% - Ênfase3 93 2" xfId="2168"/>
    <cellStyle name="20% - Ênfase3 93 3" xfId="2169"/>
    <cellStyle name="20% - Ênfase3 93 4" xfId="2170"/>
    <cellStyle name="20% - Ênfase3 94" xfId="2171"/>
    <cellStyle name="20% - Ênfase3 94 2" xfId="2172"/>
    <cellStyle name="20% - Ênfase3 94 3" xfId="2173"/>
    <cellStyle name="20% - Ênfase3 94 4" xfId="2174"/>
    <cellStyle name="20% - Ênfase3 95" xfId="2175"/>
    <cellStyle name="20% - Ênfase3 95 2" xfId="2176"/>
    <cellStyle name="20% - Ênfase3 95 3" xfId="2177"/>
    <cellStyle name="20% - Ênfase3 95 4" xfId="2178"/>
    <cellStyle name="20% - Ênfase3 96" xfId="2179"/>
    <cellStyle name="20% - Ênfase3 96 2" xfId="2180"/>
    <cellStyle name="20% - Ênfase3 96 3" xfId="2181"/>
    <cellStyle name="20% - Ênfase3 96 4" xfId="2182"/>
    <cellStyle name="20% - Ênfase3 97" xfId="2183"/>
    <cellStyle name="20% - Ênfase3 97 2" xfId="2184"/>
    <cellStyle name="20% - Ênfase3 97 3" xfId="2185"/>
    <cellStyle name="20% - Ênfase3 97 4" xfId="2186"/>
    <cellStyle name="20% - Ênfase3 98" xfId="2187"/>
    <cellStyle name="20% - Ênfase3 98 2" xfId="2188"/>
    <cellStyle name="20% - Ênfase3 98 3" xfId="2189"/>
    <cellStyle name="20% - Ênfase3 98 4" xfId="2190"/>
    <cellStyle name="20% - Ênfase3 99" xfId="2191"/>
    <cellStyle name="20% - Ênfase3 99 2" xfId="2192"/>
    <cellStyle name="20% - Ênfase3 99 3" xfId="2193"/>
    <cellStyle name="20% - Ênfase3 99 4" xfId="2194"/>
    <cellStyle name="20% - Ênfase4 10" xfId="2195"/>
    <cellStyle name="20% - Ênfase4 10 2" xfId="2196"/>
    <cellStyle name="20% - Ênfase4 10 2 2" xfId="2197"/>
    <cellStyle name="20% - Ênfase4 10 2 3" xfId="2198"/>
    <cellStyle name="20% - Ênfase4 10 2 4" xfId="2199"/>
    <cellStyle name="20% - Ênfase4 10 3" xfId="2200"/>
    <cellStyle name="20% - Ênfase4 10 4" xfId="2201"/>
    <cellStyle name="20% - Ênfase4 10 5" xfId="2202"/>
    <cellStyle name="20% - Ênfase4 100" xfId="2203"/>
    <cellStyle name="20% - Ênfase4 100 2" xfId="2204"/>
    <cellStyle name="20% - Ênfase4 100 3" xfId="2205"/>
    <cellStyle name="20% - Ênfase4 100 4" xfId="2206"/>
    <cellStyle name="20% - Ênfase4 101" xfId="2207"/>
    <cellStyle name="20% - Ênfase4 101 2" xfId="2208"/>
    <cellStyle name="20% - Ênfase4 101 3" xfId="2209"/>
    <cellStyle name="20% - Ênfase4 101 4" xfId="2210"/>
    <cellStyle name="20% - Ênfase4 102" xfId="2211"/>
    <cellStyle name="20% - Ênfase4 102 2" xfId="2212"/>
    <cellStyle name="20% - Ênfase4 102 3" xfId="2213"/>
    <cellStyle name="20% - Ênfase4 102 4" xfId="2214"/>
    <cellStyle name="20% - Ênfase4 103" xfId="2215"/>
    <cellStyle name="20% - Ênfase4 103 2" xfId="2216"/>
    <cellStyle name="20% - Ênfase4 103 3" xfId="2217"/>
    <cellStyle name="20% - Ênfase4 103 4" xfId="2218"/>
    <cellStyle name="20% - Ênfase4 104" xfId="2219"/>
    <cellStyle name="20% - Ênfase4 104 2" xfId="2220"/>
    <cellStyle name="20% - Ênfase4 104 3" xfId="2221"/>
    <cellStyle name="20% - Ênfase4 104 4" xfId="2222"/>
    <cellStyle name="20% - Ênfase4 105" xfId="2223"/>
    <cellStyle name="20% - Ênfase4 105 2" xfId="2224"/>
    <cellStyle name="20% - Ênfase4 105 3" xfId="2225"/>
    <cellStyle name="20% - Ênfase4 105 4" xfId="2226"/>
    <cellStyle name="20% - Ênfase4 106" xfId="2227"/>
    <cellStyle name="20% - Ênfase4 106 2" xfId="2228"/>
    <cellStyle name="20% - Ênfase4 106 3" xfId="2229"/>
    <cellStyle name="20% - Ênfase4 106 4" xfId="2230"/>
    <cellStyle name="20% - Ênfase4 107" xfId="2231"/>
    <cellStyle name="20% - Ênfase4 107 2" xfId="2232"/>
    <cellStyle name="20% - Ênfase4 107 3" xfId="2233"/>
    <cellStyle name="20% - Ênfase4 107 4" xfId="2234"/>
    <cellStyle name="20% - Ênfase4 108" xfId="2235"/>
    <cellStyle name="20% - Ênfase4 108 2" xfId="2236"/>
    <cellStyle name="20% - Ênfase4 108 3" xfId="2237"/>
    <cellStyle name="20% - Ênfase4 108 4" xfId="2238"/>
    <cellStyle name="20% - Ênfase4 109" xfId="2239"/>
    <cellStyle name="20% - Ênfase4 109 2" xfId="2240"/>
    <cellStyle name="20% - Ênfase4 109 3" xfId="2241"/>
    <cellStyle name="20% - Ênfase4 109 4" xfId="2242"/>
    <cellStyle name="20% - Ênfase4 11" xfId="2243"/>
    <cellStyle name="20% - Ênfase4 11 2" xfId="2244"/>
    <cellStyle name="20% - Ênfase4 11 3" xfId="2245"/>
    <cellStyle name="20% - Ênfase4 11 4" xfId="2246"/>
    <cellStyle name="20% - Ênfase4 110" xfId="2247"/>
    <cellStyle name="20% - Ênfase4 110 2" xfId="2248"/>
    <cellStyle name="20% - Ênfase4 110 3" xfId="2249"/>
    <cellStyle name="20% - Ênfase4 110 4" xfId="2250"/>
    <cellStyle name="20% - Ênfase4 111" xfId="2251"/>
    <cellStyle name="20% - Ênfase4 111 2" xfId="2252"/>
    <cellStyle name="20% - Ênfase4 111 3" xfId="2253"/>
    <cellStyle name="20% - Ênfase4 111 4" xfId="2254"/>
    <cellStyle name="20% - Ênfase4 112" xfId="2255"/>
    <cellStyle name="20% - Ênfase4 112 2" xfId="2256"/>
    <cellStyle name="20% - Ênfase4 112 3" xfId="2257"/>
    <cellStyle name="20% - Ênfase4 112 4" xfId="2258"/>
    <cellStyle name="20% - Ênfase4 113" xfId="2259"/>
    <cellStyle name="20% - Ênfase4 113 2" xfId="2260"/>
    <cellStyle name="20% - Ênfase4 113 3" xfId="2261"/>
    <cellStyle name="20% - Ênfase4 113 4" xfId="2262"/>
    <cellStyle name="20% - Ênfase4 114" xfId="2263"/>
    <cellStyle name="20% - Ênfase4 114 2" xfId="2264"/>
    <cellStyle name="20% - Ênfase4 114 3" xfId="2265"/>
    <cellStyle name="20% - Ênfase4 114 4" xfId="2266"/>
    <cellStyle name="20% - Ênfase4 115" xfId="2267"/>
    <cellStyle name="20% - Ênfase4 115 2" xfId="2268"/>
    <cellStyle name="20% - Ênfase4 115 3" xfId="2269"/>
    <cellStyle name="20% - Ênfase4 115 4" xfId="2270"/>
    <cellStyle name="20% - Ênfase4 116" xfId="2271"/>
    <cellStyle name="20% - Ênfase4 116 2" xfId="2272"/>
    <cellStyle name="20% - Ênfase4 116 3" xfId="2273"/>
    <cellStyle name="20% - Ênfase4 116 4" xfId="2274"/>
    <cellStyle name="20% - Ênfase4 117" xfId="2275"/>
    <cellStyle name="20% - Ênfase4 117 2" xfId="2276"/>
    <cellStyle name="20% - Ênfase4 117 3" xfId="2277"/>
    <cellStyle name="20% - Ênfase4 117 4" xfId="2278"/>
    <cellStyle name="20% - Ênfase4 118" xfId="2279"/>
    <cellStyle name="20% - Ênfase4 118 2" xfId="2280"/>
    <cellStyle name="20% - Ênfase4 118 3" xfId="2281"/>
    <cellStyle name="20% - Ênfase4 118 4" xfId="2282"/>
    <cellStyle name="20% - Ênfase4 119" xfId="2283"/>
    <cellStyle name="20% - Ênfase4 119 2" xfId="2284"/>
    <cellStyle name="20% - Ênfase4 119 3" xfId="2285"/>
    <cellStyle name="20% - Ênfase4 119 4" xfId="2286"/>
    <cellStyle name="20% - Ênfase4 12" xfId="2287"/>
    <cellStyle name="20% - Ênfase4 12 2" xfId="2288"/>
    <cellStyle name="20% - Ênfase4 12 3" xfId="2289"/>
    <cellStyle name="20% - Ênfase4 12 4" xfId="2290"/>
    <cellStyle name="20% - Ênfase4 120" xfId="2291"/>
    <cellStyle name="20% - Ênfase4 120 2" xfId="2292"/>
    <cellStyle name="20% - Ênfase4 120 3" xfId="2293"/>
    <cellStyle name="20% - Ênfase4 120 4" xfId="2294"/>
    <cellStyle name="20% - Ênfase4 121" xfId="2295"/>
    <cellStyle name="20% - Ênfase4 121 2" xfId="2296"/>
    <cellStyle name="20% - Ênfase4 121 3" xfId="2297"/>
    <cellStyle name="20% - Ênfase4 121 4" xfId="2298"/>
    <cellStyle name="20% - Ênfase4 122" xfId="2299"/>
    <cellStyle name="20% - Ênfase4 122 2" xfId="2300"/>
    <cellStyle name="20% - Ênfase4 122 3" xfId="2301"/>
    <cellStyle name="20% - Ênfase4 122 4" xfId="2302"/>
    <cellStyle name="20% - Ênfase4 123" xfId="2303"/>
    <cellStyle name="20% - Ênfase4 123 2" xfId="2304"/>
    <cellStyle name="20% - Ênfase4 123 3" xfId="2305"/>
    <cellStyle name="20% - Ênfase4 123 4" xfId="2306"/>
    <cellStyle name="20% - Ênfase4 124" xfId="2307"/>
    <cellStyle name="20% - Ênfase4 124 2" xfId="2308"/>
    <cellStyle name="20% - Ênfase4 124 3" xfId="2309"/>
    <cellStyle name="20% - Ênfase4 124 4" xfId="2310"/>
    <cellStyle name="20% - Ênfase4 125" xfId="2311"/>
    <cellStyle name="20% - Ênfase4 125 2" xfId="2312"/>
    <cellStyle name="20% - Ênfase4 125 3" xfId="2313"/>
    <cellStyle name="20% - Ênfase4 125 4" xfId="2314"/>
    <cellStyle name="20% - Ênfase4 126" xfId="2315"/>
    <cellStyle name="20% - Ênfase4 126 2" xfId="2316"/>
    <cellStyle name="20% - Ênfase4 126 3" xfId="2317"/>
    <cellStyle name="20% - Ênfase4 126 4" xfId="2318"/>
    <cellStyle name="20% - Ênfase4 127" xfId="2319"/>
    <cellStyle name="20% - Ênfase4 127 2" xfId="2320"/>
    <cellStyle name="20% - Ênfase4 127 3" xfId="2321"/>
    <cellStyle name="20% - Ênfase4 127 4" xfId="2322"/>
    <cellStyle name="20% - Ênfase4 128" xfId="2323"/>
    <cellStyle name="20% - Ênfase4 128 2" xfId="2324"/>
    <cellStyle name="20% - Ênfase4 128 3" xfId="2325"/>
    <cellStyle name="20% - Ênfase4 128 4" xfId="2326"/>
    <cellStyle name="20% - Ênfase4 129" xfId="2327"/>
    <cellStyle name="20% - Ênfase4 129 2" xfId="2328"/>
    <cellStyle name="20% - Ênfase4 129 3" xfId="2329"/>
    <cellStyle name="20% - Ênfase4 129 4" xfId="2330"/>
    <cellStyle name="20% - Ênfase4 13" xfId="2331"/>
    <cellStyle name="20% - Ênfase4 13 2" xfId="2332"/>
    <cellStyle name="20% - Ênfase4 13 3" xfId="2333"/>
    <cellStyle name="20% - Ênfase4 13 4" xfId="2334"/>
    <cellStyle name="20% - Ênfase4 130" xfId="2335"/>
    <cellStyle name="20% - Ênfase4 130 2" xfId="2336"/>
    <cellStyle name="20% - Ênfase4 130 3" xfId="2337"/>
    <cellStyle name="20% - Ênfase4 130 4" xfId="2338"/>
    <cellStyle name="20% - Ênfase4 131" xfId="2339"/>
    <cellStyle name="20% - Ênfase4 131 2" xfId="2340"/>
    <cellStyle name="20% - Ênfase4 131 3" xfId="2341"/>
    <cellStyle name="20% - Ênfase4 131 4" xfId="2342"/>
    <cellStyle name="20% - Ênfase4 132" xfId="2343"/>
    <cellStyle name="20% - Ênfase4 132 2" xfId="2344"/>
    <cellStyle name="20% - Ênfase4 132 3" xfId="2345"/>
    <cellStyle name="20% - Ênfase4 132 4" xfId="2346"/>
    <cellStyle name="20% - Ênfase4 133" xfId="2347"/>
    <cellStyle name="20% - Ênfase4 133 2" xfId="2348"/>
    <cellStyle name="20% - Ênfase4 133 3" xfId="2349"/>
    <cellStyle name="20% - Ênfase4 133 4" xfId="2350"/>
    <cellStyle name="20% - Ênfase4 134" xfId="2351"/>
    <cellStyle name="20% - Ênfase4 134 2" xfId="2352"/>
    <cellStyle name="20% - Ênfase4 134 3" xfId="2353"/>
    <cellStyle name="20% - Ênfase4 134 4" xfId="2354"/>
    <cellStyle name="20% - Ênfase4 135" xfId="2355"/>
    <cellStyle name="20% - Ênfase4 135 2" xfId="2356"/>
    <cellStyle name="20% - Ênfase4 135 3" xfId="2357"/>
    <cellStyle name="20% - Ênfase4 135 4" xfId="2358"/>
    <cellStyle name="20% - Ênfase4 136" xfId="2359"/>
    <cellStyle name="20% - Ênfase4 136 2" xfId="2360"/>
    <cellStyle name="20% - Ênfase4 136 3" xfId="2361"/>
    <cellStyle name="20% - Ênfase4 136 4" xfId="2362"/>
    <cellStyle name="20% - Ênfase4 137" xfId="2363"/>
    <cellStyle name="20% - Ênfase4 137 2" xfId="2364"/>
    <cellStyle name="20% - Ênfase4 137 3" xfId="2365"/>
    <cellStyle name="20% - Ênfase4 137 4" xfId="2366"/>
    <cellStyle name="20% - Ênfase4 138" xfId="2367"/>
    <cellStyle name="20% - Ênfase4 138 2" xfId="2368"/>
    <cellStyle name="20% - Ênfase4 138 3" xfId="2369"/>
    <cellStyle name="20% - Ênfase4 138 4" xfId="2370"/>
    <cellStyle name="20% - Ênfase4 139" xfId="2371"/>
    <cellStyle name="20% - Ênfase4 139 2" xfId="2372"/>
    <cellStyle name="20% - Ênfase4 139 3" xfId="2373"/>
    <cellStyle name="20% - Ênfase4 139 4" xfId="2374"/>
    <cellStyle name="20% - Ênfase4 14" xfId="2375"/>
    <cellStyle name="20% - Ênfase4 14 2" xfId="2376"/>
    <cellStyle name="20% - Ênfase4 14 3" xfId="2377"/>
    <cellStyle name="20% - Ênfase4 14 4" xfId="2378"/>
    <cellStyle name="20% - Ênfase4 140" xfId="2379"/>
    <cellStyle name="20% - Ênfase4 140 2" xfId="2380"/>
    <cellStyle name="20% - Ênfase4 140 3" xfId="2381"/>
    <cellStyle name="20% - Ênfase4 140 4" xfId="2382"/>
    <cellStyle name="20% - Ênfase4 141" xfId="2383"/>
    <cellStyle name="20% - Ênfase4 141 2" xfId="2384"/>
    <cellStyle name="20% - Ênfase4 141 3" xfId="2385"/>
    <cellStyle name="20% - Ênfase4 141 4" xfId="2386"/>
    <cellStyle name="20% - Ênfase4 142" xfId="2387"/>
    <cellStyle name="20% - Ênfase4 142 2" xfId="2388"/>
    <cellStyle name="20% - Ênfase4 142 3" xfId="2389"/>
    <cellStyle name="20% - Ênfase4 142 4" xfId="2390"/>
    <cellStyle name="20% - Ênfase4 143" xfId="2391"/>
    <cellStyle name="20% - Ênfase4 143 2" xfId="2392"/>
    <cellStyle name="20% - Ênfase4 143 3" xfId="2393"/>
    <cellStyle name="20% - Ênfase4 143 4" xfId="2394"/>
    <cellStyle name="20% - Ênfase4 144" xfId="2395"/>
    <cellStyle name="20% - Ênfase4 144 2" xfId="2396"/>
    <cellStyle name="20% - Ênfase4 144 3" xfId="2397"/>
    <cellStyle name="20% - Ênfase4 144 4" xfId="2398"/>
    <cellStyle name="20% - Ênfase4 145" xfId="2399"/>
    <cellStyle name="20% - Ênfase4 145 2" xfId="2400"/>
    <cellStyle name="20% - Ênfase4 145 3" xfId="2401"/>
    <cellStyle name="20% - Ênfase4 145 4" xfId="2402"/>
    <cellStyle name="20% - Ênfase4 146" xfId="2403"/>
    <cellStyle name="20% - Ênfase4 146 2" xfId="2404"/>
    <cellStyle name="20% - Ênfase4 146 3" xfId="2405"/>
    <cellStyle name="20% - Ênfase4 146 4" xfId="2406"/>
    <cellStyle name="20% - Ênfase4 147" xfId="2407"/>
    <cellStyle name="20% - Ênfase4 147 2" xfId="2408"/>
    <cellStyle name="20% - Ênfase4 147 3" xfId="2409"/>
    <cellStyle name="20% - Ênfase4 147 4" xfId="2410"/>
    <cellStyle name="20% - Ênfase4 148" xfId="2411"/>
    <cellStyle name="20% - Ênfase4 148 2" xfId="2412"/>
    <cellStyle name="20% - Ênfase4 148 3" xfId="2413"/>
    <cellStyle name="20% - Ênfase4 148 4" xfId="2414"/>
    <cellStyle name="20% - Ênfase4 149" xfId="2415"/>
    <cellStyle name="20% - Ênfase4 149 2" xfId="2416"/>
    <cellStyle name="20% - Ênfase4 149 3" xfId="2417"/>
    <cellStyle name="20% - Ênfase4 149 4" xfId="2418"/>
    <cellStyle name="20% - Ênfase4 15" xfId="2419"/>
    <cellStyle name="20% - Ênfase4 15 2" xfId="2420"/>
    <cellStyle name="20% - Ênfase4 15 3" xfId="2421"/>
    <cellStyle name="20% - Ênfase4 15 4" xfId="2422"/>
    <cellStyle name="20% - Ênfase4 150" xfId="2423"/>
    <cellStyle name="20% - Ênfase4 150 2" xfId="2424"/>
    <cellStyle name="20% - Ênfase4 150 3" xfId="2425"/>
    <cellStyle name="20% - Ênfase4 150 4" xfId="2426"/>
    <cellStyle name="20% - Ênfase4 151" xfId="2427"/>
    <cellStyle name="20% - Ênfase4 151 2" xfId="2428"/>
    <cellStyle name="20% - Ênfase4 151 3" xfId="2429"/>
    <cellStyle name="20% - Ênfase4 151 4" xfId="2430"/>
    <cellStyle name="20% - Ênfase4 152" xfId="2431"/>
    <cellStyle name="20% - Ênfase4 152 2" xfId="2432"/>
    <cellStyle name="20% - Ênfase4 152 3" xfId="2433"/>
    <cellStyle name="20% - Ênfase4 152 4" xfId="2434"/>
    <cellStyle name="20% - Ênfase4 153" xfId="2435"/>
    <cellStyle name="20% - Ênfase4 153 2" xfId="2436"/>
    <cellStyle name="20% - Ênfase4 153 3" xfId="2437"/>
    <cellStyle name="20% - Ênfase4 153 4" xfId="2438"/>
    <cellStyle name="20% - Ênfase4 154" xfId="2439"/>
    <cellStyle name="20% - Ênfase4 154 2" xfId="2440"/>
    <cellStyle name="20% - Ênfase4 155" xfId="2441"/>
    <cellStyle name="20% - Ênfase4 155 2" xfId="2442"/>
    <cellStyle name="20% - Ênfase4 156" xfId="2443"/>
    <cellStyle name="20% - Ênfase4 156 2" xfId="2444"/>
    <cellStyle name="20% - Ênfase4 157" xfId="2445"/>
    <cellStyle name="20% - Ênfase4 157 2" xfId="2446"/>
    <cellStyle name="20% - Ênfase4 158" xfId="2447"/>
    <cellStyle name="20% - Ênfase4 158 2" xfId="2448"/>
    <cellStyle name="20% - Ênfase4 159" xfId="2449"/>
    <cellStyle name="20% - Ênfase4 159 2" xfId="2450"/>
    <cellStyle name="20% - Ênfase4 16" xfId="2451"/>
    <cellStyle name="20% - Ênfase4 16 2" xfId="2452"/>
    <cellStyle name="20% - Ênfase4 16 3" xfId="2453"/>
    <cellStyle name="20% - Ênfase4 16 4" xfId="2454"/>
    <cellStyle name="20% - Ênfase4 160" xfId="2455"/>
    <cellStyle name="20% - Ênfase4 160 2" xfId="2456"/>
    <cellStyle name="20% - Ênfase4 161" xfId="2457"/>
    <cellStyle name="20% - Ênfase4 161 2" xfId="2458"/>
    <cellStyle name="20% - Ênfase4 162" xfId="2459"/>
    <cellStyle name="20% - Ênfase4 162 2" xfId="2460"/>
    <cellStyle name="20% - Ênfase4 163" xfId="2461"/>
    <cellStyle name="20% - Ênfase4 163 2" xfId="2462"/>
    <cellStyle name="20% - Ênfase4 164" xfId="2463"/>
    <cellStyle name="20% - Ênfase4 164 2" xfId="2464"/>
    <cellStyle name="20% - Ênfase4 165" xfId="2465"/>
    <cellStyle name="20% - Ênfase4 165 2" xfId="2466"/>
    <cellStyle name="20% - Ênfase4 166" xfId="2467"/>
    <cellStyle name="20% - Ênfase4 166 2" xfId="2468"/>
    <cellStyle name="20% - Ênfase4 167" xfId="2469"/>
    <cellStyle name="20% - Ênfase4 167 2" xfId="2470"/>
    <cellStyle name="20% - Ênfase4 168" xfId="2471"/>
    <cellStyle name="20% - Ênfase4 168 2" xfId="2472"/>
    <cellStyle name="20% - Ênfase4 169" xfId="2473"/>
    <cellStyle name="20% - Ênfase4 169 2" xfId="2474"/>
    <cellStyle name="20% - Ênfase4 17" xfId="2475"/>
    <cellStyle name="20% - Ênfase4 17 2" xfId="2476"/>
    <cellStyle name="20% - Ênfase4 17 3" xfId="2477"/>
    <cellStyle name="20% - Ênfase4 17 4" xfId="2478"/>
    <cellStyle name="20% - Ênfase4 170" xfId="2479"/>
    <cellStyle name="20% - Ênfase4 170 2" xfId="2480"/>
    <cellStyle name="20% - Ênfase4 171" xfId="2481"/>
    <cellStyle name="20% - Ênfase4 171 2" xfId="2482"/>
    <cellStyle name="20% - Ênfase4 172" xfId="2483"/>
    <cellStyle name="20% - Ênfase4 172 2" xfId="2484"/>
    <cellStyle name="20% - Ênfase4 173" xfId="2485"/>
    <cellStyle name="20% - Ênfase4 173 2" xfId="2486"/>
    <cellStyle name="20% - Ênfase4 174" xfId="2487"/>
    <cellStyle name="20% - Ênfase4 174 2" xfId="2488"/>
    <cellStyle name="20% - Ênfase4 175" xfId="2489"/>
    <cellStyle name="20% - Ênfase4 175 2" xfId="2490"/>
    <cellStyle name="20% - Ênfase4 176" xfId="2491"/>
    <cellStyle name="20% - Ênfase4 176 2" xfId="2492"/>
    <cellStyle name="20% - Ênfase4 177" xfId="2493"/>
    <cellStyle name="20% - Ênfase4 177 2" xfId="2494"/>
    <cellStyle name="20% - Ênfase4 178" xfId="2495"/>
    <cellStyle name="20% - Ênfase4 178 2" xfId="2496"/>
    <cellStyle name="20% - Ênfase4 179" xfId="2497"/>
    <cellStyle name="20% - Ênfase4 179 2" xfId="2498"/>
    <cellStyle name="20% - Ênfase4 18" xfId="2499"/>
    <cellStyle name="20% - Ênfase4 18 2" xfId="2500"/>
    <cellStyle name="20% - Ênfase4 18 3" xfId="2501"/>
    <cellStyle name="20% - Ênfase4 18 4" xfId="2502"/>
    <cellStyle name="20% - Ênfase4 180" xfId="2503"/>
    <cellStyle name="20% - Ênfase4 181" xfId="2504"/>
    <cellStyle name="20% - Ênfase4 182" xfId="2505"/>
    <cellStyle name="20% - Ênfase4 183" xfId="2506"/>
    <cellStyle name="20% - Ênfase4 184" xfId="2507"/>
    <cellStyle name="20% - Ênfase4 185" xfId="2508"/>
    <cellStyle name="20% - Ênfase4 186" xfId="2509"/>
    <cellStyle name="20% - Ênfase4 187" xfId="2510"/>
    <cellStyle name="20% - Ênfase4 188" xfId="2511"/>
    <cellStyle name="20% - Ênfase4 189" xfId="2512"/>
    <cellStyle name="20% - Ênfase4 19" xfId="2513"/>
    <cellStyle name="20% - Ênfase4 19 2" xfId="2514"/>
    <cellStyle name="20% - Ênfase4 19 3" xfId="2515"/>
    <cellStyle name="20% - Ênfase4 19 4" xfId="2516"/>
    <cellStyle name="20% - Ênfase4 190" xfId="2517"/>
    <cellStyle name="20% - Ênfase4 191" xfId="2518"/>
    <cellStyle name="20% - Ênfase4 192" xfId="2519"/>
    <cellStyle name="20% - Ênfase4 193" xfId="2520"/>
    <cellStyle name="20% - Ênfase4 194" xfId="2521"/>
    <cellStyle name="20% - Ênfase4 195" xfId="2522"/>
    <cellStyle name="20% - Ênfase4 196" xfId="2523"/>
    <cellStyle name="20% - Ênfase4 197" xfId="2524"/>
    <cellStyle name="20% - Ênfase4 198" xfId="2525"/>
    <cellStyle name="20% - Ênfase4 199" xfId="2526"/>
    <cellStyle name="20% - Ênfase4 2" xfId="2527"/>
    <cellStyle name="20% - Ênfase4 2 2" xfId="2528"/>
    <cellStyle name="20% - Ênfase4 2 2 2" xfId="2529"/>
    <cellStyle name="20% - Ênfase4 2 2 3" xfId="2530"/>
    <cellStyle name="20% - Ênfase4 2 2 4" xfId="2531"/>
    <cellStyle name="20% - Ênfase4 2 3" xfId="2532"/>
    <cellStyle name="20% - Ênfase4 2 4" xfId="2533"/>
    <cellStyle name="20% - Ênfase4 2 5" xfId="2534"/>
    <cellStyle name="20% - Ênfase4 20" xfId="2535"/>
    <cellStyle name="20% - Ênfase4 20 2" xfId="2536"/>
    <cellStyle name="20% - Ênfase4 20 3" xfId="2537"/>
    <cellStyle name="20% - Ênfase4 20 4" xfId="2538"/>
    <cellStyle name="20% - Ênfase4 200" xfId="2539"/>
    <cellStyle name="20% - Ênfase4 201" xfId="2540"/>
    <cellStyle name="20% - Ênfase4 202" xfId="2541"/>
    <cellStyle name="20% - Ênfase4 203" xfId="2542"/>
    <cellStyle name="20% - Ênfase4 204" xfId="2543"/>
    <cellStyle name="20% - Ênfase4 205" xfId="2544"/>
    <cellStyle name="20% - Ênfase4 206" xfId="2545"/>
    <cellStyle name="20% - Ênfase4 207" xfId="2546"/>
    <cellStyle name="20% - Ênfase4 208" xfId="2547"/>
    <cellStyle name="20% - Ênfase4 209" xfId="2548"/>
    <cellStyle name="20% - Ênfase4 21" xfId="2549"/>
    <cellStyle name="20% - Ênfase4 21 2" xfId="2550"/>
    <cellStyle name="20% - Ênfase4 21 3" xfId="2551"/>
    <cellStyle name="20% - Ênfase4 21 4" xfId="2552"/>
    <cellStyle name="20% - Ênfase4 210" xfId="2553"/>
    <cellStyle name="20% - Ênfase4 211" xfId="2554"/>
    <cellStyle name="20% - Ênfase4 212" xfId="2555"/>
    <cellStyle name="20% - Ênfase4 22" xfId="2556"/>
    <cellStyle name="20% - Ênfase4 22 2" xfId="2557"/>
    <cellStyle name="20% - Ênfase4 22 3" xfId="2558"/>
    <cellStyle name="20% - Ênfase4 22 4" xfId="2559"/>
    <cellStyle name="20% - Ênfase4 23" xfId="2560"/>
    <cellStyle name="20% - Ênfase4 23 2" xfId="2561"/>
    <cellStyle name="20% - Ênfase4 23 3" xfId="2562"/>
    <cellStyle name="20% - Ênfase4 23 4" xfId="2563"/>
    <cellStyle name="20% - Ênfase4 24" xfId="2564"/>
    <cellStyle name="20% - Ênfase4 24 2" xfId="2565"/>
    <cellStyle name="20% - Ênfase4 24 3" xfId="2566"/>
    <cellStyle name="20% - Ênfase4 24 4" xfId="2567"/>
    <cellStyle name="20% - Ênfase4 25" xfId="2568"/>
    <cellStyle name="20% - Ênfase4 25 2" xfId="2569"/>
    <cellStyle name="20% - Ênfase4 25 3" xfId="2570"/>
    <cellStyle name="20% - Ênfase4 25 4" xfId="2571"/>
    <cellStyle name="20% - Ênfase4 26" xfId="2572"/>
    <cellStyle name="20% - Ênfase4 26 2" xfId="2573"/>
    <cellStyle name="20% - Ênfase4 26 3" xfId="2574"/>
    <cellStyle name="20% - Ênfase4 26 4" xfId="2575"/>
    <cellStyle name="20% - Ênfase4 27" xfId="2576"/>
    <cellStyle name="20% - Ênfase4 27 2" xfId="2577"/>
    <cellStyle name="20% - Ênfase4 27 3" xfId="2578"/>
    <cellStyle name="20% - Ênfase4 27 4" xfId="2579"/>
    <cellStyle name="20% - Ênfase4 28" xfId="2580"/>
    <cellStyle name="20% - Ênfase4 28 2" xfId="2581"/>
    <cellStyle name="20% - Ênfase4 28 3" xfId="2582"/>
    <cellStyle name="20% - Ênfase4 28 4" xfId="2583"/>
    <cellStyle name="20% - Ênfase4 29" xfId="2584"/>
    <cellStyle name="20% - Ênfase4 29 2" xfId="2585"/>
    <cellStyle name="20% - Ênfase4 29 3" xfId="2586"/>
    <cellStyle name="20% - Ênfase4 29 4" xfId="2587"/>
    <cellStyle name="20% - Ênfase4 3" xfId="2588"/>
    <cellStyle name="20% - Ênfase4 3 2" xfId="2589"/>
    <cellStyle name="20% - Ênfase4 3 2 2" xfId="2590"/>
    <cellStyle name="20% - Ênfase4 3 2 3" xfId="2591"/>
    <cellStyle name="20% - Ênfase4 3 2 4" xfId="2592"/>
    <cellStyle name="20% - Ênfase4 3 3" xfId="2593"/>
    <cellStyle name="20% - Ênfase4 3 4" xfId="2594"/>
    <cellStyle name="20% - Ênfase4 3 5" xfId="2595"/>
    <cellStyle name="20% - Ênfase4 30" xfId="2596"/>
    <cellStyle name="20% - Ênfase4 30 2" xfId="2597"/>
    <cellStyle name="20% - Ênfase4 30 3" xfId="2598"/>
    <cellStyle name="20% - Ênfase4 30 4" xfId="2599"/>
    <cellStyle name="20% - Ênfase4 31" xfId="2600"/>
    <cellStyle name="20% - Ênfase4 31 2" xfId="2601"/>
    <cellStyle name="20% - Ênfase4 31 3" xfId="2602"/>
    <cellStyle name="20% - Ênfase4 31 4" xfId="2603"/>
    <cellStyle name="20% - Ênfase4 32" xfId="2604"/>
    <cellStyle name="20% - Ênfase4 32 2" xfId="2605"/>
    <cellStyle name="20% - Ênfase4 32 3" xfId="2606"/>
    <cellStyle name="20% - Ênfase4 32 4" xfId="2607"/>
    <cellStyle name="20% - Ênfase4 33" xfId="2608"/>
    <cellStyle name="20% - Ênfase4 33 2" xfId="2609"/>
    <cellStyle name="20% - Ênfase4 33 3" xfId="2610"/>
    <cellStyle name="20% - Ênfase4 33 4" xfId="2611"/>
    <cellStyle name="20% - Ênfase4 34" xfId="2612"/>
    <cellStyle name="20% - Ênfase4 34 2" xfId="2613"/>
    <cellStyle name="20% - Ênfase4 34 3" xfId="2614"/>
    <cellStyle name="20% - Ênfase4 34 4" xfId="2615"/>
    <cellStyle name="20% - Ênfase4 35" xfId="2616"/>
    <cellStyle name="20% - Ênfase4 35 2" xfId="2617"/>
    <cellStyle name="20% - Ênfase4 35 3" xfId="2618"/>
    <cellStyle name="20% - Ênfase4 35 4" xfId="2619"/>
    <cellStyle name="20% - Ênfase4 36" xfId="2620"/>
    <cellStyle name="20% - Ênfase4 36 2" xfId="2621"/>
    <cellStyle name="20% - Ênfase4 36 3" xfId="2622"/>
    <cellStyle name="20% - Ênfase4 36 4" xfId="2623"/>
    <cellStyle name="20% - Ênfase4 37" xfId="2624"/>
    <cellStyle name="20% - Ênfase4 37 2" xfId="2625"/>
    <cellStyle name="20% - Ênfase4 37 3" xfId="2626"/>
    <cellStyle name="20% - Ênfase4 37 4" xfId="2627"/>
    <cellStyle name="20% - Ênfase4 38" xfId="2628"/>
    <cellStyle name="20% - Ênfase4 38 2" xfId="2629"/>
    <cellStyle name="20% - Ênfase4 38 3" xfId="2630"/>
    <cellStyle name="20% - Ênfase4 38 4" xfId="2631"/>
    <cellStyle name="20% - Ênfase4 39" xfId="2632"/>
    <cellStyle name="20% - Ênfase4 39 2" xfId="2633"/>
    <cellStyle name="20% - Ênfase4 39 3" xfId="2634"/>
    <cellStyle name="20% - Ênfase4 39 4" xfId="2635"/>
    <cellStyle name="20% - Ênfase4 4" xfId="2636"/>
    <cellStyle name="20% - Ênfase4 4 2" xfId="2637"/>
    <cellStyle name="20% - Ênfase4 4 2 2" xfId="2638"/>
    <cellStyle name="20% - Ênfase4 4 2 3" xfId="2639"/>
    <cellStyle name="20% - Ênfase4 4 2 4" xfId="2640"/>
    <cellStyle name="20% - Ênfase4 4 3" xfId="2641"/>
    <cellStyle name="20% - Ênfase4 4 4" xfId="2642"/>
    <cellStyle name="20% - Ênfase4 4 5" xfId="2643"/>
    <cellStyle name="20% - Ênfase4 40" xfId="2644"/>
    <cellStyle name="20% - Ênfase4 40 2" xfId="2645"/>
    <cellStyle name="20% - Ênfase4 40 3" xfId="2646"/>
    <cellStyle name="20% - Ênfase4 40 4" xfId="2647"/>
    <cellStyle name="20% - Ênfase4 41" xfId="2648"/>
    <cellStyle name="20% - Ênfase4 41 2" xfId="2649"/>
    <cellStyle name="20% - Ênfase4 41 3" xfId="2650"/>
    <cellStyle name="20% - Ênfase4 41 4" xfId="2651"/>
    <cellStyle name="20% - Ênfase4 42" xfId="2652"/>
    <cellStyle name="20% - Ênfase4 42 2" xfId="2653"/>
    <cellStyle name="20% - Ênfase4 42 3" xfId="2654"/>
    <cellStyle name="20% - Ênfase4 42 4" xfId="2655"/>
    <cellStyle name="20% - Ênfase4 43" xfId="2656"/>
    <cellStyle name="20% - Ênfase4 43 2" xfId="2657"/>
    <cellStyle name="20% - Ênfase4 43 3" xfId="2658"/>
    <cellStyle name="20% - Ênfase4 43 4" xfId="2659"/>
    <cellStyle name="20% - Ênfase4 44" xfId="2660"/>
    <cellStyle name="20% - Ênfase4 44 2" xfId="2661"/>
    <cellStyle name="20% - Ênfase4 44 3" xfId="2662"/>
    <cellStyle name="20% - Ênfase4 44 4" xfId="2663"/>
    <cellStyle name="20% - Ênfase4 45" xfId="2664"/>
    <cellStyle name="20% - Ênfase4 45 2" xfId="2665"/>
    <cellStyle name="20% - Ênfase4 45 3" xfId="2666"/>
    <cellStyle name="20% - Ênfase4 45 4" xfId="2667"/>
    <cellStyle name="20% - Ênfase4 46" xfId="2668"/>
    <cellStyle name="20% - Ênfase4 46 2" xfId="2669"/>
    <cellStyle name="20% - Ênfase4 46 3" xfId="2670"/>
    <cellStyle name="20% - Ênfase4 46 4" xfId="2671"/>
    <cellStyle name="20% - Ênfase4 47" xfId="2672"/>
    <cellStyle name="20% - Ênfase4 47 2" xfId="2673"/>
    <cellStyle name="20% - Ênfase4 47 3" xfId="2674"/>
    <cellStyle name="20% - Ênfase4 47 4" xfId="2675"/>
    <cellStyle name="20% - Ênfase4 48" xfId="2676"/>
    <cellStyle name="20% - Ênfase4 48 2" xfId="2677"/>
    <cellStyle name="20% - Ênfase4 48 3" xfId="2678"/>
    <cellStyle name="20% - Ênfase4 48 4" xfId="2679"/>
    <cellStyle name="20% - Ênfase4 49" xfId="2680"/>
    <cellStyle name="20% - Ênfase4 49 2" xfId="2681"/>
    <cellStyle name="20% - Ênfase4 49 3" xfId="2682"/>
    <cellStyle name="20% - Ênfase4 49 4" xfId="2683"/>
    <cellStyle name="20% - Ênfase4 5" xfId="2684"/>
    <cellStyle name="20% - Ênfase4 5 2" xfId="2685"/>
    <cellStyle name="20% - Ênfase4 5 2 2" xfId="2686"/>
    <cellStyle name="20% - Ênfase4 5 2 3" xfId="2687"/>
    <cellStyle name="20% - Ênfase4 5 2 4" xfId="2688"/>
    <cellStyle name="20% - Ênfase4 5 3" xfId="2689"/>
    <cellStyle name="20% - Ênfase4 5 4" xfId="2690"/>
    <cellStyle name="20% - Ênfase4 5 5" xfId="2691"/>
    <cellStyle name="20% - Ênfase4 50" xfId="2692"/>
    <cellStyle name="20% - Ênfase4 50 2" xfId="2693"/>
    <cellStyle name="20% - Ênfase4 50 3" xfId="2694"/>
    <cellStyle name="20% - Ênfase4 50 4" xfId="2695"/>
    <cellStyle name="20% - Ênfase4 51" xfId="2696"/>
    <cellStyle name="20% - Ênfase4 51 2" xfId="2697"/>
    <cellStyle name="20% - Ênfase4 51 3" xfId="2698"/>
    <cellStyle name="20% - Ênfase4 51 4" xfId="2699"/>
    <cellStyle name="20% - Ênfase4 52" xfId="2700"/>
    <cellStyle name="20% - Ênfase4 52 2" xfId="2701"/>
    <cellStyle name="20% - Ênfase4 52 3" xfId="2702"/>
    <cellStyle name="20% - Ênfase4 52 4" xfId="2703"/>
    <cellStyle name="20% - Ênfase4 53" xfId="2704"/>
    <cellStyle name="20% - Ênfase4 53 2" xfId="2705"/>
    <cellStyle name="20% - Ênfase4 53 3" xfId="2706"/>
    <cellStyle name="20% - Ênfase4 53 4" xfId="2707"/>
    <cellStyle name="20% - Ênfase4 54" xfId="2708"/>
    <cellStyle name="20% - Ênfase4 54 2" xfId="2709"/>
    <cellStyle name="20% - Ênfase4 54 3" xfId="2710"/>
    <cellStyle name="20% - Ênfase4 54 4" xfId="2711"/>
    <cellStyle name="20% - Ênfase4 55" xfId="2712"/>
    <cellStyle name="20% - Ênfase4 55 2" xfId="2713"/>
    <cellStyle name="20% - Ênfase4 55 3" xfId="2714"/>
    <cellStyle name="20% - Ênfase4 55 4" xfId="2715"/>
    <cellStyle name="20% - Ênfase4 56" xfId="2716"/>
    <cellStyle name="20% - Ênfase4 56 2" xfId="2717"/>
    <cellStyle name="20% - Ênfase4 56 3" xfId="2718"/>
    <cellStyle name="20% - Ênfase4 56 4" xfId="2719"/>
    <cellStyle name="20% - Ênfase4 57" xfId="2720"/>
    <cellStyle name="20% - Ênfase4 57 2" xfId="2721"/>
    <cellStyle name="20% - Ênfase4 57 3" xfId="2722"/>
    <cellStyle name="20% - Ênfase4 57 4" xfId="2723"/>
    <cellStyle name="20% - Ênfase4 58" xfId="2724"/>
    <cellStyle name="20% - Ênfase4 58 2" xfId="2725"/>
    <cellStyle name="20% - Ênfase4 58 3" xfId="2726"/>
    <cellStyle name="20% - Ênfase4 58 4" xfId="2727"/>
    <cellStyle name="20% - Ênfase4 59" xfId="2728"/>
    <cellStyle name="20% - Ênfase4 59 2" xfId="2729"/>
    <cellStyle name="20% - Ênfase4 59 3" xfId="2730"/>
    <cellStyle name="20% - Ênfase4 59 4" xfId="2731"/>
    <cellStyle name="20% - Ênfase4 6" xfId="2732"/>
    <cellStyle name="20% - Ênfase4 6 2" xfId="2733"/>
    <cellStyle name="20% - Ênfase4 6 2 2" xfId="2734"/>
    <cellStyle name="20% - Ênfase4 6 2 3" xfId="2735"/>
    <cellStyle name="20% - Ênfase4 6 2 4" xfId="2736"/>
    <cellStyle name="20% - Ênfase4 6 3" xfId="2737"/>
    <cellStyle name="20% - Ênfase4 6 4" xfId="2738"/>
    <cellStyle name="20% - Ênfase4 6 5" xfId="2739"/>
    <cellStyle name="20% - Ênfase4 60" xfId="2740"/>
    <cellStyle name="20% - Ênfase4 60 2" xfId="2741"/>
    <cellStyle name="20% - Ênfase4 60 3" xfId="2742"/>
    <cellStyle name="20% - Ênfase4 60 4" xfId="2743"/>
    <cellStyle name="20% - Ênfase4 61" xfId="2744"/>
    <cellStyle name="20% - Ênfase4 61 2" xfId="2745"/>
    <cellStyle name="20% - Ênfase4 61 3" xfId="2746"/>
    <cellStyle name="20% - Ênfase4 61 4" xfId="2747"/>
    <cellStyle name="20% - Ênfase4 62" xfId="2748"/>
    <cellStyle name="20% - Ênfase4 62 2" xfId="2749"/>
    <cellStyle name="20% - Ênfase4 62 3" xfId="2750"/>
    <cellStyle name="20% - Ênfase4 62 4" xfId="2751"/>
    <cellStyle name="20% - Ênfase4 63" xfId="2752"/>
    <cellStyle name="20% - Ênfase4 63 2" xfId="2753"/>
    <cellStyle name="20% - Ênfase4 63 3" xfId="2754"/>
    <cellStyle name="20% - Ênfase4 63 4" xfId="2755"/>
    <cellStyle name="20% - Ênfase4 64" xfId="2756"/>
    <cellStyle name="20% - Ênfase4 64 2" xfId="2757"/>
    <cellStyle name="20% - Ênfase4 64 3" xfId="2758"/>
    <cellStyle name="20% - Ênfase4 64 4" xfId="2759"/>
    <cellStyle name="20% - Ênfase4 65" xfId="2760"/>
    <cellStyle name="20% - Ênfase4 65 2" xfId="2761"/>
    <cellStyle name="20% - Ênfase4 65 3" xfId="2762"/>
    <cellStyle name="20% - Ênfase4 65 4" xfId="2763"/>
    <cellStyle name="20% - Ênfase4 66" xfId="2764"/>
    <cellStyle name="20% - Ênfase4 66 2" xfId="2765"/>
    <cellStyle name="20% - Ênfase4 66 3" xfId="2766"/>
    <cellStyle name="20% - Ênfase4 66 4" xfId="2767"/>
    <cellStyle name="20% - Ênfase4 67" xfId="2768"/>
    <cellStyle name="20% - Ênfase4 67 2" xfId="2769"/>
    <cellStyle name="20% - Ênfase4 67 3" xfId="2770"/>
    <cellStyle name="20% - Ênfase4 67 4" xfId="2771"/>
    <cellStyle name="20% - Ênfase4 68" xfId="2772"/>
    <cellStyle name="20% - Ênfase4 68 2" xfId="2773"/>
    <cellStyle name="20% - Ênfase4 68 3" xfId="2774"/>
    <cellStyle name="20% - Ênfase4 68 4" xfId="2775"/>
    <cellStyle name="20% - Ênfase4 69" xfId="2776"/>
    <cellStyle name="20% - Ênfase4 69 2" xfId="2777"/>
    <cellStyle name="20% - Ênfase4 69 3" xfId="2778"/>
    <cellStyle name="20% - Ênfase4 69 4" xfId="2779"/>
    <cellStyle name="20% - Ênfase4 7" xfId="2780"/>
    <cellStyle name="20% - Ênfase4 7 2" xfId="2781"/>
    <cellStyle name="20% - Ênfase4 7 2 2" xfId="2782"/>
    <cellStyle name="20% - Ênfase4 7 2 3" xfId="2783"/>
    <cellStyle name="20% - Ênfase4 7 2 4" xfId="2784"/>
    <cellStyle name="20% - Ênfase4 7 3" xfId="2785"/>
    <cellStyle name="20% - Ênfase4 7 4" xfId="2786"/>
    <cellStyle name="20% - Ênfase4 7 5" xfId="2787"/>
    <cellStyle name="20% - Ênfase4 70" xfId="2788"/>
    <cellStyle name="20% - Ênfase4 70 2" xfId="2789"/>
    <cellStyle name="20% - Ênfase4 70 3" xfId="2790"/>
    <cellStyle name="20% - Ênfase4 70 4" xfId="2791"/>
    <cellStyle name="20% - Ênfase4 71" xfId="2792"/>
    <cellStyle name="20% - Ênfase4 71 2" xfId="2793"/>
    <cellStyle name="20% - Ênfase4 71 3" xfId="2794"/>
    <cellStyle name="20% - Ênfase4 71 4" xfId="2795"/>
    <cellStyle name="20% - Ênfase4 72" xfId="2796"/>
    <cellStyle name="20% - Ênfase4 72 2" xfId="2797"/>
    <cellStyle name="20% - Ênfase4 72 3" xfId="2798"/>
    <cellStyle name="20% - Ênfase4 72 4" xfId="2799"/>
    <cellStyle name="20% - Ênfase4 73" xfId="2800"/>
    <cellStyle name="20% - Ênfase4 73 2" xfId="2801"/>
    <cellStyle name="20% - Ênfase4 73 3" xfId="2802"/>
    <cellStyle name="20% - Ênfase4 73 4" xfId="2803"/>
    <cellStyle name="20% - Ênfase4 74" xfId="2804"/>
    <cellStyle name="20% - Ênfase4 74 2" xfId="2805"/>
    <cellStyle name="20% - Ênfase4 74 3" xfId="2806"/>
    <cellStyle name="20% - Ênfase4 74 4" xfId="2807"/>
    <cellStyle name="20% - Ênfase4 75" xfId="2808"/>
    <cellStyle name="20% - Ênfase4 75 2" xfId="2809"/>
    <cellStyle name="20% - Ênfase4 75 3" xfId="2810"/>
    <cellStyle name="20% - Ênfase4 75 4" xfId="2811"/>
    <cellStyle name="20% - Ênfase4 76" xfId="2812"/>
    <cellStyle name="20% - Ênfase4 76 2" xfId="2813"/>
    <cellStyle name="20% - Ênfase4 76 3" xfId="2814"/>
    <cellStyle name="20% - Ênfase4 76 4" xfId="2815"/>
    <cellStyle name="20% - Ênfase4 77" xfId="2816"/>
    <cellStyle name="20% - Ênfase4 77 2" xfId="2817"/>
    <cellStyle name="20% - Ênfase4 77 3" xfId="2818"/>
    <cellStyle name="20% - Ênfase4 77 4" xfId="2819"/>
    <cellStyle name="20% - Ênfase4 78" xfId="2820"/>
    <cellStyle name="20% - Ênfase4 78 2" xfId="2821"/>
    <cellStyle name="20% - Ênfase4 78 3" xfId="2822"/>
    <cellStyle name="20% - Ênfase4 78 4" xfId="2823"/>
    <cellStyle name="20% - Ênfase4 79" xfId="2824"/>
    <cellStyle name="20% - Ênfase4 79 2" xfId="2825"/>
    <cellStyle name="20% - Ênfase4 79 3" xfId="2826"/>
    <cellStyle name="20% - Ênfase4 79 4" xfId="2827"/>
    <cellStyle name="20% - Ênfase4 8" xfId="2828"/>
    <cellStyle name="20% - Ênfase4 8 2" xfId="2829"/>
    <cellStyle name="20% - Ênfase4 8 2 2" xfId="2830"/>
    <cellStyle name="20% - Ênfase4 8 2 3" xfId="2831"/>
    <cellStyle name="20% - Ênfase4 8 2 4" xfId="2832"/>
    <cellStyle name="20% - Ênfase4 8 3" xfId="2833"/>
    <cellStyle name="20% - Ênfase4 8 4" xfId="2834"/>
    <cellStyle name="20% - Ênfase4 8 5" xfId="2835"/>
    <cellStyle name="20% - Ênfase4 80" xfId="2836"/>
    <cellStyle name="20% - Ênfase4 80 2" xfId="2837"/>
    <cellStyle name="20% - Ênfase4 80 3" xfId="2838"/>
    <cellStyle name="20% - Ênfase4 80 4" xfId="2839"/>
    <cellStyle name="20% - Ênfase4 81" xfId="2840"/>
    <cellStyle name="20% - Ênfase4 81 2" xfId="2841"/>
    <cellStyle name="20% - Ênfase4 81 3" xfId="2842"/>
    <cellStyle name="20% - Ênfase4 81 4" xfId="2843"/>
    <cellStyle name="20% - Ênfase4 82" xfId="2844"/>
    <cellStyle name="20% - Ênfase4 82 2" xfId="2845"/>
    <cellStyle name="20% - Ênfase4 82 3" xfId="2846"/>
    <cellStyle name="20% - Ênfase4 82 4" xfId="2847"/>
    <cellStyle name="20% - Ênfase4 83" xfId="2848"/>
    <cellStyle name="20% - Ênfase4 83 2" xfId="2849"/>
    <cellStyle name="20% - Ênfase4 83 3" xfId="2850"/>
    <cellStyle name="20% - Ênfase4 83 4" xfId="2851"/>
    <cellStyle name="20% - Ênfase4 84" xfId="2852"/>
    <cellStyle name="20% - Ênfase4 84 2" xfId="2853"/>
    <cellStyle name="20% - Ênfase4 84 3" xfId="2854"/>
    <cellStyle name="20% - Ênfase4 84 4" xfId="2855"/>
    <cellStyle name="20% - Ênfase4 85" xfId="2856"/>
    <cellStyle name="20% - Ênfase4 85 2" xfId="2857"/>
    <cellStyle name="20% - Ênfase4 85 3" xfId="2858"/>
    <cellStyle name="20% - Ênfase4 85 4" xfId="2859"/>
    <cellStyle name="20% - Ênfase4 86" xfId="2860"/>
    <cellStyle name="20% - Ênfase4 86 2" xfId="2861"/>
    <cellStyle name="20% - Ênfase4 86 3" xfId="2862"/>
    <cellStyle name="20% - Ênfase4 86 4" xfId="2863"/>
    <cellStyle name="20% - Ênfase4 87" xfId="2864"/>
    <cellStyle name="20% - Ênfase4 87 2" xfId="2865"/>
    <cellStyle name="20% - Ênfase4 87 3" xfId="2866"/>
    <cellStyle name="20% - Ênfase4 87 4" xfId="2867"/>
    <cellStyle name="20% - Ênfase4 88" xfId="2868"/>
    <cellStyle name="20% - Ênfase4 88 2" xfId="2869"/>
    <cellStyle name="20% - Ênfase4 88 3" xfId="2870"/>
    <cellStyle name="20% - Ênfase4 88 4" xfId="2871"/>
    <cellStyle name="20% - Ênfase4 89" xfId="2872"/>
    <cellStyle name="20% - Ênfase4 89 2" xfId="2873"/>
    <cellStyle name="20% - Ênfase4 89 3" xfId="2874"/>
    <cellStyle name="20% - Ênfase4 89 4" xfId="2875"/>
    <cellStyle name="20% - Ênfase4 9" xfId="2876"/>
    <cellStyle name="20% - Ênfase4 9 2" xfId="2877"/>
    <cellStyle name="20% - Ênfase4 9 2 2" xfId="2878"/>
    <cellStyle name="20% - Ênfase4 9 2 3" xfId="2879"/>
    <cellStyle name="20% - Ênfase4 9 2 4" xfId="2880"/>
    <cellStyle name="20% - Ênfase4 9 3" xfId="2881"/>
    <cellStyle name="20% - Ênfase4 9 4" xfId="2882"/>
    <cellStyle name="20% - Ênfase4 9 5" xfId="2883"/>
    <cellStyle name="20% - Ênfase4 90" xfId="2884"/>
    <cellStyle name="20% - Ênfase4 90 2" xfId="2885"/>
    <cellStyle name="20% - Ênfase4 90 3" xfId="2886"/>
    <cellStyle name="20% - Ênfase4 90 4" xfId="2887"/>
    <cellStyle name="20% - Ênfase4 91" xfId="2888"/>
    <cellStyle name="20% - Ênfase4 91 2" xfId="2889"/>
    <cellStyle name="20% - Ênfase4 91 3" xfId="2890"/>
    <cellStyle name="20% - Ênfase4 91 4" xfId="2891"/>
    <cellStyle name="20% - Ênfase4 92" xfId="2892"/>
    <cellStyle name="20% - Ênfase4 92 2" xfId="2893"/>
    <cellStyle name="20% - Ênfase4 92 3" xfId="2894"/>
    <cellStyle name="20% - Ênfase4 92 4" xfId="2895"/>
    <cellStyle name="20% - Ênfase4 93" xfId="2896"/>
    <cellStyle name="20% - Ênfase4 93 2" xfId="2897"/>
    <cellStyle name="20% - Ênfase4 93 3" xfId="2898"/>
    <cellStyle name="20% - Ênfase4 93 4" xfId="2899"/>
    <cellStyle name="20% - Ênfase4 94" xfId="2900"/>
    <cellStyle name="20% - Ênfase4 94 2" xfId="2901"/>
    <cellStyle name="20% - Ênfase4 94 3" xfId="2902"/>
    <cellStyle name="20% - Ênfase4 94 4" xfId="2903"/>
    <cellStyle name="20% - Ênfase4 95" xfId="2904"/>
    <cellStyle name="20% - Ênfase4 95 2" xfId="2905"/>
    <cellStyle name="20% - Ênfase4 95 3" xfId="2906"/>
    <cellStyle name="20% - Ênfase4 95 4" xfId="2907"/>
    <cellStyle name="20% - Ênfase4 96" xfId="2908"/>
    <cellStyle name="20% - Ênfase4 96 2" xfId="2909"/>
    <cellStyle name="20% - Ênfase4 96 3" xfId="2910"/>
    <cellStyle name="20% - Ênfase4 96 4" xfId="2911"/>
    <cellStyle name="20% - Ênfase4 97" xfId="2912"/>
    <cellStyle name="20% - Ênfase4 97 2" xfId="2913"/>
    <cellStyle name="20% - Ênfase4 97 3" xfId="2914"/>
    <cellStyle name="20% - Ênfase4 97 4" xfId="2915"/>
    <cellStyle name="20% - Ênfase4 98" xfId="2916"/>
    <cellStyle name="20% - Ênfase4 98 2" xfId="2917"/>
    <cellStyle name="20% - Ênfase4 98 3" xfId="2918"/>
    <cellStyle name="20% - Ênfase4 98 4" xfId="2919"/>
    <cellStyle name="20% - Ênfase4 99" xfId="2920"/>
    <cellStyle name="20% - Ênfase4 99 2" xfId="2921"/>
    <cellStyle name="20% - Ênfase4 99 3" xfId="2922"/>
    <cellStyle name="20% - Ênfase4 99 4" xfId="2923"/>
    <cellStyle name="20% - Ênfase5 10" xfId="2924"/>
    <cellStyle name="20% - Ênfase5 10 2" xfId="2925"/>
    <cellStyle name="20% - Ênfase5 10 2 2" xfId="2926"/>
    <cellStyle name="20% - Ênfase5 10 2 3" xfId="2927"/>
    <cellStyle name="20% - Ênfase5 10 2 4" xfId="2928"/>
    <cellStyle name="20% - Ênfase5 10 3" xfId="2929"/>
    <cellStyle name="20% - Ênfase5 10 4" xfId="2930"/>
    <cellStyle name="20% - Ênfase5 10 5" xfId="2931"/>
    <cellStyle name="20% - Ênfase5 100" xfId="2932"/>
    <cellStyle name="20% - Ênfase5 100 2" xfId="2933"/>
    <cellStyle name="20% - Ênfase5 100 3" xfId="2934"/>
    <cellStyle name="20% - Ênfase5 100 4" xfId="2935"/>
    <cellStyle name="20% - Ênfase5 101" xfId="2936"/>
    <cellStyle name="20% - Ênfase5 101 2" xfId="2937"/>
    <cellStyle name="20% - Ênfase5 101 3" xfId="2938"/>
    <cellStyle name="20% - Ênfase5 101 4" xfId="2939"/>
    <cellStyle name="20% - Ênfase5 102" xfId="2940"/>
    <cellStyle name="20% - Ênfase5 102 2" xfId="2941"/>
    <cellStyle name="20% - Ênfase5 102 3" xfId="2942"/>
    <cellStyle name="20% - Ênfase5 102 4" xfId="2943"/>
    <cellStyle name="20% - Ênfase5 103" xfId="2944"/>
    <cellStyle name="20% - Ênfase5 103 2" xfId="2945"/>
    <cellStyle name="20% - Ênfase5 103 3" xfId="2946"/>
    <cellStyle name="20% - Ênfase5 103 4" xfId="2947"/>
    <cellStyle name="20% - Ênfase5 104" xfId="2948"/>
    <cellStyle name="20% - Ênfase5 104 2" xfId="2949"/>
    <cellStyle name="20% - Ênfase5 104 3" xfId="2950"/>
    <cellStyle name="20% - Ênfase5 104 4" xfId="2951"/>
    <cellStyle name="20% - Ênfase5 105" xfId="2952"/>
    <cellStyle name="20% - Ênfase5 105 2" xfId="2953"/>
    <cellStyle name="20% - Ênfase5 105 3" xfId="2954"/>
    <cellStyle name="20% - Ênfase5 105 4" xfId="2955"/>
    <cellStyle name="20% - Ênfase5 106" xfId="2956"/>
    <cellStyle name="20% - Ênfase5 106 2" xfId="2957"/>
    <cellStyle name="20% - Ênfase5 106 3" xfId="2958"/>
    <cellStyle name="20% - Ênfase5 106 4" xfId="2959"/>
    <cellStyle name="20% - Ênfase5 107" xfId="2960"/>
    <cellStyle name="20% - Ênfase5 107 2" xfId="2961"/>
    <cellStyle name="20% - Ênfase5 107 3" xfId="2962"/>
    <cellStyle name="20% - Ênfase5 107 4" xfId="2963"/>
    <cellStyle name="20% - Ênfase5 108" xfId="2964"/>
    <cellStyle name="20% - Ênfase5 108 2" xfId="2965"/>
    <cellStyle name="20% - Ênfase5 108 3" xfId="2966"/>
    <cellStyle name="20% - Ênfase5 108 4" xfId="2967"/>
    <cellStyle name="20% - Ênfase5 109" xfId="2968"/>
    <cellStyle name="20% - Ênfase5 109 2" xfId="2969"/>
    <cellStyle name="20% - Ênfase5 109 3" xfId="2970"/>
    <cellStyle name="20% - Ênfase5 109 4" xfId="2971"/>
    <cellStyle name="20% - Ênfase5 11" xfId="2972"/>
    <cellStyle name="20% - Ênfase5 11 2" xfId="2973"/>
    <cellStyle name="20% - Ênfase5 11 3" xfId="2974"/>
    <cellStyle name="20% - Ênfase5 11 4" xfId="2975"/>
    <cellStyle name="20% - Ênfase5 110" xfId="2976"/>
    <cellStyle name="20% - Ênfase5 110 2" xfId="2977"/>
    <cellStyle name="20% - Ênfase5 110 3" xfId="2978"/>
    <cellStyle name="20% - Ênfase5 110 4" xfId="2979"/>
    <cellStyle name="20% - Ênfase5 111" xfId="2980"/>
    <cellStyle name="20% - Ênfase5 111 2" xfId="2981"/>
    <cellStyle name="20% - Ênfase5 111 3" xfId="2982"/>
    <cellStyle name="20% - Ênfase5 111 4" xfId="2983"/>
    <cellStyle name="20% - Ênfase5 112" xfId="2984"/>
    <cellStyle name="20% - Ênfase5 112 2" xfId="2985"/>
    <cellStyle name="20% - Ênfase5 112 3" xfId="2986"/>
    <cellStyle name="20% - Ênfase5 112 4" xfId="2987"/>
    <cellStyle name="20% - Ênfase5 113" xfId="2988"/>
    <cellStyle name="20% - Ênfase5 113 2" xfId="2989"/>
    <cellStyle name="20% - Ênfase5 113 3" xfId="2990"/>
    <cellStyle name="20% - Ênfase5 113 4" xfId="2991"/>
    <cellStyle name="20% - Ênfase5 114" xfId="2992"/>
    <cellStyle name="20% - Ênfase5 114 2" xfId="2993"/>
    <cellStyle name="20% - Ênfase5 114 3" xfId="2994"/>
    <cellStyle name="20% - Ênfase5 114 4" xfId="2995"/>
    <cellStyle name="20% - Ênfase5 115" xfId="2996"/>
    <cellStyle name="20% - Ênfase5 115 2" xfId="2997"/>
    <cellStyle name="20% - Ênfase5 115 3" xfId="2998"/>
    <cellStyle name="20% - Ênfase5 115 4" xfId="2999"/>
    <cellStyle name="20% - Ênfase5 116" xfId="3000"/>
    <cellStyle name="20% - Ênfase5 116 2" xfId="3001"/>
    <cellStyle name="20% - Ênfase5 116 3" xfId="3002"/>
    <cellStyle name="20% - Ênfase5 116 4" xfId="3003"/>
    <cellStyle name="20% - Ênfase5 117" xfId="3004"/>
    <cellStyle name="20% - Ênfase5 117 2" xfId="3005"/>
    <cellStyle name="20% - Ênfase5 117 3" xfId="3006"/>
    <cellStyle name="20% - Ênfase5 117 4" xfId="3007"/>
    <cellStyle name="20% - Ênfase5 118" xfId="3008"/>
    <cellStyle name="20% - Ênfase5 118 2" xfId="3009"/>
    <cellStyle name="20% - Ênfase5 118 3" xfId="3010"/>
    <cellStyle name="20% - Ênfase5 118 4" xfId="3011"/>
    <cellStyle name="20% - Ênfase5 119" xfId="3012"/>
    <cellStyle name="20% - Ênfase5 119 2" xfId="3013"/>
    <cellStyle name="20% - Ênfase5 119 3" xfId="3014"/>
    <cellStyle name="20% - Ênfase5 119 4" xfId="3015"/>
    <cellStyle name="20% - Ênfase5 12" xfId="3016"/>
    <cellStyle name="20% - Ênfase5 12 2" xfId="3017"/>
    <cellStyle name="20% - Ênfase5 12 3" xfId="3018"/>
    <cellStyle name="20% - Ênfase5 12 4" xfId="3019"/>
    <cellStyle name="20% - Ênfase5 120" xfId="3020"/>
    <cellStyle name="20% - Ênfase5 120 2" xfId="3021"/>
    <cellStyle name="20% - Ênfase5 120 3" xfId="3022"/>
    <cellStyle name="20% - Ênfase5 120 4" xfId="3023"/>
    <cellStyle name="20% - Ênfase5 121" xfId="3024"/>
    <cellStyle name="20% - Ênfase5 121 2" xfId="3025"/>
    <cellStyle name="20% - Ênfase5 121 3" xfId="3026"/>
    <cellStyle name="20% - Ênfase5 121 4" xfId="3027"/>
    <cellStyle name="20% - Ênfase5 122" xfId="3028"/>
    <cellStyle name="20% - Ênfase5 122 2" xfId="3029"/>
    <cellStyle name="20% - Ênfase5 122 3" xfId="3030"/>
    <cellStyle name="20% - Ênfase5 122 4" xfId="3031"/>
    <cellStyle name="20% - Ênfase5 123" xfId="3032"/>
    <cellStyle name="20% - Ênfase5 123 2" xfId="3033"/>
    <cellStyle name="20% - Ênfase5 123 3" xfId="3034"/>
    <cellStyle name="20% - Ênfase5 123 4" xfId="3035"/>
    <cellStyle name="20% - Ênfase5 124" xfId="3036"/>
    <cellStyle name="20% - Ênfase5 124 2" xfId="3037"/>
    <cellStyle name="20% - Ênfase5 124 3" xfId="3038"/>
    <cellStyle name="20% - Ênfase5 124 4" xfId="3039"/>
    <cellStyle name="20% - Ênfase5 125" xfId="3040"/>
    <cellStyle name="20% - Ênfase5 125 2" xfId="3041"/>
    <cellStyle name="20% - Ênfase5 125 3" xfId="3042"/>
    <cellStyle name="20% - Ênfase5 125 4" xfId="3043"/>
    <cellStyle name="20% - Ênfase5 126" xfId="3044"/>
    <cellStyle name="20% - Ênfase5 126 2" xfId="3045"/>
    <cellStyle name="20% - Ênfase5 126 3" xfId="3046"/>
    <cellStyle name="20% - Ênfase5 126 4" xfId="3047"/>
    <cellStyle name="20% - Ênfase5 127" xfId="3048"/>
    <cellStyle name="20% - Ênfase5 127 2" xfId="3049"/>
    <cellStyle name="20% - Ênfase5 127 3" xfId="3050"/>
    <cellStyle name="20% - Ênfase5 127 4" xfId="3051"/>
    <cellStyle name="20% - Ênfase5 128" xfId="3052"/>
    <cellStyle name="20% - Ênfase5 128 2" xfId="3053"/>
    <cellStyle name="20% - Ênfase5 128 3" xfId="3054"/>
    <cellStyle name="20% - Ênfase5 128 4" xfId="3055"/>
    <cellStyle name="20% - Ênfase5 129" xfId="3056"/>
    <cellStyle name="20% - Ênfase5 129 2" xfId="3057"/>
    <cellStyle name="20% - Ênfase5 129 3" xfId="3058"/>
    <cellStyle name="20% - Ênfase5 129 4" xfId="3059"/>
    <cellStyle name="20% - Ênfase5 13" xfId="3060"/>
    <cellStyle name="20% - Ênfase5 13 2" xfId="3061"/>
    <cellStyle name="20% - Ênfase5 13 3" xfId="3062"/>
    <cellStyle name="20% - Ênfase5 13 4" xfId="3063"/>
    <cellStyle name="20% - Ênfase5 130" xfId="3064"/>
    <cellStyle name="20% - Ênfase5 130 2" xfId="3065"/>
    <cellStyle name="20% - Ênfase5 130 3" xfId="3066"/>
    <cellStyle name="20% - Ênfase5 130 4" xfId="3067"/>
    <cellStyle name="20% - Ênfase5 131" xfId="3068"/>
    <cellStyle name="20% - Ênfase5 131 2" xfId="3069"/>
    <cellStyle name="20% - Ênfase5 131 3" xfId="3070"/>
    <cellStyle name="20% - Ênfase5 131 4" xfId="3071"/>
    <cellStyle name="20% - Ênfase5 132" xfId="3072"/>
    <cellStyle name="20% - Ênfase5 132 2" xfId="3073"/>
    <cellStyle name="20% - Ênfase5 132 3" xfId="3074"/>
    <cellStyle name="20% - Ênfase5 132 4" xfId="3075"/>
    <cellStyle name="20% - Ênfase5 133" xfId="3076"/>
    <cellStyle name="20% - Ênfase5 133 2" xfId="3077"/>
    <cellStyle name="20% - Ênfase5 133 3" xfId="3078"/>
    <cellStyle name="20% - Ênfase5 133 4" xfId="3079"/>
    <cellStyle name="20% - Ênfase5 134" xfId="3080"/>
    <cellStyle name="20% - Ênfase5 134 2" xfId="3081"/>
    <cellStyle name="20% - Ênfase5 134 3" xfId="3082"/>
    <cellStyle name="20% - Ênfase5 134 4" xfId="3083"/>
    <cellStyle name="20% - Ênfase5 135" xfId="3084"/>
    <cellStyle name="20% - Ênfase5 135 2" xfId="3085"/>
    <cellStyle name="20% - Ênfase5 135 3" xfId="3086"/>
    <cellStyle name="20% - Ênfase5 135 4" xfId="3087"/>
    <cellStyle name="20% - Ênfase5 136" xfId="3088"/>
    <cellStyle name="20% - Ênfase5 136 2" xfId="3089"/>
    <cellStyle name="20% - Ênfase5 136 3" xfId="3090"/>
    <cellStyle name="20% - Ênfase5 136 4" xfId="3091"/>
    <cellStyle name="20% - Ênfase5 137" xfId="3092"/>
    <cellStyle name="20% - Ênfase5 137 2" xfId="3093"/>
    <cellStyle name="20% - Ênfase5 137 3" xfId="3094"/>
    <cellStyle name="20% - Ênfase5 137 4" xfId="3095"/>
    <cellStyle name="20% - Ênfase5 138" xfId="3096"/>
    <cellStyle name="20% - Ênfase5 138 2" xfId="3097"/>
    <cellStyle name="20% - Ênfase5 138 3" xfId="3098"/>
    <cellStyle name="20% - Ênfase5 138 4" xfId="3099"/>
    <cellStyle name="20% - Ênfase5 139" xfId="3100"/>
    <cellStyle name="20% - Ênfase5 139 2" xfId="3101"/>
    <cellStyle name="20% - Ênfase5 139 3" xfId="3102"/>
    <cellStyle name="20% - Ênfase5 139 4" xfId="3103"/>
    <cellStyle name="20% - Ênfase5 14" xfId="3104"/>
    <cellStyle name="20% - Ênfase5 14 2" xfId="3105"/>
    <cellStyle name="20% - Ênfase5 14 3" xfId="3106"/>
    <cellStyle name="20% - Ênfase5 14 4" xfId="3107"/>
    <cellStyle name="20% - Ênfase5 140" xfId="3108"/>
    <cellStyle name="20% - Ênfase5 140 2" xfId="3109"/>
    <cellStyle name="20% - Ênfase5 140 3" xfId="3110"/>
    <cellStyle name="20% - Ênfase5 140 4" xfId="3111"/>
    <cellStyle name="20% - Ênfase5 141" xfId="3112"/>
    <cellStyle name="20% - Ênfase5 141 2" xfId="3113"/>
    <cellStyle name="20% - Ênfase5 141 3" xfId="3114"/>
    <cellStyle name="20% - Ênfase5 141 4" xfId="3115"/>
    <cellStyle name="20% - Ênfase5 142" xfId="3116"/>
    <cellStyle name="20% - Ênfase5 142 2" xfId="3117"/>
    <cellStyle name="20% - Ênfase5 142 3" xfId="3118"/>
    <cellStyle name="20% - Ênfase5 142 4" xfId="3119"/>
    <cellStyle name="20% - Ênfase5 143" xfId="3120"/>
    <cellStyle name="20% - Ênfase5 143 2" xfId="3121"/>
    <cellStyle name="20% - Ênfase5 143 3" xfId="3122"/>
    <cellStyle name="20% - Ênfase5 143 4" xfId="3123"/>
    <cellStyle name="20% - Ênfase5 144" xfId="3124"/>
    <cellStyle name="20% - Ênfase5 144 2" xfId="3125"/>
    <cellStyle name="20% - Ênfase5 144 3" xfId="3126"/>
    <cellStyle name="20% - Ênfase5 144 4" xfId="3127"/>
    <cellStyle name="20% - Ênfase5 145" xfId="3128"/>
    <cellStyle name="20% - Ênfase5 145 2" xfId="3129"/>
    <cellStyle name="20% - Ênfase5 145 3" xfId="3130"/>
    <cellStyle name="20% - Ênfase5 145 4" xfId="3131"/>
    <cellStyle name="20% - Ênfase5 146" xfId="3132"/>
    <cellStyle name="20% - Ênfase5 146 2" xfId="3133"/>
    <cellStyle name="20% - Ênfase5 146 3" xfId="3134"/>
    <cellStyle name="20% - Ênfase5 146 4" xfId="3135"/>
    <cellStyle name="20% - Ênfase5 147" xfId="3136"/>
    <cellStyle name="20% - Ênfase5 147 2" xfId="3137"/>
    <cellStyle name="20% - Ênfase5 147 3" xfId="3138"/>
    <cellStyle name="20% - Ênfase5 147 4" xfId="3139"/>
    <cellStyle name="20% - Ênfase5 148" xfId="3140"/>
    <cellStyle name="20% - Ênfase5 148 2" xfId="3141"/>
    <cellStyle name="20% - Ênfase5 148 3" xfId="3142"/>
    <cellStyle name="20% - Ênfase5 148 4" xfId="3143"/>
    <cellStyle name="20% - Ênfase5 149" xfId="3144"/>
    <cellStyle name="20% - Ênfase5 149 2" xfId="3145"/>
    <cellStyle name="20% - Ênfase5 149 3" xfId="3146"/>
    <cellStyle name="20% - Ênfase5 149 4" xfId="3147"/>
    <cellStyle name="20% - Ênfase5 15" xfId="3148"/>
    <cellStyle name="20% - Ênfase5 15 2" xfId="3149"/>
    <cellStyle name="20% - Ênfase5 15 3" xfId="3150"/>
    <cellStyle name="20% - Ênfase5 15 4" xfId="3151"/>
    <cellStyle name="20% - Ênfase5 150" xfId="3152"/>
    <cellStyle name="20% - Ênfase5 150 2" xfId="3153"/>
    <cellStyle name="20% - Ênfase5 150 3" xfId="3154"/>
    <cellStyle name="20% - Ênfase5 150 4" xfId="3155"/>
    <cellStyle name="20% - Ênfase5 151" xfId="3156"/>
    <cellStyle name="20% - Ênfase5 151 2" xfId="3157"/>
    <cellStyle name="20% - Ênfase5 151 3" xfId="3158"/>
    <cellStyle name="20% - Ênfase5 151 4" xfId="3159"/>
    <cellStyle name="20% - Ênfase5 152" xfId="3160"/>
    <cellStyle name="20% - Ênfase5 152 2" xfId="3161"/>
    <cellStyle name="20% - Ênfase5 152 3" xfId="3162"/>
    <cellStyle name="20% - Ênfase5 152 4" xfId="3163"/>
    <cellStyle name="20% - Ênfase5 153" xfId="3164"/>
    <cellStyle name="20% - Ênfase5 153 2" xfId="3165"/>
    <cellStyle name="20% - Ênfase5 153 3" xfId="3166"/>
    <cellStyle name="20% - Ênfase5 153 4" xfId="3167"/>
    <cellStyle name="20% - Ênfase5 154" xfId="3168"/>
    <cellStyle name="20% - Ênfase5 154 2" xfId="3169"/>
    <cellStyle name="20% - Ênfase5 155" xfId="3170"/>
    <cellStyle name="20% - Ênfase5 155 2" xfId="3171"/>
    <cellStyle name="20% - Ênfase5 156" xfId="3172"/>
    <cellStyle name="20% - Ênfase5 156 2" xfId="3173"/>
    <cellStyle name="20% - Ênfase5 157" xfId="3174"/>
    <cellStyle name="20% - Ênfase5 157 2" xfId="3175"/>
    <cellStyle name="20% - Ênfase5 158" xfId="3176"/>
    <cellStyle name="20% - Ênfase5 158 2" xfId="3177"/>
    <cellStyle name="20% - Ênfase5 159" xfId="3178"/>
    <cellStyle name="20% - Ênfase5 159 2" xfId="3179"/>
    <cellStyle name="20% - Ênfase5 16" xfId="3180"/>
    <cellStyle name="20% - Ênfase5 16 2" xfId="3181"/>
    <cellStyle name="20% - Ênfase5 16 3" xfId="3182"/>
    <cellStyle name="20% - Ênfase5 16 4" xfId="3183"/>
    <cellStyle name="20% - Ênfase5 160" xfId="3184"/>
    <cellStyle name="20% - Ênfase5 160 2" xfId="3185"/>
    <cellStyle name="20% - Ênfase5 161" xfId="3186"/>
    <cellStyle name="20% - Ênfase5 161 2" xfId="3187"/>
    <cellStyle name="20% - Ênfase5 162" xfId="3188"/>
    <cellStyle name="20% - Ênfase5 162 2" xfId="3189"/>
    <cellStyle name="20% - Ênfase5 163" xfId="3190"/>
    <cellStyle name="20% - Ênfase5 163 2" xfId="3191"/>
    <cellStyle name="20% - Ênfase5 164" xfId="3192"/>
    <cellStyle name="20% - Ênfase5 164 2" xfId="3193"/>
    <cellStyle name="20% - Ênfase5 165" xfId="3194"/>
    <cellStyle name="20% - Ênfase5 165 2" xfId="3195"/>
    <cellStyle name="20% - Ênfase5 166" xfId="3196"/>
    <cellStyle name="20% - Ênfase5 166 2" xfId="3197"/>
    <cellStyle name="20% - Ênfase5 167" xfId="3198"/>
    <cellStyle name="20% - Ênfase5 167 2" xfId="3199"/>
    <cellStyle name="20% - Ênfase5 168" xfId="3200"/>
    <cellStyle name="20% - Ênfase5 168 2" xfId="3201"/>
    <cellStyle name="20% - Ênfase5 169" xfId="3202"/>
    <cellStyle name="20% - Ênfase5 169 2" xfId="3203"/>
    <cellStyle name="20% - Ênfase5 17" xfId="3204"/>
    <cellStyle name="20% - Ênfase5 17 2" xfId="3205"/>
    <cellStyle name="20% - Ênfase5 17 3" xfId="3206"/>
    <cellStyle name="20% - Ênfase5 17 4" xfId="3207"/>
    <cellStyle name="20% - Ênfase5 170" xfId="3208"/>
    <cellStyle name="20% - Ênfase5 170 2" xfId="3209"/>
    <cellStyle name="20% - Ênfase5 171" xfId="3210"/>
    <cellStyle name="20% - Ênfase5 171 2" xfId="3211"/>
    <cellStyle name="20% - Ênfase5 172" xfId="3212"/>
    <cellStyle name="20% - Ênfase5 172 2" xfId="3213"/>
    <cellStyle name="20% - Ênfase5 173" xfId="3214"/>
    <cellStyle name="20% - Ênfase5 173 2" xfId="3215"/>
    <cellStyle name="20% - Ênfase5 174" xfId="3216"/>
    <cellStyle name="20% - Ênfase5 174 2" xfId="3217"/>
    <cellStyle name="20% - Ênfase5 175" xfId="3218"/>
    <cellStyle name="20% - Ênfase5 175 2" xfId="3219"/>
    <cellStyle name="20% - Ênfase5 176" xfId="3220"/>
    <cellStyle name="20% - Ênfase5 176 2" xfId="3221"/>
    <cellStyle name="20% - Ênfase5 177" xfId="3222"/>
    <cellStyle name="20% - Ênfase5 177 2" xfId="3223"/>
    <cellStyle name="20% - Ênfase5 178" xfId="3224"/>
    <cellStyle name="20% - Ênfase5 178 2" xfId="3225"/>
    <cellStyle name="20% - Ênfase5 179" xfId="3226"/>
    <cellStyle name="20% - Ênfase5 179 2" xfId="3227"/>
    <cellStyle name="20% - Ênfase5 18" xfId="3228"/>
    <cellStyle name="20% - Ênfase5 18 2" xfId="3229"/>
    <cellStyle name="20% - Ênfase5 18 3" xfId="3230"/>
    <cellStyle name="20% - Ênfase5 18 4" xfId="3231"/>
    <cellStyle name="20% - Ênfase5 180" xfId="3232"/>
    <cellStyle name="20% - Ênfase5 181" xfId="3233"/>
    <cellStyle name="20% - Ênfase5 182" xfId="3234"/>
    <cellStyle name="20% - Ênfase5 183" xfId="3235"/>
    <cellStyle name="20% - Ênfase5 184" xfId="3236"/>
    <cellStyle name="20% - Ênfase5 185" xfId="3237"/>
    <cellStyle name="20% - Ênfase5 186" xfId="3238"/>
    <cellStyle name="20% - Ênfase5 187" xfId="3239"/>
    <cellStyle name="20% - Ênfase5 188" xfId="3240"/>
    <cellStyle name="20% - Ênfase5 189" xfId="3241"/>
    <cellStyle name="20% - Ênfase5 19" xfId="3242"/>
    <cellStyle name="20% - Ênfase5 19 2" xfId="3243"/>
    <cellStyle name="20% - Ênfase5 19 3" xfId="3244"/>
    <cellStyle name="20% - Ênfase5 19 4" xfId="3245"/>
    <cellStyle name="20% - Ênfase5 190" xfId="3246"/>
    <cellStyle name="20% - Ênfase5 191" xfId="3247"/>
    <cellStyle name="20% - Ênfase5 192" xfId="3248"/>
    <cellStyle name="20% - Ênfase5 193" xfId="3249"/>
    <cellStyle name="20% - Ênfase5 194" xfId="3250"/>
    <cellStyle name="20% - Ênfase5 195" xfId="3251"/>
    <cellStyle name="20% - Ênfase5 196" xfId="3252"/>
    <cellStyle name="20% - Ênfase5 197" xfId="3253"/>
    <cellStyle name="20% - Ênfase5 198" xfId="3254"/>
    <cellStyle name="20% - Ênfase5 199" xfId="3255"/>
    <cellStyle name="20% - Ênfase5 2" xfId="3256"/>
    <cellStyle name="20% - Ênfase5 2 2" xfId="3257"/>
    <cellStyle name="20% - Ênfase5 2 2 2" xfId="3258"/>
    <cellStyle name="20% - Ênfase5 2 2 3" xfId="3259"/>
    <cellStyle name="20% - Ênfase5 2 2 4" xfId="3260"/>
    <cellStyle name="20% - Ênfase5 2 3" xfId="3261"/>
    <cellStyle name="20% - Ênfase5 2 4" xfId="3262"/>
    <cellStyle name="20% - Ênfase5 2 5" xfId="3263"/>
    <cellStyle name="20% - Ênfase5 20" xfId="3264"/>
    <cellStyle name="20% - Ênfase5 20 2" xfId="3265"/>
    <cellStyle name="20% - Ênfase5 20 3" xfId="3266"/>
    <cellStyle name="20% - Ênfase5 20 4" xfId="3267"/>
    <cellStyle name="20% - Ênfase5 200" xfId="3268"/>
    <cellStyle name="20% - Ênfase5 201" xfId="3269"/>
    <cellStyle name="20% - Ênfase5 202" xfId="3270"/>
    <cellStyle name="20% - Ênfase5 203" xfId="3271"/>
    <cellStyle name="20% - Ênfase5 204" xfId="3272"/>
    <cellStyle name="20% - Ênfase5 205" xfId="3273"/>
    <cellStyle name="20% - Ênfase5 206" xfId="3274"/>
    <cellStyle name="20% - Ênfase5 207" xfId="3275"/>
    <cellStyle name="20% - Ênfase5 208" xfId="3276"/>
    <cellStyle name="20% - Ênfase5 209" xfId="3277"/>
    <cellStyle name="20% - Ênfase5 21" xfId="3278"/>
    <cellStyle name="20% - Ênfase5 21 2" xfId="3279"/>
    <cellStyle name="20% - Ênfase5 21 3" xfId="3280"/>
    <cellStyle name="20% - Ênfase5 21 4" xfId="3281"/>
    <cellStyle name="20% - Ênfase5 210" xfId="3282"/>
    <cellStyle name="20% - Ênfase5 211" xfId="3283"/>
    <cellStyle name="20% - Ênfase5 212" xfId="3284"/>
    <cellStyle name="20% - Ênfase5 22" xfId="3285"/>
    <cellStyle name="20% - Ênfase5 22 2" xfId="3286"/>
    <cellStyle name="20% - Ênfase5 22 3" xfId="3287"/>
    <cellStyle name="20% - Ênfase5 22 4" xfId="3288"/>
    <cellStyle name="20% - Ênfase5 23" xfId="3289"/>
    <cellStyle name="20% - Ênfase5 23 2" xfId="3290"/>
    <cellStyle name="20% - Ênfase5 23 3" xfId="3291"/>
    <cellStyle name="20% - Ênfase5 23 4" xfId="3292"/>
    <cellStyle name="20% - Ênfase5 24" xfId="3293"/>
    <cellStyle name="20% - Ênfase5 24 2" xfId="3294"/>
    <cellStyle name="20% - Ênfase5 24 3" xfId="3295"/>
    <cellStyle name="20% - Ênfase5 24 4" xfId="3296"/>
    <cellStyle name="20% - Ênfase5 25" xfId="3297"/>
    <cellStyle name="20% - Ênfase5 25 2" xfId="3298"/>
    <cellStyle name="20% - Ênfase5 25 3" xfId="3299"/>
    <cellStyle name="20% - Ênfase5 25 4" xfId="3300"/>
    <cellStyle name="20% - Ênfase5 26" xfId="3301"/>
    <cellStyle name="20% - Ênfase5 26 2" xfId="3302"/>
    <cellStyle name="20% - Ênfase5 26 3" xfId="3303"/>
    <cellStyle name="20% - Ênfase5 26 4" xfId="3304"/>
    <cellStyle name="20% - Ênfase5 27" xfId="3305"/>
    <cellStyle name="20% - Ênfase5 27 2" xfId="3306"/>
    <cellStyle name="20% - Ênfase5 27 3" xfId="3307"/>
    <cellStyle name="20% - Ênfase5 27 4" xfId="3308"/>
    <cellStyle name="20% - Ênfase5 28" xfId="3309"/>
    <cellStyle name="20% - Ênfase5 28 2" xfId="3310"/>
    <cellStyle name="20% - Ênfase5 28 3" xfId="3311"/>
    <cellStyle name="20% - Ênfase5 28 4" xfId="3312"/>
    <cellStyle name="20% - Ênfase5 29" xfId="3313"/>
    <cellStyle name="20% - Ênfase5 29 2" xfId="3314"/>
    <cellStyle name="20% - Ênfase5 29 3" xfId="3315"/>
    <cellStyle name="20% - Ênfase5 29 4" xfId="3316"/>
    <cellStyle name="20% - Ênfase5 3" xfId="3317"/>
    <cellStyle name="20% - Ênfase5 3 2" xfId="3318"/>
    <cellStyle name="20% - Ênfase5 3 2 2" xfId="3319"/>
    <cellStyle name="20% - Ênfase5 3 2 3" xfId="3320"/>
    <cellStyle name="20% - Ênfase5 3 2 4" xfId="3321"/>
    <cellStyle name="20% - Ênfase5 3 3" xfId="3322"/>
    <cellStyle name="20% - Ênfase5 3 4" xfId="3323"/>
    <cellStyle name="20% - Ênfase5 3 5" xfId="3324"/>
    <cellStyle name="20% - Ênfase5 30" xfId="3325"/>
    <cellStyle name="20% - Ênfase5 30 2" xfId="3326"/>
    <cellStyle name="20% - Ênfase5 30 3" xfId="3327"/>
    <cellStyle name="20% - Ênfase5 30 4" xfId="3328"/>
    <cellStyle name="20% - Ênfase5 31" xfId="3329"/>
    <cellStyle name="20% - Ênfase5 31 2" xfId="3330"/>
    <cellStyle name="20% - Ênfase5 31 3" xfId="3331"/>
    <cellStyle name="20% - Ênfase5 31 4" xfId="3332"/>
    <cellStyle name="20% - Ênfase5 32" xfId="3333"/>
    <cellStyle name="20% - Ênfase5 32 2" xfId="3334"/>
    <cellStyle name="20% - Ênfase5 32 3" xfId="3335"/>
    <cellStyle name="20% - Ênfase5 32 4" xfId="3336"/>
    <cellStyle name="20% - Ênfase5 33" xfId="3337"/>
    <cellStyle name="20% - Ênfase5 33 2" xfId="3338"/>
    <cellStyle name="20% - Ênfase5 33 3" xfId="3339"/>
    <cellStyle name="20% - Ênfase5 33 4" xfId="3340"/>
    <cellStyle name="20% - Ênfase5 34" xfId="3341"/>
    <cellStyle name="20% - Ênfase5 34 2" xfId="3342"/>
    <cellStyle name="20% - Ênfase5 34 3" xfId="3343"/>
    <cellStyle name="20% - Ênfase5 34 4" xfId="3344"/>
    <cellStyle name="20% - Ênfase5 35" xfId="3345"/>
    <cellStyle name="20% - Ênfase5 35 2" xfId="3346"/>
    <cellStyle name="20% - Ênfase5 35 3" xfId="3347"/>
    <cellStyle name="20% - Ênfase5 35 4" xfId="3348"/>
    <cellStyle name="20% - Ênfase5 36" xfId="3349"/>
    <cellStyle name="20% - Ênfase5 36 2" xfId="3350"/>
    <cellStyle name="20% - Ênfase5 36 3" xfId="3351"/>
    <cellStyle name="20% - Ênfase5 36 4" xfId="3352"/>
    <cellStyle name="20% - Ênfase5 37" xfId="3353"/>
    <cellStyle name="20% - Ênfase5 37 2" xfId="3354"/>
    <cellStyle name="20% - Ênfase5 37 3" xfId="3355"/>
    <cellStyle name="20% - Ênfase5 37 4" xfId="3356"/>
    <cellStyle name="20% - Ênfase5 38" xfId="3357"/>
    <cellStyle name="20% - Ênfase5 38 2" xfId="3358"/>
    <cellStyle name="20% - Ênfase5 38 3" xfId="3359"/>
    <cellStyle name="20% - Ênfase5 38 4" xfId="3360"/>
    <cellStyle name="20% - Ênfase5 39" xfId="3361"/>
    <cellStyle name="20% - Ênfase5 39 2" xfId="3362"/>
    <cellStyle name="20% - Ênfase5 39 3" xfId="3363"/>
    <cellStyle name="20% - Ênfase5 39 4" xfId="3364"/>
    <cellStyle name="20% - Ênfase5 4" xfId="3365"/>
    <cellStyle name="20% - Ênfase5 4 2" xfId="3366"/>
    <cellStyle name="20% - Ênfase5 4 2 2" xfId="3367"/>
    <cellStyle name="20% - Ênfase5 4 2 3" xfId="3368"/>
    <cellStyle name="20% - Ênfase5 4 2 4" xfId="3369"/>
    <cellStyle name="20% - Ênfase5 4 3" xfId="3370"/>
    <cellStyle name="20% - Ênfase5 4 4" xfId="3371"/>
    <cellStyle name="20% - Ênfase5 4 5" xfId="3372"/>
    <cellStyle name="20% - Ênfase5 40" xfId="3373"/>
    <cellStyle name="20% - Ênfase5 40 2" xfId="3374"/>
    <cellStyle name="20% - Ênfase5 40 3" xfId="3375"/>
    <cellStyle name="20% - Ênfase5 40 4" xfId="3376"/>
    <cellStyle name="20% - Ênfase5 41" xfId="3377"/>
    <cellStyle name="20% - Ênfase5 41 2" xfId="3378"/>
    <cellStyle name="20% - Ênfase5 41 3" xfId="3379"/>
    <cellStyle name="20% - Ênfase5 41 4" xfId="3380"/>
    <cellStyle name="20% - Ênfase5 42" xfId="3381"/>
    <cellStyle name="20% - Ênfase5 42 2" xfId="3382"/>
    <cellStyle name="20% - Ênfase5 42 3" xfId="3383"/>
    <cellStyle name="20% - Ênfase5 42 4" xfId="3384"/>
    <cellStyle name="20% - Ênfase5 43" xfId="3385"/>
    <cellStyle name="20% - Ênfase5 43 2" xfId="3386"/>
    <cellStyle name="20% - Ênfase5 43 3" xfId="3387"/>
    <cellStyle name="20% - Ênfase5 43 4" xfId="3388"/>
    <cellStyle name="20% - Ênfase5 44" xfId="3389"/>
    <cellStyle name="20% - Ênfase5 44 2" xfId="3390"/>
    <cellStyle name="20% - Ênfase5 44 3" xfId="3391"/>
    <cellStyle name="20% - Ênfase5 44 4" xfId="3392"/>
    <cellStyle name="20% - Ênfase5 45" xfId="3393"/>
    <cellStyle name="20% - Ênfase5 45 2" xfId="3394"/>
    <cellStyle name="20% - Ênfase5 45 3" xfId="3395"/>
    <cellStyle name="20% - Ênfase5 45 4" xfId="3396"/>
    <cellStyle name="20% - Ênfase5 46" xfId="3397"/>
    <cellStyle name="20% - Ênfase5 46 2" xfId="3398"/>
    <cellStyle name="20% - Ênfase5 46 3" xfId="3399"/>
    <cellStyle name="20% - Ênfase5 46 4" xfId="3400"/>
    <cellStyle name="20% - Ênfase5 47" xfId="3401"/>
    <cellStyle name="20% - Ênfase5 47 2" xfId="3402"/>
    <cellStyle name="20% - Ênfase5 47 3" xfId="3403"/>
    <cellStyle name="20% - Ênfase5 47 4" xfId="3404"/>
    <cellStyle name="20% - Ênfase5 48" xfId="3405"/>
    <cellStyle name="20% - Ênfase5 48 2" xfId="3406"/>
    <cellStyle name="20% - Ênfase5 48 3" xfId="3407"/>
    <cellStyle name="20% - Ênfase5 48 4" xfId="3408"/>
    <cellStyle name="20% - Ênfase5 49" xfId="3409"/>
    <cellStyle name="20% - Ênfase5 49 2" xfId="3410"/>
    <cellStyle name="20% - Ênfase5 49 3" xfId="3411"/>
    <cellStyle name="20% - Ênfase5 49 4" xfId="3412"/>
    <cellStyle name="20% - Ênfase5 5" xfId="3413"/>
    <cellStyle name="20% - Ênfase5 5 2" xfId="3414"/>
    <cellStyle name="20% - Ênfase5 5 2 2" xfId="3415"/>
    <cellStyle name="20% - Ênfase5 5 2 3" xfId="3416"/>
    <cellStyle name="20% - Ênfase5 5 2 4" xfId="3417"/>
    <cellStyle name="20% - Ênfase5 5 3" xfId="3418"/>
    <cellStyle name="20% - Ênfase5 5 4" xfId="3419"/>
    <cellStyle name="20% - Ênfase5 5 5" xfId="3420"/>
    <cellStyle name="20% - Ênfase5 50" xfId="3421"/>
    <cellStyle name="20% - Ênfase5 50 2" xfId="3422"/>
    <cellStyle name="20% - Ênfase5 50 3" xfId="3423"/>
    <cellStyle name="20% - Ênfase5 50 4" xfId="3424"/>
    <cellStyle name="20% - Ênfase5 51" xfId="3425"/>
    <cellStyle name="20% - Ênfase5 51 2" xfId="3426"/>
    <cellStyle name="20% - Ênfase5 51 3" xfId="3427"/>
    <cellStyle name="20% - Ênfase5 51 4" xfId="3428"/>
    <cellStyle name="20% - Ênfase5 52" xfId="3429"/>
    <cellStyle name="20% - Ênfase5 52 2" xfId="3430"/>
    <cellStyle name="20% - Ênfase5 52 3" xfId="3431"/>
    <cellStyle name="20% - Ênfase5 52 4" xfId="3432"/>
    <cellStyle name="20% - Ênfase5 53" xfId="3433"/>
    <cellStyle name="20% - Ênfase5 53 2" xfId="3434"/>
    <cellStyle name="20% - Ênfase5 53 3" xfId="3435"/>
    <cellStyle name="20% - Ênfase5 53 4" xfId="3436"/>
    <cellStyle name="20% - Ênfase5 54" xfId="3437"/>
    <cellStyle name="20% - Ênfase5 54 2" xfId="3438"/>
    <cellStyle name="20% - Ênfase5 54 3" xfId="3439"/>
    <cellStyle name="20% - Ênfase5 54 4" xfId="3440"/>
    <cellStyle name="20% - Ênfase5 55" xfId="3441"/>
    <cellStyle name="20% - Ênfase5 55 2" xfId="3442"/>
    <cellStyle name="20% - Ênfase5 55 3" xfId="3443"/>
    <cellStyle name="20% - Ênfase5 55 4" xfId="3444"/>
    <cellStyle name="20% - Ênfase5 56" xfId="3445"/>
    <cellStyle name="20% - Ênfase5 56 2" xfId="3446"/>
    <cellStyle name="20% - Ênfase5 56 3" xfId="3447"/>
    <cellStyle name="20% - Ênfase5 56 4" xfId="3448"/>
    <cellStyle name="20% - Ênfase5 57" xfId="3449"/>
    <cellStyle name="20% - Ênfase5 57 2" xfId="3450"/>
    <cellStyle name="20% - Ênfase5 57 3" xfId="3451"/>
    <cellStyle name="20% - Ênfase5 57 4" xfId="3452"/>
    <cellStyle name="20% - Ênfase5 58" xfId="3453"/>
    <cellStyle name="20% - Ênfase5 58 2" xfId="3454"/>
    <cellStyle name="20% - Ênfase5 58 3" xfId="3455"/>
    <cellStyle name="20% - Ênfase5 58 4" xfId="3456"/>
    <cellStyle name="20% - Ênfase5 59" xfId="3457"/>
    <cellStyle name="20% - Ênfase5 59 2" xfId="3458"/>
    <cellStyle name="20% - Ênfase5 59 3" xfId="3459"/>
    <cellStyle name="20% - Ênfase5 59 4" xfId="3460"/>
    <cellStyle name="20% - Ênfase5 6" xfId="3461"/>
    <cellStyle name="20% - Ênfase5 6 2" xfId="3462"/>
    <cellStyle name="20% - Ênfase5 6 2 2" xfId="3463"/>
    <cellStyle name="20% - Ênfase5 6 2 3" xfId="3464"/>
    <cellStyle name="20% - Ênfase5 6 2 4" xfId="3465"/>
    <cellStyle name="20% - Ênfase5 6 3" xfId="3466"/>
    <cellStyle name="20% - Ênfase5 6 4" xfId="3467"/>
    <cellStyle name="20% - Ênfase5 6 5" xfId="3468"/>
    <cellStyle name="20% - Ênfase5 60" xfId="3469"/>
    <cellStyle name="20% - Ênfase5 60 2" xfId="3470"/>
    <cellStyle name="20% - Ênfase5 60 3" xfId="3471"/>
    <cellStyle name="20% - Ênfase5 60 4" xfId="3472"/>
    <cellStyle name="20% - Ênfase5 61" xfId="3473"/>
    <cellStyle name="20% - Ênfase5 61 2" xfId="3474"/>
    <cellStyle name="20% - Ênfase5 61 3" xfId="3475"/>
    <cellStyle name="20% - Ênfase5 61 4" xfId="3476"/>
    <cellStyle name="20% - Ênfase5 62" xfId="3477"/>
    <cellStyle name="20% - Ênfase5 62 2" xfId="3478"/>
    <cellStyle name="20% - Ênfase5 62 3" xfId="3479"/>
    <cellStyle name="20% - Ênfase5 62 4" xfId="3480"/>
    <cellStyle name="20% - Ênfase5 63" xfId="3481"/>
    <cellStyle name="20% - Ênfase5 63 2" xfId="3482"/>
    <cellStyle name="20% - Ênfase5 63 3" xfId="3483"/>
    <cellStyle name="20% - Ênfase5 63 4" xfId="3484"/>
    <cellStyle name="20% - Ênfase5 64" xfId="3485"/>
    <cellStyle name="20% - Ênfase5 64 2" xfId="3486"/>
    <cellStyle name="20% - Ênfase5 64 3" xfId="3487"/>
    <cellStyle name="20% - Ênfase5 64 4" xfId="3488"/>
    <cellStyle name="20% - Ênfase5 65" xfId="3489"/>
    <cellStyle name="20% - Ênfase5 65 2" xfId="3490"/>
    <cellStyle name="20% - Ênfase5 65 3" xfId="3491"/>
    <cellStyle name="20% - Ênfase5 65 4" xfId="3492"/>
    <cellStyle name="20% - Ênfase5 66" xfId="3493"/>
    <cellStyle name="20% - Ênfase5 66 2" xfId="3494"/>
    <cellStyle name="20% - Ênfase5 66 3" xfId="3495"/>
    <cellStyle name="20% - Ênfase5 66 4" xfId="3496"/>
    <cellStyle name="20% - Ênfase5 67" xfId="3497"/>
    <cellStyle name="20% - Ênfase5 67 2" xfId="3498"/>
    <cellStyle name="20% - Ênfase5 67 3" xfId="3499"/>
    <cellStyle name="20% - Ênfase5 67 4" xfId="3500"/>
    <cellStyle name="20% - Ênfase5 68" xfId="3501"/>
    <cellStyle name="20% - Ênfase5 68 2" xfId="3502"/>
    <cellStyle name="20% - Ênfase5 68 3" xfId="3503"/>
    <cellStyle name="20% - Ênfase5 68 4" xfId="3504"/>
    <cellStyle name="20% - Ênfase5 69" xfId="3505"/>
    <cellStyle name="20% - Ênfase5 69 2" xfId="3506"/>
    <cellStyle name="20% - Ênfase5 69 3" xfId="3507"/>
    <cellStyle name="20% - Ênfase5 69 4" xfId="3508"/>
    <cellStyle name="20% - Ênfase5 7" xfId="3509"/>
    <cellStyle name="20% - Ênfase5 7 2" xfId="3510"/>
    <cellStyle name="20% - Ênfase5 7 2 2" xfId="3511"/>
    <cellStyle name="20% - Ênfase5 7 2 3" xfId="3512"/>
    <cellStyle name="20% - Ênfase5 7 2 4" xfId="3513"/>
    <cellStyle name="20% - Ênfase5 7 3" xfId="3514"/>
    <cellStyle name="20% - Ênfase5 7 4" xfId="3515"/>
    <cellStyle name="20% - Ênfase5 7 5" xfId="3516"/>
    <cellStyle name="20% - Ênfase5 70" xfId="3517"/>
    <cellStyle name="20% - Ênfase5 70 2" xfId="3518"/>
    <cellStyle name="20% - Ênfase5 70 3" xfId="3519"/>
    <cellStyle name="20% - Ênfase5 70 4" xfId="3520"/>
    <cellStyle name="20% - Ênfase5 71" xfId="3521"/>
    <cellStyle name="20% - Ênfase5 71 2" xfId="3522"/>
    <cellStyle name="20% - Ênfase5 71 3" xfId="3523"/>
    <cellStyle name="20% - Ênfase5 71 4" xfId="3524"/>
    <cellStyle name="20% - Ênfase5 72" xfId="3525"/>
    <cellStyle name="20% - Ênfase5 72 2" xfId="3526"/>
    <cellStyle name="20% - Ênfase5 72 3" xfId="3527"/>
    <cellStyle name="20% - Ênfase5 72 4" xfId="3528"/>
    <cellStyle name="20% - Ênfase5 73" xfId="3529"/>
    <cellStyle name="20% - Ênfase5 73 2" xfId="3530"/>
    <cellStyle name="20% - Ênfase5 73 3" xfId="3531"/>
    <cellStyle name="20% - Ênfase5 73 4" xfId="3532"/>
    <cellStyle name="20% - Ênfase5 74" xfId="3533"/>
    <cellStyle name="20% - Ênfase5 74 2" xfId="3534"/>
    <cellStyle name="20% - Ênfase5 74 3" xfId="3535"/>
    <cellStyle name="20% - Ênfase5 74 4" xfId="3536"/>
    <cellStyle name="20% - Ênfase5 75" xfId="3537"/>
    <cellStyle name="20% - Ênfase5 75 2" xfId="3538"/>
    <cellStyle name="20% - Ênfase5 75 3" xfId="3539"/>
    <cellStyle name="20% - Ênfase5 75 4" xfId="3540"/>
    <cellStyle name="20% - Ênfase5 76" xfId="3541"/>
    <cellStyle name="20% - Ênfase5 76 2" xfId="3542"/>
    <cellStyle name="20% - Ênfase5 76 3" xfId="3543"/>
    <cellStyle name="20% - Ênfase5 76 4" xfId="3544"/>
    <cellStyle name="20% - Ênfase5 77" xfId="3545"/>
    <cellStyle name="20% - Ênfase5 77 2" xfId="3546"/>
    <cellStyle name="20% - Ênfase5 77 3" xfId="3547"/>
    <cellStyle name="20% - Ênfase5 77 4" xfId="3548"/>
    <cellStyle name="20% - Ênfase5 78" xfId="3549"/>
    <cellStyle name="20% - Ênfase5 78 2" xfId="3550"/>
    <cellStyle name="20% - Ênfase5 78 3" xfId="3551"/>
    <cellStyle name="20% - Ênfase5 78 4" xfId="3552"/>
    <cellStyle name="20% - Ênfase5 79" xfId="3553"/>
    <cellStyle name="20% - Ênfase5 79 2" xfId="3554"/>
    <cellStyle name="20% - Ênfase5 79 3" xfId="3555"/>
    <cellStyle name="20% - Ênfase5 79 4" xfId="3556"/>
    <cellStyle name="20% - Ênfase5 8" xfId="3557"/>
    <cellStyle name="20% - Ênfase5 8 2" xfId="3558"/>
    <cellStyle name="20% - Ênfase5 8 2 2" xfId="3559"/>
    <cellStyle name="20% - Ênfase5 8 2 3" xfId="3560"/>
    <cellStyle name="20% - Ênfase5 8 2 4" xfId="3561"/>
    <cellStyle name="20% - Ênfase5 8 3" xfId="3562"/>
    <cellStyle name="20% - Ênfase5 8 4" xfId="3563"/>
    <cellStyle name="20% - Ênfase5 8 5" xfId="3564"/>
    <cellStyle name="20% - Ênfase5 80" xfId="3565"/>
    <cellStyle name="20% - Ênfase5 80 2" xfId="3566"/>
    <cellStyle name="20% - Ênfase5 80 3" xfId="3567"/>
    <cellStyle name="20% - Ênfase5 80 4" xfId="3568"/>
    <cellStyle name="20% - Ênfase5 81" xfId="3569"/>
    <cellStyle name="20% - Ênfase5 81 2" xfId="3570"/>
    <cellStyle name="20% - Ênfase5 81 3" xfId="3571"/>
    <cellStyle name="20% - Ênfase5 81 4" xfId="3572"/>
    <cellStyle name="20% - Ênfase5 82" xfId="3573"/>
    <cellStyle name="20% - Ênfase5 82 2" xfId="3574"/>
    <cellStyle name="20% - Ênfase5 82 3" xfId="3575"/>
    <cellStyle name="20% - Ênfase5 82 4" xfId="3576"/>
    <cellStyle name="20% - Ênfase5 83" xfId="3577"/>
    <cellStyle name="20% - Ênfase5 83 2" xfId="3578"/>
    <cellStyle name="20% - Ênfase5 83 3" xfId="3579"/>
    <cellStyle name="20% - Ênfase5 83 4" xfId="3580"/>
    <cellStyle name="20% - Ênfase5 84" xfId="3581"/>
    <cellStyle name="20% - Ênfase5 84 2" xfId="3582"/>
    <cellStyle name="20% - Ênfase5 84 3" xfId="3583"/>
    <cellStyle name="20% - Ênfase5 84 4" xfId="3584"/>
    <cellStyle name="20% - Ênfase5 85" xfId="3585"/>
    <cellStyle name="20% - Ênfase5 85 2" xfId="3586"/>
    <cellStyle name="20% - Ênfase5 85 3" xfId="3587"/>
    <cellStyle name="20% - Ênfase5 85 4" xfId="3588"/>
    <cellStyle name="20% - Ênfase5 86" xfId="3589"/>
    <cellStyle name="20% - Ênfase5 86 2" xfId="3590"/>
    <cellStyle name="20% - Ênfase5 86 3" xfId="3591"/>
    <cellStyle name="20% - Ênfase5 86 4" xfId="3592"/>
    <cellStyle name="20% - Ênfase5 87" xfId="3593"/>
    <cellStyle name="20% - Ênfase5 87 2" xfId="3594"/>
    <cellStyle name="20% - Ênfase5 87 3" xfId="3595"/>
    <cellStyle name="20% - Ênfase5 87 4" xfId="3596"/>
    <cellStyle name="20% - Ênfase5 88" xfId="3597"/>
    <cellStyle name="20% - Ênfase5 88 2" xfId="3598"/>
    <cellStyle name="20% - Ênfase5 88 3" xfId="3599"/>
    <cellStyle name="20% - Ênfase5 88 4" xfId="3600"/>
    <cellStyle name="20% - Ênfase5 89" xfId="3601"/>
    <cellStyle name="20% - Ênfase5 89 2" xfId="3602"/>
    <cellStyle name="20% - Ênfase5 89 3" xfId="3603"/>
    <cellStyle name="20% - Ênfase5 89 4" xfId="3604"/>
    <cellStyle name="20% - Ênfase5 9" xfId="3605"/>
    <cellStyle name="20% - Ênfase5 9 2" xfId="3606"/>
    <cellStyle name="20% - Ênfase5 9 2 2" xfId="3607"/>
    <cellStyle name="20% - Ênfase5 9 2 3" xfId="3608"/>
    <cellStyle name="20% - Ênfase5 9 2 4" xfId="3609"/>
    <cellStyle name="20% - Ênfase5 9 3" xfId="3610"/>
    <cellStyle name="20% - Ênfase5 9 4" xfId="3611"/>
    <cellStyle name="20% - Ênfase5 9 5" xfId="3612"/>
    <cellStyle name="20% - Ênfase5 90" xfId="3613"/>
    <cellStyle name="20% - Ênfase5 90 2" xfId="3614"/>
    <cellStyle name="20% - Ênfase5 90 3" xfId="3615"/>
    <cellStyle name="20% - Ênfase5 90 4" xfId="3616"/>
    <cellStyle name="20% - Ênfase5 91" xfId="3617"/>
    <cellStyle name="20% - Ênfase5 91 2" xfId="3618"/>
    <cellStyle name="20% - Ênfase5 91 3" xfId="3619"/>
    <cellStyle name="20% - Ênfase5 91 4" xfId="3620"/>
    <cellStyle name="20% - Ênfase5 92" xfId="3621"/>
    <cellStyle name="20% - Ênfase5 92 2" xfId="3622"/>
    <cellStyle name="20% - Ênfase5 92 3" xfId="3623"/>
    <cellStyle name="20% - Ênfase5 92 4" xfId="3624"/>
    <cellStyle name="20% - Ênfase5 93" xfId="3625"/>
    <cellStyle name="20% - Ênfase5 93 2" xfId="3626"/>
    <cellStyle name="20% - Ênfase5 93 3" xfId="3627"/>
    <cellStyle name="20% - Ênfase5 93 4" xfId="3628"/>
    <cellStyle name="20% - Ênfase5 94" xfId="3629"/>
    <cellStyle name="20% - Ênfase5 94 2" xfId="3630"/>
    <cellStyle name="20% - Ênfase5 94 3" xfId="3631"/>
    <cellStyle name="20% - Ênfase5 94 4" xfId="3632"/>
    <cellStyle name="20% - Ênfase5 95" xfId="3633"/>
    <cellStyle name="20% - Ênfase5 95 2" xfId="3634"/>
    <cellStyle name="20% - Ênfase5 95 3" xfId="3635"/>
    <cellStyle name="20% - Ênfase5 95 4" xfId="3636"/>
    <cellStyle name="20% - Ênfase5 96" xfId="3637"/>
    <cellStyle name="20% - Ênfase5 96 2" xfId="3638"/>
    <cellStyle name="20% - Ênfase5 96 3" xfId="3639"/>
    <cellStyle name="20% - Ênfase5 96 4" xfId="3640"/>
    <cellStyle name="20% - Ênfase5 97" xfId="3641"/>
    <cellStyle name="20% - Ênfase5 97 2" xfId="3642"/>
    <cellStyle name="20% - Ênfase5 97 3" xfId="3643"/>
    <cellStyle name="20% - Ênfase5 97 4" xfId="3644"/>
    <cellStyle name="20% - Ênfase5 98" xfId="3645"/>
    <cellStyle name="20% - Ênfase5 98 2" xfId="3646"/>
    <cellStyle name="20% - Ênfase5 98 3" xfId="3647"/>
    <cellStyle name="20% - Ênfase5 98 4" xfId="3648"/>
    <cellStyle name="20% - Ênfase5 99" xfId="3649"/>
    <cellStyle name="20% - Ênfase5 99 2" xfId="3650"/>
    <cellStyle name="20% - Ênfase5 99 3" xfId="3651"/>
    <cellStyle name="20% - Ênfase5 99 4" xfId="3652"/>
    <cellStyle name="20% - Ênfase6 10" xfId="3653"/>
    <cellStyle name="20% - Ênfase6 10 2" xfId="3654"/>
    <cellStyle name="20% - Ênfase6 10 2 2" xfId="3655"/>
    <cellStyle name="20% - Ênfase6 10 2 3" xfId="3656"/>
    <cellStyle name="20% - Ênfase6 10 2 4" xfId="3657"/>
    <cellStyle name="20% - Ênfase6 10 3" xfId="3658"/>
    <cellStyle name="20% - Ênfase6 10 4" xfId="3659"/>
    <cellStyle name="20% - Ênfase6 10 5" xfId="3660"/>
    <cellStyle name="20% - Ênfase6 100" xfId="3661"/>
    <cellStyle name="20% - Ênfase6 100 2" xfId="3662"/>
    <cellStyle name="20% - Ênfase6 100 3" xfId="3663"/>
    <cellStyle name="20% - Ênfase6 100 4" xfId="3664"/>
    <cellStyle name="20% - Ênfase6 101" xfId="3665"/>
    <cellStyle name="20% - Ênfase6 101 2" xfId="3666"/>
    <cellStyle name="20% - Ênfase6 101 3" xfId="3667"/>
    <cellStyle name="20% - Ênfase6 101 4" xfId="3668"/>
    <cellStyle name="20% - Ênfase6 102" xfId="3669"/>
    <cellStyle name="20% - Ênfase6 102 2" xfId="3670"/>
    <cellStyle name="20% - Ênfase6 102 3" xfId="3671"/>
    <cellStyle name="20% - Ênfase6 102 4" xfId="3672"/>
    <cellStyle name="20% - Ênfase6 103" xfId="3673"/>
    <cellStyle name="20% - Ênfase6 103 2" xfId="3674"/>
    <cellStyle name="20% - Ênfase6 103 3" xfId="3675"/>
    <cellStyle name="20% - Ênfase6 103 4" xfId="3676"/>
    <cellStyle name="20% - Ênfase6 104" xfId="3677"/>
    <cellStyle name="20% - Ênfase6 104 2" xfId="3678"/>
    <cellStyle name="20% - Ênfase6 104 3" xfId="3679"/>
    <cellStyle name="20% - Ênfase6 104 4" xfId="3680"/>
    <cellStyle name="20% - Ênfase6 105" xfId="3681"/>
    <cellStyle name="20% - Ênfase6 105 2" xfId="3682"/>
    <cellStyle name="20% - Ênfase6 105 3" xfId="3683"/>
    <cellStyle name="20% - Ênfase6 105 4" xfId="3684"/>
    <cellStyle name="20% - Ênfase6 106" xfId="3685"/>
    <cellStyle name="20% - Ênfase6 106 2" xfId="3686"/>
    <cellStyle name="20% - Ênfase6 106 3" xfId="3687"/>
    <cellStyle name="20% - Ênfase6 106 4" xfId="3688"/>
    <cellStyle name="20% - Ênfase6 107" xfId="3689"/>
    <cellStyle name="20% - Ênfase6 107 2" xfId="3690"/>
    <cellStyle name="20% - Ênfase6 107 3" xfId="3691"/>
    <cellStyle name="20% - Ênfase6 107 4" xfId="3692"/>
    <cellStyle name="20% - Ênfase6 108" xfId="3693"/>
    <cellStyle name="20% - Ênfase6 108 2" xfId="3694"/>
    <cellStyle name="20% - Ênfase6 108 3" xfId="3695"/>
    <cellStyle name="20% - Ênfase6 108 4" xfId="3696"/>
    <cellStyle name="20% - Ênfase6 109" xfId="3697"/>
    <cellStyle name="20% - Ênfase6 109 2" xfId="3698"/>
    <cellStyle name="20% - Ênfase6 109 3" xfId="3699"/>
    <cellStyle name="20% - Ênfase6 109 4" xfId="3700"/>
    <cellStyle name="20% - Ênfase6 11" xfId="3701"/>
    <cellStyle name="20% - Ênfase6 11 2" xfId="3702"/>
    <cellStyle name="20% - Ênfase6 11 3" xfId="3703"/>
    <cellStyle name="20% - Ênfase6 11 4" xfId="3704"/>
    <cellStyle name="20% - Ênfase6 110" xfId="3705"/>
    <cellStyle name="20% - Ênfase6 110 2" xfId="3706"/>
    <cellStyle name="20% - Ênfase6 110 3" xfId="3707"/>
    <cellStyle name="20% - Ênfase6 110 4" xfId="3708"/>
    <cellStyle name="20% - Ênfase6 111" xfId="3709"/>
    <cellStyle name="20% - Ênfase6 111 2" xfId="3710"/>
    <cellStyle name="20% - Ênfase6 111 3" xfId="3711"/>
    <cellStyle name="20% - Ênfase6 111 4" xfId="3712"/>
    <cellStyle name="20% - Ênfase6 112" xfId="3713"/>
    <cellStyle name="20% - Ênfase6 112 2" xfId="3714"/>
    <cellStyle name="20% - Ênfase6 112 3" xfId="3715"/>
    <cellStyle name="20% - Ênfase6 112 4" xfId="3716"/>
    <cellStyle name="20% - Ênfase6 113" xfId="3717"/>
    <cellStyle name="20% - Ênfase6 113 2" xfId="3718"/>
    <cellStyle name="20% - Ênfase6 113 3" xfId="3719"/>
    <cellStyle name="20% - Ênfase6 113 4" xfId="3720"/>
    <cellStyle name="20% - Ênfase6 114" xfId="3721"/>
    <cellStyle name="20% - Ênfase6 114 2" xfId="3722"/>
    <cellStyle name="20% - Ênfase6 114 3" xfId="3723"/>
    <cellStyle name="20% - Ênfase6 114 4" xfId="3724"/>
    <cellStyle name="20% - Ênfase6 115" xfId="3725"/>
    <cellStyle name="20% - Ênfase6 115 2" xfId="3726"/>
    <cellStyle name="20% - Ênfase6 115 3" xfId="3727"/>
    <cellStyle name="20% - Ênfase6 115 4" xfId="3728"/>
    <cellStyle name="20% - Ênfase6 116" xfId="3729"/>
    <cellStyle name="20% - Ênfase6 116 2" xfId="3730"/>
    <cellStyle name="20% - Ênfase6 116 3" xfId="3731"/>
    <cellStyle name="20% - Ênfase6 116 4" xfId="3732"/>
    <cellStyle name="20% - Ênfase6 117" xfId="3733"/>
    <cellStyle name="20% - Ênfase6 117 2" xfId="3734"/>
    <cellStyle name="20% - Ênfase6 117 3" xfId="3735"/>
    <cellStyle name="20% - Ênfase6 117 4" xfId="3736"/>
    <cellStyle name="20% - Ênfase6 118" xfId="3737"/>
    <cellStyle name="20% - Ênfase6 118 2" xfId="3738"/>
    <cellStyle name="20% - Ênfase6 118 3" xfId="3739"/>
    <cellStyle name="20% - Ênfase6 118 4" xfId="3740"/>
    <cellStyle name="20% - Ênfase6 119" xfId="3741"/>
    <cellStyle name="20% - Ênfase6 119 2" xfId="3742"/>
    <cellStyle name="20% - Ênfase6 119 3" xfId="3743"/>
    <cellStyle name="20% - Ênfase6 119 4" xfId="3744"/>
    <cellStyle name="20% - Ênfase6 12" xfId="3745"/>
    <cellStyle name="20% - Ênfase6 12 2" xfId="3746"/>
    <cellStyle name="20% - Ênfase6 12 3" xfId="3747"/>
    <cellStyle name="20% - Ênfase6 12 4" xfId="3748"/>
    <cellStyle name="20% - Ênfase6 120" xfId="3749"/>
    <cellStyle name="20% - Ênfase6 120 2" xfId="3750"/>
    <cellStyle name="20% - Ênfase6 120 3" xfId="3751"/>
    <cellStyle name="20% - Ênfase6 120 4" xfId="3752"/>
    <cellStyle name="20% - Ênfase6 121" xfId="3753"/>
    <cellStyle name="20% - Ênfase6 121 2" xfId="3754"/>
    <cellStyle name="20% - Ênfase6 121 3" xfId="3755"/>
    <cellStyle name="20% - Ênfase6 121 4" xfId="3756"/>
    <cellStyle name="20% - Ênfase6 122" xfId="3757"/>
    <cellStyle name="20% - Ênfase6 122 2" xfId="3758"/>
    <cellStyle name="20% - Ênfase6 122 3" xfId="3759"/>
    <cellStyle name="20% - Ênfase6 122 4" xfId="3760"/>
    <cellStyle name="20% - Ênfase6 123" xfId="3761"/>
    <cellStyle name="20% - Ênfase6 123 2" xfId="3762"/>
    <cellStyle name="20% - Ênfase6 123 3" xfId="3763"/>
    <cellStyle name="20% - Ênfase6 123 4" xfId="3764"/>
    <cellStyle name="20% - Ênfase6 124" xfId="3765"/>
    <cellStyle name="20% - Ênfase6 124 2" xfId="3766"/>
    <cellStyle name="20% - Ênfase6 124 3" xfId="3767"/>
    <cellStyle name="20% - Ênfase6 124 4" xfId="3768"/>
    <cellStyle name="20% - Ênfase6 125" xfId="3769"/>
    <cellStyle name="20% - Ênfase6 125 2" xfId="3770"/>
    <cellStyle name="20% - Ênfase6 125 3" xfId="3771"/>
    <cellStyle name="20% - Ênfase6 125 4" xfId="3772"/>
    <cellStyle name="20% - Ênfase6 126" xfId="3773"/>
    <cellStyle name="20% - Ênfase6 126 2" xfId="3774"/>
    <cellStyle name="20% - Ênfase6 126 3" xfId="3775"/>
    <cellStyle name="20% - Ênfase6 126 4" xfId="3776"/>
    <cellStyle name="20% - Ênfase6 127" xfId="3777"/>
    <cellStyle name="20% - Ênfase6 127 2" xfId="3778"/>
    <cellStyle name="20% - Ênfase6 127 3" xfId="3779"/>
    <cellStyle name="20% - Ênfase6 127 4" xfId="3780"/>
    <cellStyle name="20% - Ênfase6 128" xfId="3781"/>
    <cellStyle name="20% - Ênfase6 128 2" xfId="3782"/>
    <cellStyle name="20% - Ênfase6 128 3" xfId="3783"/>
    <cellStyle name="20% - Ênfase6 128 4" xfId="3784"/>
    <cellStyle name="20% - Ênfase6 129" xfId="3785"/>
    <cellStyle name="20% - Ênfase6 129 2" xfId="3786"/>
    <cellStyle name="20% - Ênfase6 129 3" xfId="3787"/>
    <cellStyle name="20% - Ênfase6 129 4" xfId="3788"/>
    <cellStyle name="20% - Ênfase6 13" xfId="3789"/>
    <cellStyle name="20% - Ênfase6 13 2" xfId="3790"/>
    <cellStyle name="20% - Ênfase6 13 3" xfId="3791"/>
    <cellStyle name="20% - Ênfase6 13 4" xfId="3792"/>
    <cellStyle name="20% - Ênfase6 130" xfId="3793"/>
    <cellStyle name="20% - Ênfase6 130 2" xfId="3794"/>
    <cellStyle name="20% - Ênfase6 130 3" xfId="3795"/>
    <cellStyle name="20% - Ênfase6 130 4" xfId="3796"/>
    <cellStyle name="20% - Ênfase6 131" xfId="3797"/>
    <cellStyle name="20% - Ênfase6 131 2" xfId="3798"/>
    <cellStyle name="20% - Ênfase6 131 3" xfId="3799"/>
    <cellStyle name="20% - Ênfase6 131 4" xfId="3800"/>
    <cellStyle name="20% - Ênfase6 132" xfId="3801"/>
    <cellStyle name="20% - Ênfase6 132 2" xfId="3802"/>
    <cellStyle name="20% - Ênfase6 132 3" xfId="3803"/>
    <cellStyle name="20% - Ênfase6 132 4" xfId="3804"/>
    <cellStyle name="20% - Ênfase6 133" xfId="3805"/>
    <cellStyle name="20% - Ênfase6 133 2" xfId="3806"/>
    <cellStyle name="20% - Ênfase6 133 3" xfId="3807"/>
    <cellStyle name="20% - Ênfase6 133 4" xfId="3808"/>
    <cellStyle name="20% - Ênfase6 134" xfId="3809"/>
    <cellStyle name="20% - Ênfase6 134 2" xfId="3810"/>
    <cellStyle name="20% - Ênfase6 134 3" xfId="3811"/>
    <cellStyle name="20% - Ênfase6 134 4" xfId="3812"/>
    <cellStyle name="20% - Ênfase6 135" xfId="3813"/>
    <cellStyle name="20% - Ênfase6 135 2" xfId="3814"/>
    <cellStyle name="20% - Ênfase6 135 3" xfId="3815"/>
    <cellStyle name="20% - Ênfase6 135 4" xfId="3816"/>
    <cellStyle name="20% - Ênfase6 136" xfId="3817"/>
    <cellStyle name="20% - Ênfase6 136 2" xfId="3818"/>
    <cellStyle name="20% - Ênfase6 136 3" xfId="3819"/>
    <cellStyle name="20% - Ênfase6 136 4" xfId="3820"/>
    <cellStyle name="20% - Ênfase6 137" xfId="3821"/>
    <cellStyle name="20% - Ênfase6 137 2" xfId="3822"/>
    <cellStyle name="20% - Ênfase6 137 3" xfId="3823"/>
    <cellStyle name="20% - Ênfase6 137 4" xfId="3824"/>
    <cellStyle name="20% - Ênfase6 138" xfId="3825"/>
    <cellStyle name="20% - Ênfase6 138 2" xfId="3826"/>
    <cellStyle name="20% - Ênfase6 138 3" xfId="3827"/>
    <cellStyle name="20% - Ênfase6 138 4" xfId="3828"/>
    <cellStyle name="20% - Ênfase6 139" xfId="3829"/>
    <cellStyle name="20% - Ênfase6 139 2" xfId="3830"/>
    <cellStyle name="20% - Ênfase6 139 3" xfId="3831"/>
    <cellStyle name="20% - Ênfase6 139 4" xfId="3832"/>
    <cellStyle name="20% - Ênfase6 14" xfId="3833"/>
    <cellStyle name="20% - Ênfase6 14 2" xfId="3834"/>
    <cellStyle name="20% - Ênfase6 14 3" xfId="3835"/>
    <cellStyle name="20% - Ênfase6 14 4" xfId="3836"/>
    <cellStyle name="20% - Ênfase6 140" xfId="3837"/>
    <cellStyle name="20% - Ênfase6 140 2" xfId="3838"/>
    <cellStyle name="20% - Ênfase6 140 3" xfId="3839"/>
    <cellStyle name="20% - Ênfase6 140 4" xfId="3840"/>
    <cellStyle name="20% - Ênfase6 141" xfId="3841"/>
    <cellStyle name="20% - Ênfase6 141 2" xfId="3842"/>
    <cellStyle name="20% - Ênfase6 141 3" xfId="3843"/>
    <cellStyle name="20% - Ênfase6 141 4" xfId="3844"/>
    <cellStyle name="20% - Ênfase6 142" xfId="3845"/>
    <cellStyle name="20% - Ênfase6 142 2" xfId="3846"/>
    <cellStyle name="20% - Ênfase6 142 3" xfId="3847"/>
    <cellStyle name="20% - Ênfase6 142 4" xfId="3848"/>
    <cellStyle name="20% - Ênfase6 143" xfId="3849"/>
    <cellStyle name="20% - Ênfase6 143 2" xfId="3850"/>
    <cellStyle name="20% - Ênfase6 143 3" xfId="3851"/>
    <cellStyle name="20% - Ênfase6 143 4" xfId="3852"/>
    <cellStyle name="20% - Ênfase6 144" xfId="3853"/>
    <cellStyle name="20% - Ênfase6 144 2" xfId="3854"/>
    <cellStyle name="20% - Ênfase6 144 3" xfId="3855"/>
    <cellStyle name="20% - Ênfase6 144 4" xfId="3856"/>
    <cellStyle name="20% - Ênfase6 145" xfId="3857"/>
    <cellStyle name="20% - Ênfase6 145 2" xfId="3858"/>
    <cellStyle name="20% - Ênfase6 145 3" xfId="3859"/>
    <cellStyle name="20% - Ênfase6 145 4" xfId="3860"/>
    <cellStyle name="20% - Ênfase6 146" xfId="3861"/>
    <cellStyle name="20% - Ênfase6 146 2" xfId="3862"/>
    <cellStyle name="20% - Ênfase6 146 3" xfId="3863"/>
    <cellStyle name="20% - Ênfase6 146 4" xfId="3864"/>
    <cellStyle name="20% - Ênfase6 147" xfId="3865"/>
    <cellStyle name="20% - Ênfase6 147 2" xfId="3866"/>
    <cellStyle name="20% - Ênfase6 147 3" xfId="3867"/>
    <cellStyle name="20% - Ênfase6 147 4" xfId="3868"/>
    <cellStyle name="20% - Ênfase6 148" xfId="3869"/>
    <cellStyle name="20% - Ênfase6 148 2" xfId="3870"/>
    <cellStyle name="20% - Ênfase6 148 3" xfId="3871"/>
    <cellStyle name="20% - Ênfase6 148 4" xfId="3872"/>
    <cellStyle name="20% - Ênfase6 149" xfId="3873"/>
    <cellStyle name="20% - Ênfase6 149 2" xfId="3874"/>
    <cellStyle name="20% - Ênfase6 149 3" xfId="3875"/>
    <cellStyle name="20% - Ênfase6 149 4" xfId="3876"/>
    <cellStyle name="20% - Ênfase6 15" xfId="3877"/>
    <cellStyle name="20% - Ênfase6 15 2" xfId="3878"/>
    <cellStyle name="20% - Ênfase6 15 3" xfId="3879"/>
    <cellStyle name="20% - Ênfase6 15 4" xfId="3880"/>
    <cellStyle name="20% - Ênfase6 150" xfId="3881"/>
    <cellStyle name="20% - Ênfase6 150 2" xfId="3882"/>
    <cellStyle name="20% - Ênfase6 150 3" xfId="3883"/>
    <cellStyle name="20% - Ênfase6 150 4" xfId="3884"/>
    <cellStyle name="20% - Ênfase6 151" xfId="3885"/>
    <cellStyle name="20% - Ênfase6 151 2" xfId="3886"/>
    <cellStyle name="20% - Ênfase6 151 3" xfId="3887"/>
    <cellStyle name="20% - Ênfase6 151 4" xfId="3888"/>
    <cellStyle name="20% - Ênfase6 152" xfId="3889"/>
    <cellStyle name="20% - Ênfase6 152 2" xfId="3890"/>
    <cellStyle name="20% - Ênfase6 152 3" xfId="3891"/>
    <cellStyle name="20% - Ênfase6 152 4" xfId="3892"/>
    <cellStyle name="20% - Ênfase6 153" xfId="3893"/>
    <cellStyle name="20% - Ênfase6 153 2" xfId="3894"/>
    <cellStyle name="20% - Ênfase6 153 3" xfId="3895"/>
    <cellStyle name="20% - Ênfase6 153 4" xfId="3896"/>
    <cellStyle name="20% - Ênfase6 154" xfId="3897"/>
    <cellStyle name="20% - Ênfase6 154 2" xfId="3898"/>
    <cellStyle name="20% - Ênfase6 155" xfId="3899"/>
    <cellStyle name="20% - Ênfase6 155 2" xfId="3900"/>
    <cellStyle name="20% - Ênfase6 156" xfId="3901"/>
    <cellStyle name="20% - Ênfase6 156 2" xfId="3902"/>
    <cellStyle name="20% - Ênfase6 157" xfId="3903"/>
    <cellStyle name="20% - Ênfase6 157 2" xfId="3904"/>
    <cellStyle name="20% - Ênfase6 158" xfId="3905"/>
    <cellStyle name="20% - Ênfase6 158 2" xfId="3906"/>
    <cellStyle name="20% - Ênfase6 159" xfId="3907"/>
    <cellStyle name="20% - Ênfase6 159 2" xfId="3908"/>
    <cellStyle name="20% - Ênfase6 16" xfId="3909"/>
    <cellStyle name="20% - Ênfase6 16 2" xfId="3910"/>
    <cellStyle name="20% - Ênfase6 16 3" xfId="3911"/>
    <cellStyle name="20% - Ênfase6 16 4" xfId="3912"/>
    <cellStyle name="20% - Ênfase6 160" xfId="3913"/>
    <cellStyle name="20% - Ênfase6 160 2" xfId="3914"/>
    <cellStyle name="20% - Ênfase6 161" xfId="3915"/>
    <cellStyle name="20% - Ênfase6 161 2" xfId="3916"/>
    <cellStyle name="20% - Ênfase6 162" xfId="3917"/>
    <cellStyle name="20% - Ênfase6 162 2" xfId="3918"/>
    <cellStyle name="20% - Ênfase6 163" xfId="3919"/>
    <cellStyle name="20% - Ênfase6 163 2" xfId="3920"/>
    <cellStyle name="20% - Ênfase6 164" xfId="3921"/>
    <cellStyle name="20% - Ênfase6 164 2" xfId="3922"/>
    <cellStyle name="20% - Ênfase6 165" xfId="3923"/>
    <cellStyle name="20% - Ênfase6 165 2" xfId="3924"/>
    <cellStyle name="20% - Ênfase6 166" xfId="3925"/>
    <cellStyle name="20% - Ênfase6 166 2" xfId="3926"/>
    <cellStyle name="20% - Ênfase6 167" xfId="3927"/>
    <cellStyle name="20% - Ênfase6 167 2" xfId="3928"/>
    <cellStyle name="20% - Ênfase6 168" xfId="3929"/>
    <cellStyle name="20% - Ênfase6 168 2" xfId="3930"/>
    <cellStyle name="20% - Ênfase6 169" xfId="3931"/>
    <cellStyle name="20% - Ênfase6 169 2" xfId="3932"/>
    <cellStyle name="20% - Ênfase6 17" xfId="3933"/>
    <cellStyle name="20% - Ênfase6 17 2" xfId="3934"/>
    <cellStyle name="20% - Ênfase6 17 3" xfId="3935"/>
    <cellStyle name="20% - Ênfase6 17 4" xfId="3936"/>
    <cellStyle name="20% - Ênfase6 170" xfId="3937"/>
    <cellStyle name="20% - Ênfase6 170 2" xfId="3938"/>
    <cellStyle name="20% - Ênfase6 171" xfId="3939"/>
    <cellStyle name="20% - Ênfase6 171 2" xfId="3940"/>
    <cellStyle name="20% - Ênfase6 172" xfId="3941"/>
    <cellStyle name="20% - Ênfase6 172 2" xfId="3942"/>
    <cellStyle name="20% - Ênfase6 173" xfId="3943"/>
    <cellStyle name="20% - Ênfase6 173 2" xfId="3944"/>
    <cellStyle name="20% - Ênfase6 174" xfId="3945"/>
    <cellStyle name="20% - Ênfase6 174 2" xfId="3946"/>
    <cellStyle name="20% - Ênfase6 175" xfId="3947"/>
    <cellStyle name="20% - Ênfase6 175 2" xfId="3948"/>
    <cellStyle name="20% - Ênfase6 176" xfId="3949"/>
    <cellStyle name="20% - Ênfase6 176 2" xfId="3950"/>
    <cellStyle name="20% - Ênfase6 177" xfId="3951"/>
    <cellStyle name="20% - Ênfase6 177 2" xfId="3952"/>
    <cellStyle name="20% - Ênfase6 178" xfId="3953"/>
    <cellStyle name="20% - Ênfase6 178 2" xfId="3954"/>
    <cellStyle name="20% - Ênfase6 179" xfId="3955"/>
    <cellStyle name="20% - Ênfase6 179 2" xfId="3956"/>
    <cellStyle name="20% - Ênfase6 18" xfId="3957"/>
    <cellStyle name="20% - Ênfase6 18 2" xfId="3958"/>
    <cellStyle name="20% - Ênfase6 18 3" xfId="3959"/>
    <cellStyle name="20% - Ênfase6 18 4" xfId="3960"/>
    <cellStyle name="20% - Ênfase6 180" xfId="3961"/>
    <cellStyle name="20% - Ênfase6 181" xfId="3962"/>
    <cellStyle name="20% - Ênfase6 182" xfId="3963"/>
    <cellStyle name="20% - Ênfase6 183" xfId="3964"/>
    <cellStyle name="20% - Ênfase6 184" xfId="3965"/>
    <cellStyle name="20% - Ênfase6 185" xfId="3966"/>
    <cellStyle name="20% - Ênfase6 186" xfId="3967"/>
    <cellStyle name="20% - Ênfase6 187" xfId="3968"/>
    <cellStyle name="20% - Ênfase6 188" xfId="3969"/>
    <cellStyle name="20% - Ênfase6 189" xfId="3970"/>
    <cellStyle name="20% - Ênfase6 19" xfId="3971"/>
    <cellStyle name="20% - Ênfase6 19 2" xfId="3972"/>
    <cellStyle name="20% - Ênfase6 19 3" xfId="3973"/>
    <cellStyle name="20% - Ênfase6 19 4" xfId="3974"/>
    <cellStyle name="20% - Ênfase6 190" xfId="3975"/>
    <cellStyle name="20% - Ênfase6 191" xfId="3976"/>
    <cellStyle name="20% - Ênfase6 192" xfId="3977"/>
    <cellStyle name="20% - Ênfase6 193" xfId="3978"/>
    <cellStyle name="20% - Ênfase6 194" xfId="3979"/>
    <cellStyle name="20% - Ênfase6 195" xfId="3980"/>
    <cellStyle name="20% - Ênfase6 196" xfId="3981"/>
    <cellStyle name="20% - Ênfase6 197" xfId="3982"/>
    <cellStyle name="20% - Ênfase6 198" xfId="3983"/>
    <cellStyle name="20% - Ênfase6 199" xfId="3984"/>
    <cellStyle name="20% - Ênfase6 2" xfId="3985"/>
    <cellStyle name="20% - Ênfase6 2 2" xfId="3986"/>
    <cellStyle name="20% - Ênfase6 2 2 2" xfId="3987"/>
    <cellStyle name="20% - Ênfase6 2 2 3" xfId="3988"/>
    <cellStyle name="20% - Ênfase6 2 2 4" xfId="3989"/>
    <cellStyle name="20% - Ênfase6 2 3" xfId="3990"/>
    <cellStyle name="20% - Ênfase6 2 4" xfId="3991"/>
    <cellStyle name="20% - Ênfase6 2 5" xfId="3992"/>
    <cellStyle name="20% - Ênfase6 20" xfId="3993"/>
    <cellStyle name="20% - Ênfase6 20 2" xfId="3994"/>
    <cellStyle name="20% - Ênfase6 20 3" xfId="3995"/>
    <cellStyle name="20% - Ênfase6 20 4" xfId="3996"/>
    <cellStyle name="20% - Ênfase6 200" xfId="3997"/>
    <cellStyle name="20% - Ênfase6 201" xfId="3998"/>
    <cellStyle name="20% - Ênfase6 202" xfId="3999"/>
    <cellStyle name="20% - Ênfase6 203" xfId="4000"/>
    <cellStyle name="20% - Ênfase6 204" xfId="4001"/>
    <cellStyle name="20% - Ênfase6 205" xfId="4002"/>
    <cellStyle name="20% - Ênfase6 206" xfId="4003"/>
    <cellStyle name="20% - Ênfase6 207" xfId="4004"/>
    <cellStyle name="20% - Ênfase6 208" xfId="4005"/>
    <cellStyle name="20% - Ênfase6 209" xfId="4006"/>
    <cellStyle name="20% - Ênfase6 21" xfId="4007"/>
    <cellStyle name="20% - Ênfase6 21 2" xfId="4008"/>
    <cellStyle name="20% - Ênfase6 21 3" xfId="4009"/>
    <cellStyle name="20% - Ênfase6 21 4" xfId="4010"/>
    <cellStyle name="20% - Ênfase6 210" xfId="4011"/>
    <cellStyle name="20% - Ênfase6 211" xfId="4012"/>
    <cellStyle name="20% - Ênfase6 212" xfId="4013"/>
    <cellStyle name="20% - Ênfase6 22" xfId="4014"/>
    <cellStyle name="20% - Ênfase6 22 2" xfId="4015"/>
    <cellStyle name="20% - Ênfase6 22 3" xfId="4016"/>
    <cellStyle name="20% - Ênfase6 22 4" xfId="4017"/>
    <cellStyle name="20% - Ênfase6 23" xfId="4018"/>
    <cellStyle name="20% - Ênfase6 23 2" xfId="4019"/>
    <cellStyle name="20% - Ênfase6 23 3" xfId="4020"/>
    <cellStyle name="20% - Ênfase6 23 4" xfId="4021"/>
    <cellStyle name="20% - Ênfase6 24" xfId="4022"/>
    <cellStyle name="20% - Ênfase6 24 2" xfId="4023"/>
    <cellStyle name="20% - Ênfase6 24 3" xfId="4024"/>
    <cellStyle name="20% - Ênfase6 24 4" xfId="4025"/>
    <cellStyle name="20% - Ênfase6 25" xfId="4026"/>
    <cellStyle name="20% - Ênfase6 25 2" xfId="4027"/>
    <cellStyle name="20% - Ênfase6 25 3" xfId="4028"/>
    <cellStyle name="20% - Ênfase6 25 4" xfId="4029"/>
    <cellStyle name="20% - Ênfase6 26" xfId="4030"/>
    <cellStyle name="20% - Ênfase6 26 2" xfId="4031"/>
    <cellStyle name="20% - Ênfase6 26 3" xfId="4032"/>
    <cellStyle name="20% - Ênfase6 26 4" xfId="4033"/>
    <cellStyle name="20% - Ênfase6 27" xfId="4034"/>
    <cellStyle name="20% - Ênfase6 27 2" xfId="4035"/>
    <cellStyle name="20% - Ênfase6 27 3" xfId="4036"/>
    <cellStyle name="20% - Ênfase6 27 4" xfId="4037"/>
    <cellStyle name="20% - Ênfase6 28" xfId="4038"/>
    <cellStyle name="20% - Ênfase6 28 2" xfId="4039"/>
    <cellStyle name="20% - Ênfase6 28 3" xfId="4040"/>
    <cellStyle name="20% - Ênfase6 28 4" xfId="4041"/>
    <cellStyle name="20% - Ênfase6 29" xfId="4042"/>
    <cellStyle name="20% - Ênfase6 29 2" xfId="4043"/>
    <cellStyle name="20% - Ênfase6 29 3" xfId="4044"/>
    <cellStyle name="20% - Ênfase6 29 4" xfId="4045"/>
    <cellStyle name="20% - Ênfase6 3" xfId="4046"/>
    <cellStyle name="20% - Ênfase6 3 2" xfId="4047"/>
    <cellStyle name="20% - Ênfase6 3 2 2" xfId="4048"/>
    <cellStyle name="20% - Ênfase6 3 2 3" xfId="4049"/>
    <cellStyle name="20% - Ênfase6 3 2 4" xfId="4050"/>
    <cellStyle name="20% - Ênfase6 3 3" xfId="4051"/>
    <cellStyle name="20% - Ênfase6 3 4" xfId="4052"/>
    <cellStyle name="20% - Ênfase6 3 5" xfId="4053"/>
    <cellStyle name="20% - Ênfase6 30" xfId="4054"/>
    <cellStyle name="20% - Ênfase6 30 2" xfId="4055"/>
    <cellStyle name="20% - Ênfase6 30 3" xfId="4056"/>
    <cellStyle name="20% - Ênfase6 30 4" xfId="4057"/>
    <cellStyle name="20% - Ênfase6 31" xfId="4058"/>
    <cellStyle name="20% - Ênfase6 31 2" xfId="4059"/>
    <cellStyle name="20% - Ênfase6 31 3" xfId="4060"/>
    <cellStyle name="20% - Ênfase6 31 4" xfId="4061"/>
    <cellStyle name="20% - Ênfase6 32" xfId="4062"/>
    <cellStyle name="20% - Ênfase6 32 2" xfId="4063"/>
    <cellStyle name="20% - Ênfase6 32 3" xfId="4064"/>
    <cellStyle name="20% - Ênfase6 32 4" xfId="4065"/>
    <cellStyle name="20% - Ênfase6 33" xfId="4066"/>
    <cellStyle name="20% - Ênfase6 33 2" xfId="4067"/>
    <cellStyle name="20% - Ênfase6 33 3" xfId="4068"/>
    <cellStyle name="20% - Ênfase6 33 4" xfId="4069"/>
    <cellStyle name="20% - Ênfase6 34" xfId="4070"/>
    <cellStyle name="20% - Ênfase6 34 2" xfId="4071"/>
    <cellStyle name="20% - Ênfase6 34 3" xfId="4072"/>
    <cellStyle name="20% - Ênfase6 34 4" xfId="4073"/>
    <cellStyle name="20% - Ênfase6 35" xfId="4074"/>
    <cellStyle name="20% - Ênfase6 35 2" xfId="4075"/>
    <cellStyle name="20% - Ênfase6 35 3" xfId="4076"/>
    <cellStyle name="20% - Ênfase6 35 4" xfId="4077"/>
    <cellStyle name="20% - Ênfase6 36" xfId="4078"/>
    <cellStyle name="20% - Ênfase6 36 2" xfId="4079"/>
    <cellStyle name="20% - Ênfase6 36 3" xfId="4080"/>
    <cellStyle name="20% - Ênfase6 36 4" xfId="4081"/>
    <cellStyle name="20% - Ênfase6 37" xfId="4082"/>
    <cellStyle name="20% - Ênfase6 37 2" xfId="4083"/>
    <cellStyle name="20% - Ênfase6 37 3" xfId="4084"/>
    <cellStyle name="20% - Ênfase6 37 4" xfId="4085"/>
    <cellStyle name="20% - Ênfase6 38" xfId="4086"/>
    <cellStyle name="20% - Ênfase6 38 2" xfId="4087"/>
    <cellStyle name="20% - Ênfase6 38 3" xfId="4088"/>
    <cellStyle name="20% - Ênfase6 38 4" xfId="4089"/>
    <cellStyle name="20% - Ênfase6 39" xfId="4090"/>
    <cellStyle name="20% - Ênfase6 39 2" xfId="4091"/>
    <cellStyle name="20% - Ênfase6 39 3" xfId="4092"/>
    <cellStyle name="20% - Ênfase6 39 4" xfId="4093"/>
    <cellStyle name="20% - Ênfase6 4" xfId="4094"/>
    <cellStyle name="20% - Ênfase6 4 2" xfId="4095"/>
    <cellStyle name="20% - Ênfase6 4 2 2" xfId="4096"/>
    <cellStyle name="20% - Ênfase6 4 2 3" xfId="4097"/>
    <cellStyle name="20% - Ênfase6 4 2 4" xfId="4098"/>
    <cellStyle name="20% - Ênfase6 4 3" xfId="4099"/>
    <cellStyle name="20% - Ênfase6 4 4" xfId="4100"/>
    <cellStyle name="20% - Ênfase6 4 5" xfId="4101"/>
    <cellStyle name="20% - Ênfase6 40" xfId="4102"/>
    <cellStyle name="20% - Ênfase6 40 2" xfId="4103"/>
    <cellStyle name="20% - Ênfase6 40 3" xfId="4104"/>
    <cellStyle name="20% - Ênfase6 40 4" xfId="4105"/>
    <cellStyle name="20% - Ênfase6 41" xfId="4106"/>
    <cellStyle name="20% - Ênfase6 41 2" xfId="4107"/>
    <cellStyle name="20% - Ênfase6 41 3" xfId="4108"/>
    <cellStyle name="20% - Ênfase6 41 4" xfId="4109"/>
    <cellStyle name="20% - Ênfase6 42" xfId="4110"/>
    <cellStyle name="20% - Ênfase6 42 2" xfId="4111"/>
    <cellStyle name="20% - Ênfase6 42 3" xfId="4112"/>
    <cellStyle name="20% - Ênfase6 42 4" xfId="4113"/>
    <cellStyle name="20% - Ênfase6 43" xfId="4114"/>
    <cellStyle name="20% - Ênfase6 43 2" xfId="4115"/>
    <cellStyle name="20% - Ênfase6 43 3" xfId="4116"/>
    <cellStyle name="20% - Ênfase6 43 4" xfId="4117"/>
    <cellStyle name="20% - Ênfase6 44" xfId="4118"/>
    <cellStyle name="20% - Ênfase6 44 2" xfId="4119"/>
    <cellStyle name="20% - Ênfase6 44 3" xfId="4120"/>
    <cellStyle name="20% - Ênfase6 44 4" xfId="4121"/>
    <cellStyle name="20% - Ênfase6 45" xfId="4122"/>
    <cellStyle name="20% - Ênfase6 45 2" xfId="4123"/>
    <cellStyle name="20% - Ênfase6 45 3" xfId="4124"/>
    <cellStyle name="20% - Ênfase6 45 4" xfId="4125"/>
    <cellStyle name="20% - Ênfase6 46" xfId="4126"/>
    <cellStyle name="20% - Ênfase6 46 2" xfId="4127"/>
    <cellStyle name="20% - Ênfase6 46 3" xfId="4128"/>
    <cellStyle name="20% - Ênfase6 46 4" xfId="4129"/>
    <cellStyle name="20% - Ênfase6 47" xfId="4130"/>
    <cellStyle name="20% - Ênfase6 47 2" xfId="4131"/>
    <cellStyle name="20% - Ênfase6 47 3" xfId="4132"/>
    <cellStyle name="20% - Ênfase6 47 4" xfId="4133"/>
    <cellStyle name="20% - Ênfase6 48" xfId="4134"/>
    <cellStyle name="20% - Ênfase6 48 2" xfId="4135"/>
    <cellStyle name="20% - Ênfase6 48 3" xfId="4136"/>
    <cellStyle name="20% - Ênfase6 48 4" xfId="4137"/>
    <cellStyle name="20% - Ênfase6 49" xfId="4138"/>
    <cellStyle name="20% - Ênfase6 49 2" xfId="4139"/>
    <cellStyle name="20% - Ênfase6 49 3" xfId="4140"/>
    <cellStyle name="20% - Ênfase6 49 4" xfId="4141"/>
    <cellStyle name="20% - Ênfase6 5" xfId="4142"/>
    <cellStyle name="20% - Ênfase6 5 2" xfId="4143"/>
    <cellStyle name="20% - Ênfase6 5 2 2" xfId="4144"/>
    <cellStyle name="20% - Ênfase6 5 2 3" xfId="4145"/>
    <cellStyle name="20% - Ênfase6 5 2 4" xfId="4146"/>
    <cellStyle name="20% - Ênfase6 5 3" xfId="4147"/>
    <cellStyle name="20% - Ênfase6 5 4" xfId="4148"/>
    <cellStyle name="20% - Ênfase6 5 5" xfId="4149"/>
    <cellStyle name="20% - Ênfase6 50" xfId="4150"/>
    <cellStyle name="20% - Ênfase6 50 2" xfId="4151"/>
    <cellStyle name="20% - Ênfase6 50 3" xfId="4152"/>
    <cellStyle name="20% - Ênfase6 50 4" xfId="4153"/>
    <cellStyle name="20% - Ênfase6 51" xfId="4154"/>
    <cellStyle name="20% - Ênfase6 51 2" xfId="4155"/>
    <cellStyle name="20% - Ênfase6 51 3" xfId="4156"/>
    <cellStyle name="20% - Ênfase6 51 4" xfId="4157"/>
    <cellStyle name="20% - Ênfase6 52" xfId="4158"/>
    <cellStyle name="20% - Ênfase6 52 2" xfId="4159"/>
    <cellStyle name="20% - Ênfase6 52 3" xfId="4160"/>
    <cellStyle name="20% - Ênfase6 52 4" xfId="4161"/>
    <cellStyle name="20% - Ênfase6 53" xfId="4162"/>
    <cellStyle name="20% - Ênfase6 53 2" xfId="4163"/>
    <cellStyle name="20% - Ênfase6 53 3" xfId="4164"/>
    <cellStyle name="20% - Ênfase6 53 4" xfId="4165"/>
    <cellStyle name="20% - Ênfase6 54" xfId="4166"/>
    <cellStyle name="20% - Ênfase6 54 2" xfId="4167"/>
    <cellStyle name="20% - Ênfase6 54 3" xfId="4168"/>
    <cellStyle name="20% - Ênfase6 54 4" xfId="4169"/>
    <cellStyle name="20% - Ênfase6 55" xfId="4170"/>
    <cellStyle name="20% - Ênfase6 55 2" xfId="4171"/>
    <cellStyle name="20% - Ênfase6 55 3" xfId="4172"/>
    <cellStyle name="20% - Ênfase6 55 4" xfId="4173"/>
    <cellStyle name="20% - Ênfase6 56" xfId="4174"/>
    <cellStyle name="20% - Ênfase6 56 2" xfId="4175"/>
    <cellStyle name="20% - Ênfase6 56 3" xfId="4176"/>
    <cellStyle name="20% - Ênfase6 56 4" xfId="4177"/>
    <cellStyle name="20% - Ênfase6 57" xfId="4178"/>
    <cellStyle name="20% - Ênfase6 57 2" xfId="4179"/>
    <cellStyle name="20% - Ênfase6 57 3" xfId="4180"/>
    <cellStyle name="20% - Ênfase6 57 4" xfId="4181"/>
    <cellStyle name="20% - Ênfase6 58" xfId="4182"/>
    <cellStyle name="20% - Ênfase6 58 2" xfId="4183"/>
    <cellStyle name="20% - Ênfase6 58 3" xfId="4184"/>
    <cellStyle name="20% - Ênfase6 58 4" xfId="4185"/>
    <cellStyle name="20% - Ênfase6 59" xfId="4186"/>
    <cellStyle name="20% - Ênfase6 59 2" xfId="4187"/>
    <cellStyle name="20% - Ênfase6 59 3" xfId="4188"/>
    <cellStyle name="20% - Ênfase6 59 4" xfId="4189"/>
    <cellStyle name="20% - Ênfase6 6" xfId="4190"/>
    <cellStyle name="20% - Ênfase6 6 2" xfId="4191"/>
    <cellStyle name="20% - Ênfase6 6 2 2" xfId="4192"/>
    <cellStyle name="20% - Ênfase6 6 2 3" xfId="4193"/>
    <cellStyle name="20% - Ênfase6 6 2 4" xfId="4194"/>
    <cellStyle name="20% - Ênfase6 6 3" xfId="4195"/>
    <cellStyle name="20% - Ênfase6 6 4" xfId="4196"/>
    <cellStyle name="20% - Ênfase6 6 5" xfId="4197"/>
    <cellStyle name="20% - Ênfase6 60" xfId="4198"/>
    <cellStyle name="20% - Ênfase6 60 2" xfId="4199"/>
    <cellStyle name="20% - Ênfase6 60 3" xfId="4200"/>
    <cellStyle name="20% - Ênfase6 60 4" xfId="4201"/>
    <cellStyle name="20% - Ênfase6 61" xfId="4202"/>
    <cellStyle name="20% - Ênfase6 61 2" xfId="4203"/>
    <cellStyle name="20% - Ênfase6 61 3" xfId="4204"/>
    <cellStyle name="20% - Ênfase6 61 4" xfId="4205"/>
    <cellStyle name="20% - Ênfase6 62" xfId="4206"/>
    <cellStyle name="20% - Ênfase6 62 2" xfId="4207"/>
    <cellStyle name="20% - Ênfase6 62 3" xfId="4208"/>
    <cellStyle name="20% - Ênfase6 62 4" xfId="4209"/>
    <cellStyle name="20% - Ênfase6 63" xfId="4210"/>
    <cellStyle name="20% - Ênfase6 63 2" xfId="4211"/>
    <cellStyle name="20% - Ênfase6 63 3" xfId="4212"/>
    <cellStyle name="20% - Ênfase6 63 4" xfId="4213"/>
    <cellStyle name="20% - Ênfase6 64" xfId="4214"/>
    <cellStyle name="20% - Ênfase6 64 2" xfId="4215"/>
    <cellStyle name="20% - Ênfase6 64 3" xfId="4216"/>
    <cellStyle name="20% - Ênfase6 64 4" xfId="4217"/>
    <cellStyle name="20% - Ênfase6 65" xfId="4218"/>
    <cellStyle name="20% - Ênfase6 65 2" xfId="4219"/>
    <cellStyle name="20% - Ênfase6 65 3" xfId="4220"/>
    <cellStyle name="20% - Ênfase6 65 4" xfId="4221"/>
    <cellStyle name="20% - Ênfase6 66" xfId="4222"/>
    <cellStyle name="20% - Ênfase6 66 2" xfId="4223"/>
    <cellStyle name="20% - Ênfase6 66 3" xfId="4224"/>
    <cellStyle name="20% - Ênfase6 66 4" xfId="4225"/>
    <cellStyle name="20% - Ênfase6 67" xfId="4226"/>
    <cellStyle name="20% - Ênfase6 67 2" xfId="4227"/>
    <cellStyle name="20% - Ênfase6 67 3" xfId="4228"/>
    <cellStyle name="20% - Ênfase6 67 4" xfId="4229"/>
    <cellStyle name="20% - Ênfase6 68" xfId="4230"/>
    <cellStyle name="20% - Ênfase6 68 2" xfId="4231"/>
    <cellStyle name="20% - Ênfase6 68 3" xfId="4232"/>
    <cellStyle name="20% - Ênfase6 68 4" xfId="4233"/>
    <cellStyle name="20% - Ênfase6 69" xfId="4234"/>
    <cellStyle name="20% - Ênfase6 69 2" xfId="4235"/>
    <cellStyle name="20% - Ênfase6 69 3" xfId="4236"/>
    <cellStyle name="20% - Ênfase6 69 4" xfId="4237"/>
    <cellStyle name="20% - Ênfase6 7" xfId="4238"/>
    <cellStyle name="20% - Ênfase6 7 2" xfId="4239"/>
    <cellStyle name="20% - Ênfase6 7 2 2" xfId="4240"/>
    <cellStyle name="20% - Ênfase6 7 2 3" xfId="4241"/>
    <cellStyle name="20% - Ênfase6 7 2 4" xfId="4242"/>
    <cellStyle name="20% - Ênfase6 7 3" xfId="4243"/>
    <cellStyle name="20% - Ênfase6 7 4" xfId="4244"/>
    <cellStyle name="20% - Ênfase6 7 5" xfId="4245"/>
    <cellStyle name="20% - Ênfase6 70" xfId="4246"/>
    <cellStyle name="20% - Ênfase6 70 2" xfId="4247"/>
    <cellStyle name="20% - Ênfase6 70 3" xfId="4248"/>
    <cellStyle name="20% - Ênfase6 70 4" xfId="4249"/>
    <cellStyle name="20% - Ênfase6 71" xfId="4250"/>
    <cellStyle name="20% - Ênfase6 71 2" xfId="4251"/>
    <cellStyle name="20% - Ênfase6 71 3" xfId="4252"/>
    <cellStyle name="20% - Ênfase6 71 4" xfId="4253"/>
    <cellStyle name="20% - Ênfase6 72" xfId="4254"/>
    <cellStyle name="20% - Ênfase6 72 2" xfId="4255"/>
    <cellStyle name="20% - Ênfase6 72 3" xfId="4256"/>
    <cellStyle name="20% - Ênfase6 72 4" xfId="4257"/>
    <cellStyle name="20% - Ênfase6 73" xfId="4258"/>
    <cellStyle name="20% - Ênfase6 73 2" xfId="4259"/>
    <cellStyle name="20% - Ênfase6 73 3" xfId="4260"/>
    <cellStyle name="20% - Ênfase6 73 4" xfId="4261"/>
    <cellStyle name="20% - Ênfase6 74" xfId="4262"/>
    <cellStyle name="20% - Ênfase6 74 2" xfId="4263"/>
    <cellStyle name="20% - Ênfase6 74 3" xfId="4264"/>
    <cellStyle name="20% - Ênfase6 74 4" xfId="4265"/>
    <cellStyle name="20% - Ênfase6 75" xfId="4266"/>
    <cellStyle name="20% - Ênfase6 75 2" xfId="4267"/>
    <cellStyle name="20% - Ênfase6 75 3" xfId="4268"/>
    <cellStyle name="20% - Ênfase6 75 4" xfId="4269"/>
    <cellStyle name="20% - Ênfase6 76" xfId="4270"/>
    <cellStyle name="20% - Ênfase6 76 2" xfId="4271"/>
    <cellStyle name="20% - Ênfase6 76 3" xfId="4272"/>
    <cellStyle name="20% - Ênfase6 76 4" xfId="4273"/>
    <cellStyle name="20% - Ênfase6 77" xfId="4274"/>
    <cellStyle name="20% - Ênfase6 77 2" xfId="4275"/>
    <cellStyle name="20% - Ênfase6 77 3" xfId="4276"/>
    <cellStyle name="20% - Ênfase6 77 4" xfId="4277"/>
    <cellStyle name="20% - Ênfase6 78" xfId="4278"/>
    <cellStyle name="20% - Ênfase6 78 2" xfId="4279"/>
    <cellStyle name="20% - Ênfase6 78 3" xfId="4280"/>
    <cellStyle name="20% - Ênfase6 78 4" xfId="4281"/>
    <cellStyle name="20% - Ênfase6 79" xfId="4282"/>
    <cellStyle name="20% - Ênfase6 79 2" xfId="4283"/>
    <cellStyle name="20% - Ênfase6 79 3" xfId="4284"/>
    <cellStyle name="20% - Ênfase6 79 4" xfId="4285"/>
    <cellStyle name="20% - Ênfase6 8" xfId="4286"/>
    <cellStyle name="20% - Ênfase6 8 2" xfId="4287"/>
    <cellStyle name="20% - Ênfase6 8 2 2" xfId="4288"/>
    <cellStyle name="20% - Ênfase6 8 2 3" xfId="4289"/>
    <cellStyle name="20% - Ênfase6 8 2 4" xfId="4290"/>
    <cellStyle name="20% - Ênfase6 8 3" xfId="4291"/>
    <cellStyle name="20% - Ênfase6 8 4" xfId="4292"/>
    <cellStyle name="20% - Ênfase6 8 5" xfId="4293"/>
    <cellStyle name="20% - Ênfase6 80" xfId="4294"/>
    <cellStyle name="20% - Ênfase6 80 2" xfId="4295"/>
    <cellStyle name="20% - Ênfase6 80 3" xfId="4296"/>
    <cellStyle name="20% - Ênfase6 80 4" xfId="4297"/>
    <cellStyle name="20% - Ênfase6 81" xfId="4298"/>
    <cellStyle name="20% - Ênfase6 81 2" xfId="4299"/>
    <cellStyle name="20% - Ênfase6 81 3" xfId="4300"/>
    <cellStyle name="20% - Ênfase6 81 4" xfId="4301"/>
    <cellStyle name="20% - Ênfase6 82" xfId="4302"/>
    <cellStyle name="20% - Ênfase6 82 2" xfId="4303"/>
    <cellStyle name="20% - Ênfase6 82 3" xfId="4304"/>
    <cellStyle name="20% - Ênfase6 82 4" xfId="4305"/>
    <cellStyle name="20% - Ênfase6 83" xfId="4306"/>
    <cellStyle name="20% - Ênfase6 83 2" xfId="4307"/>
    <cellStyle name="20% - Ênfase6 83 3" xfId="4308"/>
    <cellStyle name="20% - Ênfase6 83 4" xfId="4309"/>
    <cellStyle name="20% - Ênfase6 84" xfId="4310"/>
    <cellStyle name="20% - Ênfase6 84 2" xfId="4311"/>
    <cellStyle name="20% - Ênfase6 84 3" xfId="4312"/>
    <cellStyle name="20% - Ênfase6 84 4" xfId="4313"/>
    <cellStyle name="20% - Ênfase6 85" xfId="4314"/>
    <cellStyle name="20% - Ênfase6 85 2" xfId="4315"/>
    <cellStyle name="20% - Ênfase6 85 3" xfId="4316"/>
    <cellStyle name="20% - Ênfase6 85 4" xfId="4317"/>
    <cellStyle name="20% - Ênfase6 86" xfId="4318"/>
    <cellStyle name="20% - Ênfase6 86 2" xfId="4319"/>
    <cellStyle name="20% - Ênfase6 86 3" xfId="4320"/>
    <cellStyle name="20% - Ênfase6 86 4" xfId="4321"/>
    <cellStyle name="20% - Ênfase6 87" xfId="4322"/>
    <cellStyle name="20% - Ênfase6 87 2" xfId="4323"/>
    <cellStyle name="20% - Ênfase6 87 3" xfId="4324"/>
    <cellStyle name="20% - Ênfase6 87 4" xfId="4325"/>
    <cellStyle name="20% - Ênfase6 88" xfId="4326"/>
    <cellStyle name="20% - Ênfase6 88 2" xfId="4327"/>
    <cellStyle name="20% - Ênfase6 88 3" xfId="4328"/>
    <cellStyle name="20% - Ênfase6 88 4" xfId="4329"/>
    <cellStyle name="20% - Ênfase6 89" xfId="4330"/>
    <cellStyle name="20% - Ênfase6 89 2" xfId="4331"/>
    <cellStyle name="20% - Ênfase6 89 3" xfId="4332"/>
    <cellStyle name="20% - Ênfase6 89 4" xfId="4333"/>
    <cellStyle name="20% - Ênfase6 9" xfId="4334"/>
    <cellStyle name="20% - Ênfase6 9 2" xfId="4335"/>
    <cellStyle name="20% - Ênfase6 9 2 2" xfId="4336"/>
    <cellStyle name="20% - Ênfase6 9 2 3" xfId="4337"/>
    <cellStyle name="20% - Ênfase6 9 2 4" xfId="4338"/>
    <cellStyle name="20% - Ênfase6 9 3" xfId="4339"/>
    <cellStyle name="20% - Ênfase6 9 4" xfId="4340"/>
    <cellStyle name="20% - Ênfase6 9 5" xfId="4341"/>
    <cellStyle name="20% - Ênfase6 90" xfId="4342"/>
    <cellStyle name="20% - Ênfase6 90 2" xfId="4343"/>
    <cellStyle name="20% - Ênfase6 90 3" xfId="4344"/>
    <cellStyle name="20% - Ênfase6 90 4" xfId="4345"/>
    <cellStyle name="20% - Ênfase6 91" xfId="4346"/>
    <cellStyle name="20% - Ênfase6 91 2" xfId="4347"/>
    <cellStyle name="20% - Ênfase6 91 3" xfId="4348"/>
    <cellStyle name="20% - Ênfase6 91 4" xfId="4349"/>
    <cellStyle name="20% - Ênfase6 92" xfId="4350"/>
    <cellStyle name="20% - Ênfase6 92 2" xfId="4351"/>
    <cellStyle name="20% - Ênfase6 92 3" xfId="4352"/>
    <cellStyle name="20% - Ênfase6 92 4" xfId="4353"/>
    <cellStyle name="20% - Ênfase6 93" xfId="4354"/>
    <cellStyle name="20% - Ênfase6 93 2" xfId="4355"/>
    <cellStyle name="20% - Ênfase6 93 3" xfId="4356"/>
    <cellStyle name="20% - Ênfase6 93 4" xfId="4357"/>
    <cellStyle name="20% - Ênfase6 94" xfId="4358"/>
    <cellStyle name="20% - Ênfase6 94 2" xfId="4359"/>
    <cellStyle name="20% - Ênfase6 94 3" xfId="4360"/>
    <cellStyle name="20% - Ênfase6 94 4" xfId="4361"/>
    <cellStyle name="20% - Ênfase6 95" xfId="4362"/>
    <cellStyle name="20% - Ênfase6 95 2" xfId="4363"/>
    <cellStyle name="20% - Ênfase6 95 3" xfId="4364"/>
    <cellStyle name="20% - Ênfase6 95 4" xfId="4365"/>
    <cellStyle name="20% - Ênfase6 96" xfId="4366"/>
    <cellStyle name="20% - Ênfase6 96 2" xfId="4367"/>
    <cellStyle name="20% - Ênfase6 96 3" xfId="4368"/>
    <cellStyle name="20% - Ênfase6 96 4" xfId="4369"/>
    <cellStyle name="20% - Ênfase6 97" xfId="4370"/>
    <cellStyle name="20% - Ênfase6 97 2" xfId="4371"/>
    <cellStyle name="20% - Ênfase6 97 3" xfId="4372"/>
    <cellStyle name="20% - Ênfase6 97 4" xfId="4373"/>
    <cellStyle name="20% - Ênfase6 98" xfId="4374"/>
    <cellStyle name="20% - Ênfase6 98 2" xfId="4375"/>
    <cellStyle name="20% - Ênfase6 98 3" xfId="4376"/>
    <cellStyle name="20% - Ênfase6 98 4" xfId="4377"/>
    <cellStyle name="20% - Ênfase6 99" xfId="4378"/>
    <cellStyle name="20% - Ênfase6 99 2" xfId="4379"/>
    <cellStyle name="20% - Ênfase6 99 3" xfId="4380"/>
    <cellStyle name="20% - Ênfase6 99 4" xfId="4381"/>
    <cellStyle name="40% - Accent1" xfId="4382"/>
    <cellStyle name="40% - Accent2" xfId="4383"/>
    <cellStyle name="40% - Accent3" xfId="4384"/>
    <cellStyle name="40% - Accent4" xfId="4385"/>
    <cellStyle name="40% - Accent5" xfId="4386"/>
    <cellStyle name="40% - Accent6" xfId="4387"/>
    <cellStyle name="40% - Ênfase1 10" xfId="4388"/>
    <cellStyle name="40% - Ênfase1 10 2" xfId="4389"/>
    <cellStyle name="40% - Ênfase1 10 2 2" xfId="4390"/>
    <cellStyle name="40% - Ênfase1 10 2 3" xfId="4391"/>
    <cellStyle name="40% - Ênfase1 10 2 4" xfId="4392"/>
    <cellStyle name="40% - Ênfase1 10 3" xfId="4393"/>
    <cellStyle name="40% - Ênfase1 10 4" xfId="4394"/>
    <cellStyle name="40% - Ênfase1 10 5" xfId="4395"/>
    <cellStyle name="40% - Ênfase1 100" xfId="4396"/>
    <cellStyle name="40% - Ênfase1 100 2" xfId="4397"/>
    <cellStyle name="40% - Ênfase1 100 3" xfId="4398"/>
    <cellStyle name="40% - Ênfase1 100 4" xfId="4399"/>
    <cellStyle name="40% - Ênfase1 101" xfId="4400"/>
    <cellStyle name="40% - Ênfase1 101 2" xfId="4401"/>
    <cellStyle name="40% - Ênfase1 101 3" xfId="4402"/>
    <cellStyle name="40% - Ênfase1 101 4" xfId="4403"/>
    <cellStyle name="40% - Ênfase1 102" xfId="4404"/>
    <cellStyle name="40% - Ênfase1 102 2" xfId="4405"/>
    <cellStyle name="40% - Ênfase1 102 3" xfId="4406"/>
    <cellStyle name="40% - Ênfase1 102 4" xfId="4407"/>
    <cellStyle name="40% - Ênfase1 103" xfId="4408"/>
    <cellStyle name="40% - Ênfase1 103 2" xfId="4409"/>
    <cellStyle name="40% - Ênfase1 103 3" xfId="4410"/>
    <cellStyle name="40% - Ênfase1 103 4" xfId="4411"/>
    <cellStyle name="40% - Ênfase1 104" xfId="4412"/>
    <cellStyle name="40% - Ênfase1 104 2" xfId="4413"/>
    <cellStyle name="40% - Ênfase1 104 3" xfId="4414"/>
    <cellStyle name="40% - Ênfase1 104 4" xfId="4415"/>
    <cellStyle name="40% - Ênfase1 105" xfId="4416"/>
    <cellStyle name="40% - Ênfase1 105 2" xfId="4417"/>
    <cellStyle name="40% - Ênfase1 105 3" xfId="4418"/>
    <cellStyle name="40% - Ênfase1 105 4" xfId="4419"/>
    <cellStyle name="40% - Ênfase1 106" xfId="4420"/>
    <cellStyle name="40% - Ênfase1 106 2" xfId="4421"/>
    <cellStyle name="40% - Ênfase1 106 3" xfId="4422"/>
    <cellStyle name="40% - Ênfase1 106 4" xfId="4423"/>
    <cellStyle name="40% - Ênfase1 107" xfId="4424"/>
    <cellStyle name="40% - Ênfase1 107 2" xfId="4425"/>
    <cellStyle name="40% - Ênfase1 107 3" xfId="4426"/>
    <cellStyle name="40% - Ênfase1 107 4" xfId="4427"/>
    <cellStyle name="40% - Ênfase1 108" xfId="4428"/>
    <cellStyle name="40% - Ênfase1 108 2" xfId="4429"/>
    <cellStyle name="40% - Ênfase1 108 3" xfId="4430"/>
    <cellStyle name="40% - Ênfase1 108 4" xfId="4431"/>
    <cellStyle name="40% - Ênfase1 109" xfId="4432"/>
    <cellStyle name="40% - Ênfase1 109 2" xfId="4433"/>
    <cellStyle name="40% - Ênfase1 109 3" xfId="4434"/>
    <cellStyle name="40% - Ênfase1 109 4" xfId="4435"/>
    <cellStyle name="40% - Ênfase1 11" xfId="4436"/>
    <cellStyle name="40% - Ênfase1 11 2" xfId="4437"/>
    <cellStyle name="40% - Ênfase1 11 3" xfId="4438"/>
    <cellStyle name="40% - Ênfase1 11 4" xfId="4439"/>
    <cellStyle name="40% - Ênfase1 110" xfId="4440"/>
    <cellStyle name="40% - Ênfase1 110 2" xfId="4441"/>
    <cellStyle name="40% - Ênfase1 110 3" xfId="4442"/>
    <cellStyle name="40% - Ênfase1 110 4" xfId="4443"/>
    <cellStyle name="40% - Ênfase1 111" xfId="4444"/>
    <cellStyle name="40% - Ênfase1 111 2" xfId="4445"/>
    <cellStyle name="40% - Ênfase1 111 3" xfId="4446"/>
    <cellStyle name="40% - Ênfase1 111 4" xfId="4447"/>
    <cellStyle name="40% - Ênfase1 112" xfId="4448"/>
    <cellStyle name="40% - Ênfase1 112 2" xfId="4449"/>
    <cellStyle name="40% - Ênfase1 112 3" xfId="4450"/>
    <cellStyle name="40% - Ênfase1 112 4" xfId="4451"/>
    <cellStyle name="40% - Ênfase1 113" xfId="4452"/>
    <cellStyle name="40% - Ênfase1 113 2" xfId="4453"/>
    <cellStyle name="40% - Ênfase1 113 3" xfId="4454"/>
    <cellStyle name="40% - Ênfase1 113 4" xfId="4455"/>
    <cellStyle name="40% - Ênfase1 114" xfId="4456"/>
    <cellStyle name="40% - Ênfase1 114 2" xfId="4457"/>
    <cellStyle name="40% - Ênfase1 114 3" xfId="4458"/>
    <cellStyle name="40% - Ênfase1 114 4" xfId="4459"/>
    <cellStyle name="40% - Ênfase1 115" xfId="4460"/>
    <cellStyle name="40% - Ênfase1 115 2" xfId="4461"/>
    <cellStyle name="40% - Ênfase1 115 3" xfId="4462"/>
    <cellStyle name="40% - Ênfase1 115 4" xfId="4463"/>
    <cellStyle name="40% - Ênfase1 116" xfId="4464"/>
    <cellStyle name="40% - Ênfase1 116 2" xfId="4465"/>
    <cellStyle name="40% - Ênfase1 116 3" xfId="4466"/>
    <cellStyle name="40% - Ênfase1 116 4" xfId="4467"/>
    <cellStyle name="40% - Ênfase1 117" xfId="4468"/>
    <cellStyle name="40% - Ênfase1 117 2" xfId="4469"/>
    <cellStyle name="40% - Ênfase1 117 3" xfId="4470"/>
    <cellStyle name="40% - Ênfase1 117 4" xfId="4471"/>
    <cellStyle name="40% - Ênfase1 118" xfId="4472"/>
    <cellStyle name="40% - Ênfase1 118 2" xfId="4473"/>
    <cellStyle name="40% - Ênfase1 118 3" xfId="4474"/>
    <cellStyle name="40% - Ênfase1 118 4" xfId="4475"/>
    <cellStyle name="40% - Ênfase1 119" xfId="4476"/>
    <cellStyle name="40% - Ênfase1 119 2" xfId="4477"/>
    <cellStyle name="40% - Ênfase1 119 3" xfId="4478"/>
    <cellStyle name="40% - Ênfase1 119 4" xfId="4479"/>
    <cellStyle name="40% - Ênfase1 12" xfId="4480"/>
    <cellStyle name="40% - Ênfase1 12 2" xfId="4481"/>
    <cellStyle name="40% - Ênfase1 12 3" xfId="4482"/>
    <cellStyle name="40% - Ênfase1 12 4" xfId="4483"/>
    <cellStyle name="40% - Ênfase1 120" xfId="4484"/>
    <cellStyle name="40% - Ênfase1 120 2" xfId="4485"/>
    <cellStyle name="40% - Ênfase1 120 3" xfId="4486"/>
    <cellStyle name="40% - Ênfase1 120 4" xfId="4487"/>
    <cellStyle name="40% - Ênfase1 121" xfId="4488"/>
    <cellStyle name="40% - Ênfase1 121 2" xfId="4489"/>
    <cellStyle name="40% - Ênfase1 121 3" xfId="4490"/>
    <cellStyle name="40% - Ênfase1 121 4" xfId="4491"/>
    <cellStyle name="40% - Ênfase1 122" xfId="4492"/>
    <cellStyle name="40% - Ênfase1 122 2" xfId="4493"/>
    <cellStyle name="40% - Ênfase1 122 3" xfId="4494"/>
    <cellStyle name="40% - Ênfase1 122 4" xfId="4495"/>
    <cellStyle name="40% - Ênfase1 123" xfId="4496"/>
    <cellStyle name="40% - Ênfase1 123 2" xfId="4497"/>
    <cellStyle name="40% - Ênfase1 123 3" xfId="4498"/>
    <cellStyle name="40% - Ênfase1 123 4" xfId="4499"/>
    <cellStyle name="40% - Ênfase1 124" xfId="4500"/>
    <cellStyle name="40% - Ênfase1 124 2" xfId="4501"/>
    <cellStyle name="40% - Ênfase1 124 3" xfId="4502"/>
    <cellStyle name="40% - Ênfase1 124 4" xfId="4503"/>
    <cellStyle name="40% - Ênfase1 125" xfId="4504"/>
    <cellStyle name="40% - Ênfase1 125 2" xfId="4505"/>
    <cellStyle name="40% - Ênfase1 125 3" xfId="4506"/>
    <cellStyle name="40% - Ênfase1 125 4" xfId="4507"/>
    <cellStyle name="40% - Ênfase1 126" xfId="4508"/>
    <cellStyle name="40% - Ênfase1 126 2" xfId="4509"/>
    <cellStyle name="40% - Ênfase1 126 3" xfId="4510"/>
    <cellStyle name="40% - Ênfase1 126 4" xfId="4511"/>
    <cellStyle name="40% - Ênfase1 127" xfId="4512"/>
    <cellStyle name="40% - Ênfase1 127 2" xfId="4513"/>
    <cellStyle name="40% - Ênfase1 127 3" xfId="4514"/>
    <cellStyle name="40% - Ênfase1 127 4" xfId="4515"/>
    <cellStyle name="40% - Ênfase1 128" xfId="4516"/>
    <cellStyle name="40% - Ênfase1 128 2" xfId="4517"/>
    <cellStyle name="40% - Ênfase1 128 3" xfId="4518"/>
    <cellStyle name="40% - Ênfase1 128 4" xfId="4519"/>
    <cellStyle name="40% - Ênfase1 129" xfId="4520"/>
    <cellStyle name="40% - Ênfase1 129 2" xfId="4521"/>
    <cellStyle name="40% - Ênfase1 129 3" xfId="4522"/>
    <cellStyle name="40% - Ênfase1 129 4" xfId="4523"/>
    <cellStyle name="40% - Ênfase1 13" xfId="4524"/>
    <cellStyle name="40% - Ênfase1 13 2" xfId="4525"/>
    <cellStyle name="40% - Ênfase1 13 3" xfId="4526"/>
    <cellStyle name="40% - Ênfase1 13 4" xfId="4527"/>
    <cellStyle name="40% - Ênfase1 130" xfId="4528"/>
    <cellStyle name="40% - Ênfase1 130 2" xfId="4529"/>
    <cellStyle name="40% - Ênfase1 130 3" xfId="4530"/>
    <cellStyle name="40% - Ênfase1 130 4" xfId="4531"/>
    <cellStyle name="40% - Ênfase1 131" xfId="4532"/>
    <cellStyle name="40% - Ênfase1 131 2" xfId="4533"/>
    <cellStyle name="40% - Ênfase1 131 3" xfId="4534"/>
    <cellStyle name="40% - Ênfase1 131 4" xfId="4535"/>
    <cellStyle name="40% - Ênfase1 132" xfId="4536"/>
    <cellStyle name="40% - Ênfase1 132 2" xfId="4537"/>
    <cellStyle name="40% - Ênfase1 132 3" xfId="4538"/>
    <cellStyle name="40% - Ênfase1 132 4" xfId="4539"/>
    <cellStyle name="40% - Ênfase1 133" xfId="4540"/>
    <cellStyle name="40% - Ênfase1 133 2" xfId="4541"/>
    <cellStyle name="40% - Ênfase1 133 3" xfId="4542"/>
    <cellStyle name="40% - Ênfase1 133 4" xfId="4543"/>
    <cellStyle name="40% - Ênfase1 134" xfId="4544"/>
    <cellStyle name="40% - Ênfase1 134 2" xfId="4545"/>
    <cellStyle name="40% - Ênfase1 134 3" xfId="4546"/>
    <cellStyle name="40% - Ênfase1 134 4" xfId="4547"/>
    <cellStyle name="40% - Ênfase1 135" xfId="4548"/>
    <cellStyle name="40% - Ênfase1 135 2" xfId="4549"/>
    <cellStyle name="40% - Ênfase1 135 3" xfId="4550"/>
    <cellStyle name="40% - Ênfase1 135 4" xfId="4551"/>
    <cellStyle name="40% - Ênfase1 136" xfId="4552"/>
    <cellStyle name="40% - Ênfase1 136 2" xfId="4553"/>
    <cellStyle name="40% - Ênfase1 136 3" xfId="4554"/>
    <cellStyle name="40% - Ênfase1 136 4" xfId="4555"/>
    <cellStyle name="40% - Ênfase1 137" xfId="4556"/>
    <cellStyle name="40% - Ênfase1 137 2" xfId="4557"/>
    <cellStyle name="40% - Ênfase1 137 3" xfId="4558"/>
    <cellStyle name="40% - Ênfase1 137 4" xfId="4559"/>
    <cellStyle name="40% - Ênfase1 138" xfId="4560"/>
    <cellStyle name="40% - Ênfase1 138 2" xfId="4561"/>
    <cellStyle name="40% - Ênfase1 138 3" xfId="4562"/>
    <cellStyle name="40% - Ênfase1 138 4" xfId="4563"/>
    <cellStyle name="40% - Ênfase1 139" xfId="4564"/>
    <cellStyle name="40% - Ênfase1 139 2" xfId="4565"/>
    <cellStyle name="40% - Ênfase1 139 3" xfId="4566"/>
    <cellStyle name="40% - Ênfase1 139 4" xfId="4567"/>
    <cellStyle name="40% - Ênfase1 14" xfId="4568"/>
    <cellStyle name="40% - Ênfase1 14 2" xfId="4569"/>
    <cellStyle name="40% - Ênfase1 14 3" xfId="4570"/>
    <cellStyle name="40% - Ênfase1 14 4" xfId="4571"/>
    <cellStyle name="40% - Ênfase1 140" xfId="4572"/>
    <cellStyle name="40% - Ênfase1 140 2" xfId="4573"/>
    <cellStyle name="40% - Ênfase1 140 3" xfId="4574"/>
    <cellStyle name="40% - Ênfase1 140 4" xfId="4575"/>
    <cellStyle name="40% - Ênfase1 141" xfId="4576"/>
    <cellStyle name="40% - Ênfase1 141 2" xfId="4577"/>
    <cellStyle name="40% - Ênfase1 141 3" xfId="4578"/>
    <cellStyle name="40% - Ênfase1 141 4" xfId="4579"/>
    <cellStyle name="40% - Ênfase1 142" xfId="4580"/>
    <cellStyle name="40% - Ênfase1 142 2" xfId="4581"/>
    <cellStyle name="40% - Ênfase1 142 3" xfId="4582"/>
    <cellStyle name="40% - Ênfase1 142 4" xfId="4583"/>
    <cellStyle name="40% - Ênfase1 143" xfId="4584"/>
    <cellStyle name="40% - Ênfase1 143 2" xfId="4585"/>
    <cellStyle name="40% - Ênfase1 143 3" xfId="4586"/>
    <cellStyle name="40% - Ênfase1 143 4" xfId="4587"/>
    <cellStyle name="40% - Ênfase1 144" xfId="4588"/>
    <cellStyle name="40% - Ênfase1 144 2" xfId="4589"/>
    <cellStyle name="40% - Ênfase1 144 3" xfId="4590"/>
    <cellStyle name="40% - Ênfase1 144 4" xfId="4591"/>
    <cellStyle name="40% - Ênfase1 145" xfId="4592"/>
    <cellStyle name="40% - Ênfase1 145 2" xfId="4593"/>
    <cellStyle name="40% - Ênfase1 145 3" xfId="4594"/>
    <cellStyle name="40% - Ênfase1 145 4" xfId="4595"/>
    <cellStyle name="40% - Ênfase1 146" xfId="4596"/>
    <cellStyle name="40% - Ênfase1 146 2" xfId="4597"/>
    <cellStyle name="40% - Ênfase1 146 3" xfId="4598"/>
    <cellStyle name="40% - Ênfase1 146 4" xfId="4599"/>
    <cellStyle name="40% - Ênfase1 147" xfId="4600"/>
    <cellStyle name="40% - Ênfase1 147 2" xfId="4601"/>
    <cellStyle name="40% - Ênfase1 147 3" xfId="4602"/>
    <cellStyle name="40% - Ênfase1 147 4" xfId="4603"/>
    <cellStyle name="40% - Ênfase1 148" xfId="4604"/>
    <cellStyle name="40% - Ênfase1 148 2" xfId="4605"/>
    <cellStyle name="40% - Ênfase1 148 3" xfId="4606"/>
    <cellStyle name="40% - Ênfase1 148 4" xfId="4607"/>
    <cellStyle name="40% - Ênfase1 149" xfId="4608"/>
    <cellStyle name="40% - Ênfase1 149 2" xfId="4609"/>
    <cellStyle name="40% - Ênfase1 149 3" xfId="4610"/>
    <cellStyle name="40% - Ênfase1 149 4" xfId="4611"/>
    <cellStyle name="40% - Ênfase1 15" xfId="4612"/>
    <cellStyle name="40% - Ênfase1 15 2" xfId="4613"/>
    <cellStyle name="40% - Ênfase1 15 3" xfId="4614"/>
    <cellStyle name="40% - Ênfase1 15 4" xfId="4615"/>
    <cellStyle name="40% - Ênfase1 150" xfId="4616"/>
    <cellStyle name="40% - Ênfase1 150 2" xfId="4617"/>
    <cellStyle name="40% - Ênfase1 150 3" xfId="4618"/>
    <cellStyle name="40% - Ênfase1 150 4" xfId="4619"/>
    <cellStyle name="40% - Ênfase1 151" xfId="4620"/>
    <cellStyle name="40% - Ênfase1 151 2" xfId="4621"/>
    <cellStyle name="40% - Ênfase1 151 3" xfId="4622"/>
    <cellStyle name="40% - Ênfase1 151 4" xfId="4623"/>
    <cellStyle name="40% - Ênfase1 152" xfId="4624"/>
    <cellStyle name="40% - Ênfase1 152 2" xfId="4625"/>
    <cellStyle name="40% - Ênfase1 152 3" xfId="4626"/>
    <cellStyle name="40% - Ênfase1 152 4" xfId="4627"/>
    <cellStyle name="40% - Ênfase1 153" xfId="4628"/>
    <cellStyle name="40% - Ênfase1 153 2" xfId="4629"/>
    <cellStyle name="40% - Ênfase1 153 3" xfId="4630"/>
    <cellStyle name="40% - Ênfase1 153 4" xfId="4631"/>
    <cellStyle name="40% - Ênfase1 154" xfId="4632"/>
    <cellStyle name="40% - Ênfase1 154 2" xfId="4633"/>
    <cellStyle name="40% - Ênfase1 155" xfId="4634"/>
    <cellStyle name="40% - Ênfase1 155 2" xfId="4635"/>
    <cellStyle name="40% - Ênfase1 156" xfId="4636"/>
    <cellStyle name="40% - Ênfase1 156 2" xfId="4637"/>
    <cellStyle name="40% - Ênfase1 157" xfId="4638"/>
    <cellStyle name="40% - Ênfase1 157 2" xfId="4639"/>
    <cellStyle name="40% - Ênfase1 158" xfId="4640"/>
    <cellStyle name="40% - Ênfase1 158 2" xfId="4641"/>
    <cellStyle name="40% - Ênfase1 159" xfId="4642"/>
    <cellStyle name="40% - Ênfase1 159 2" xfId="4643"/>
    <cellStyle name="40% - Ênfase1 16" xfId="4644"/>
    <cellStyle name="40% - Ênfase1 16 2" xfId="4645"/>
    <cellStyle name="40% - Ênfase1 16 3" xfId="4646"/>
    <cellStyle name="40% - Ênfase1 16 4" xfId="4647"/>
    <cellStyle name="40% - Ênfase1 160" xfId="4648"/>
    <cellStyle name="40% - Ênfase1 160 2" xfId="4649"/>
    <cellStyle name="40% - Ênfase1 161" xfId="4650"/>
    <cellStyle name="40% - Ênfase1 161 2" xfId="4651"/>
    <cellStyle name="40% - Ênfase1 162" xfId="4652"/>
    <cellStyle name="40% - Ênfase1 162 2" xfId="4653"/>
    <cellStyle name="40% - Ênfase1 163" xfId="4654"/>
    <cellStyle name="40% - Ênfase1 163 2" xfId="4655"/>
    <cellStyle name="40% - Ênfase1 164" xfId="4656"/>
    <cellStyle name="40% - Ênfase1 164 2" xfId="4657"/>
    <cellStyle name="40% - Ênfase1 165" xfId="4658"/>
    <cellStyle name="40% - Ênfase1 165 2" xfId="4659"/>
    <cellStyle name="40% - Ênfase1 166" xfId="4660"/>
    <cellStyle name="40% - Ênfase1 166 2" xfId="4661"/>
    <cellStyle name="40% - Ênfase1 167" xfId="4662"/>
    <cellStyle name="40% - Ênfase1 167 2" xfId="4663"/>
    <cellStyle name="40% - Ênfase1 168" xfId="4664"/>
    <cellStyle name="40% - Ênfase1 168 2" xfId="4665"/>
    <cellStyle name="40% - Ênfase1 169" xfId="4666"/>
    <cellStyle name="40% - Ênfase1 169 2" xfId="4667"/>
    <cellStyle name="40% - Ênfase1 17" xfId="4668"/>
    <cellStyle name="40% - Ênfase1 17 2" xfId="4669"/>
    <cellStyle name="40% - Ênfase1 17 3" xfId="4670"/>
    <cellStyle name="40% - Ênfase1 17 4" xfId="4671"/>
    <cellStyle name="40% - Ênfase1 170" xfId="4672"/>
    <cellStyle name="40% - Ênfase1 170 2" xfId="4673"/>
    <cellStyle name="40% - Ênfase1 171" xfId="4674"/>
    <cellStyle name="40% - Ênfase1 171 2" xfId="4675"/>
    <cellStyle name="40% - Ênfase1 172" xfId="4676"/>
    <cellStyle name="40% - Ênfase1 172 2" xfId="4677"/>
    <cellStyle name="40% - Ênfase1 173" xfId="4678"/>
    <cellStyle name="40% - Ênfase1 173 2" xfId="4679"/>
    <cellStyle name="40% - Ênfase1 174" xfId="4680"/>
    <cellStyle name="40% - Ênfase1 174 2" xfId="4681"/>
    <cellStyle name="40% - Ênfase1 175" xfId="4682"/>
    <cellStyle name="40% - Ênfase1 175 2" xfId="4683"/>
    <cellStyle name="40% - Ênfase1 176" xfId="4684"/>
    <cellStyle name="40% - Ênfase1 176 2" xfId="4685"/>
    <cellStyle name="40% - Ênfase1 177" xfId="4686"/>
    <cellStyle name="40% - Ênfase1 177 2" xfId="4687"/>
    <cellStyle name="40% - Ênfase1 178" xfId="4688"/>
    <cellStyle name="40% - Ênfase1 178 2" xfId="4689"/>
    <cellStyle name="40% - Ênfase1 179" xfId="4690"/>
    <cellStyle name="40% - Ênfase1 179 2" xfId="4691"/>
    <cellStyle name="40% - Ênfase1 18" xfId="4692"/>
    <cellStyle name="40% - Ênfase1 18 2" xfId="4693"/>
    <cellStyle name="40% - Ênfase1 18 3" xfId="4694"/>
    <cellStyle name="40% - Ênfase1 18 4" xfId="4695"/>
    <cellStyle name="40% - Ênfase1 180" xfId="4696"/>
    <cellStyle name="40% - Ênfase1 181" xfId="4697"/>
    <cellStyle name="40% - Ênfase1 182" xfId="4698"/>
    <cellStyle name="40% - Ênfase1 183" xfId="4699"/>
    <cellStyle name="40% - Ênfase1 184" xfId="4700"/>
    <cellStyle name="40% - Ênfase1 185" xfId="4701"/>
    <cellStyle name="40% - Ênfase1 186" xfId="4702"/>
    <cellStyle name="40% - Ênfase1 187" xfId="4703"/>
    <cellStyle name="40% - Ênfase1 188" xfId="4704"/>
    <cellStyle name="40% - Ênfase1 189" xfId="4705"/>
    <cellStyle name="40% - Ênfase1 19" xfId="4706"/>
    <cellStyle name="40% - Ênfase1 19 2" xfId="4707"/>
    <cellStyle name="40% - Ênfase1 19 3" xfId="4708"/>
    <cellStyle name="40% - Ênfase1 19 4" xfId="4709"/>
    <cellStyle name="40% - Ênfase1 190" xfId="4710"/>
    <cellStyle name="40% - Ênfase1 191" xfId="4711"/>
    <cellStyle name="40% - Ênfase1 192" xfId="4712"/>
    <cellStyle name="40% - Ênfase1 193" xfId="4713"/>
    <cellStyle name="40% - Ênfase1 194" xfId="4714"/>
    <cellStyle name="40% - Ênfase1 195" xfId="4715"/>
    <cellStyle name="40% - Ênfase1 196" xfId="4716"/>
    <cellStyle name="40% - Ênfase1 197" xfId="4717"/>
    <cellStyle name="40% - Ênfase1 198" xfId="4718"/>
    <cellStyle name="40% - Ênfase1 199" xfId="4719"/>
    <cellStyle name="40% - Ênfase1 2" xfId="4720"/>
    <cellStyle name="40% - Ênfase1 2 2" xfId="4721"/>
    <cellStyle name="40% - Ênfase1 2 2 2" xfId="4722"/>
    <cellStyle name="40% - Ênfase1 2 2 3" xfId="4723"/>
    <cellStyle name="40% - Ênfase1 2 2 4" xfId="4724"/>
    <cellStyle name="40% - Ênfase1 2 3" xfId="4725"/>
    <cellStyle name="40% - Ênfase1 2 4" xfId="4726"/>
    <cellStyle name="40% - Ênfase1 2 5" xfId="4727"/>
    <cellStyle name="40% - Ênfase1 20" xfId="4728"/>
    <cellStyle name="40% - Ênfase1 20 2" xfId="4729"/>
    <cellStyle name="40% - Ênfase1 20 3" xfId="4730"/>
    <cellStyle name="40% - Ênfase1 20 4" xfId="4731"/>
    <cellStyle name="40% - Ênfase1 200" xfId="4732"/>
    <cellStyle name="40% - Ênfase1 201" xfId="4733"/>
    <cellStyle name="40% - Ênfase1 202" xfId="4734"/>
    <cellStyle name="40% - Ênfase1 203" xfId="4735"/>
    <cellStyle name="40% - Ênfase1 204" xfId="4736"/>
    <cellStyle name="40% - Ênfase1 205" xfId="4737"/>
    <cellStyle name="40% - Ênfase1 206" xfId="4738"/>
    <cellStyle name="40% - Ênfase1 207" xfId="4739"/>
    <cellStyle name="40% - Ênfase1 208" xfId="4740"/>
    <cellStyle name="40% - Ênfase1 209" xfId="4741"/>
    <cellStyle name="40% - Ênfase1 21" xfId="4742"/>
    <cellStyle name="40% - Ênfase1 21 2" xfId="4743"/>
    <cellStyle name="40% - Ênfase1 21 3" xfId="4744"/>
    <cellStyle name="40% - Ênfase1 21 4" xfId="4745"/>
    <cellStyle name="40% - Ênfase1 210" xfId="4746"/>
    <cellStyle name="40% - Ênfase1 211" xfId="4747"/>
    <cellStyle name="40% - Ênfase1 212" xfId="4748"/>
    <cellStyle name="40% - Ênfase1 22" xfId="4749"/>
    <cellStyle name="40% - Ênfase1 22 2" xfId="4750"/>
    <cellStyle name="40% - Ênfase1 22 3" xfId="4751"/>
    <cellStyle name="40% - Ênfase1 22 4" xfId="4752"/>
    <cellStyle name="40% - Ênfase1 23" xfId="4753"/>
    <cellStyle name="40% - Ênfase1 23 2" xfId="4754"/>
    <cellStyle name="40% - Ênfase1 23 3" xfId="4755"/>
    <cellStyle name="40% - Ênfase1 23 4" xfId="4756"/>
    <cellStyle name="40% - Ênfase1 24" xfId="4757"/>
    <cellStyle name="40% - Ênfase1 24 2" xfId="4758"/>
    <cellStyle name="40% - Ênfase1 24 3" xfId="4759"/>
    <cellStyle name="40% - Ênfase1 24 4" xfId="4760"/>
    <cellStyle name="40% - Ênfase1 25" xfId="4761"/>
    <cellStyle name="40% - Ênfase1 25 2" xfId="4762"/>
    <cellStyle name="40% - Ênfase1 25 3" xfId="4763"/>
    <cellStyle name="40% - Ênfase1 25 4" xfId="4764"/>
    <cellStyle name="40% - Ênfase1 26" xfId="4765"/>
    <cellStyle name="40% - Ênfase1 26 2" xfId="4766"/>
    <cellStyle name="40% - Ênfase1 26 3" xfId="4767"/>
    <cellStyle name="40% - Ênfase1 26 4" xfId="4768"/>
    <cellStyle name="40% - Ênfase1 27" xfId="4769"/>
    <cellStyle name="40% - Ênfase1 27 2" xfId="4770"/>
    <cellStyle name="40% - Ênfase1 27 3" xfId="4771"/>
    <cellStyle name="40% - Ênfase1 27 4" xfId="4772"/>
    <cellStyle name="40% - Ênfase1 28" xfId="4773"/>
    <cellStyle name="40% - Ênfase1 28 2" xfId="4774"/>
    <cellStyle name="40% - Ênfase1 28 3" xfId="4775"/>
    <cellStyle name="40% - Ênfase1 28 4" xfId="4776"/>
    <cellStyle name="40% - Ênfase1 29" xfId="4777"/>
    <cellStyle name="40% - Ênfase1 29 2" xfId="4778"/>
    <cellStyle name="40% - Ênfase1 29 3" xfId="4779"/>
    <cellStyle name="40% - Ênfase1 29 4" xfId="4780"/>
    <cellStyle name="40% - Ênfase1 3" xfId="4781"/>
    <cellStyle name="40% - Ênfase1 3 2" xfId="4782"/>
    <cellStyle name="40% - Ênfase1 3 2 2" xfId="4783"/>
    <cellStyle name="40% - Ênfase1 3 2 3" xfId="4784"/>
    <cellStyle name="40% - Ênfase1 3 2 4" xfId="4785"/>
    <cellStyle name="40% - Ênfase1 3 3" xfId="4786"/>
    <cellStyle name="40% - Ênfase1 3 4" xfId="4787"/>
    <cellStyle name="40% - Ênfase1 3 5" xfId="4788"/>
    <cellStyle name="40% - Ênfase1 30" xfId="4789"/>
    <cellStyle name="40% - Ênfase1 30 2" xfId="4790"/>
    <cellStyle name="40% - Ênfase1 30 3" xfId="4791"/>
    <cellStyle name="40% - Ênfase1 30 4" xfId="4792"/>
    <cellStyle name="40% - Ênfase1 31" xfId="4793"/>
    <cellStyle name="40% - Ênfase1 31 2" xfId="4794"/>
    <cellStyle name="40% - Ênfase1 31 3" xfId="4795"/>
    <cellStyle name="40% - Ênfase1 31 4" xfId="4796"/>
    <cellStyle name="40% - Ênfase1 32" xfId="4797"/>
    <cellStyle name="40% - Ênfase1 32 2" xfId="4798"/>
    <cellStyle name="40% - Ênfase1 32 3" xfId="4799"/>
    <cellStyle name="40% - Ênfase1 32 4" xfId="4800"/>
    <cellStyle name="40% - Ênfase1 33" xfId="4801"/>
    <cellStyle name="40% - Ênfase1 33 2" xfId="4802"/>
    <cellStyle name="40% - Ênfase1 33 3" xfId="4803"/>
    <cellStyle name="40% - Ênfase1 33 4" xfId="4804"/>
    <cellStyle name="40% - Ênfase1 34" xfId="4805"/>
    <cellStyle name="40% - Ênfase1 34 2" xfId="4806"/>
    <cellStyle name="40% - Ênfase1 34 3" xfId="4807"/>
    <cellStyle name="40% - Ênfase1 34 4" xfId="4808"/>
    <cellStyle name="40% - Ênfase1 35" xfId="4809"/>
    <cellStyle name="40% - Ênfase1 35 2" xfId="4810"/>
    <cellStyle name="40% - Ênfase1 35 3" xfId="4811"/>
    <cellStyle name="40% - Ênfase1 35 4" xfId="4812"/>
    <cellStyle name="40% - Ênfase1 36" xfId="4813"/>
    <cellStyle name="40% - Ênfase1 36 2" xfId="4814"/>
    <cellStyle name="40% - Ênfase1 36 3" xfId="4815"/>
    <cellStyle name="40% - Ênfase1 36 4" xfId="4816"/>
    <cellStyle name="40% - Ênfase1 37" xfId="4817"/>
    <cellStyle name="40% - Ênfase1 37 2" xfId="4818"/>
    <cellStyle name="40% - Ênfase1 37 3" xfId="4819"/>
    <cellStyle name="40% - Ênfase1 37 4" xfId="4820"/>
    <cellStyle name="40% - Ênfase1 38" xfId="4821"/>
    <cellStyle name="40% - Ênfase1 38 2" xfId="4822"/>
    <cellStyle name="40% - Ênfase1 38 3" xfId="4823"/>
    <cellStyle name="40% - Ênfase1 38 4" xfId="4824"/>
    <cellStyle name="40% - Ênfase1 39" xfId="4825"/>
    <cellStyle name="40% - Ênfase1 39 2" xfId="4826"/>
    <cellStyle name="40% - Ênfase1 39 3" xfId="4827"/>
    <cellStyle name="40% - Ênfase1 39 4" xfId="4828"/>
    <cellStyle name="40% - Ênfase1 4" xfId="4829"/>
    <cellStyle name="40% - Ênfase1 4 2" xfId="4830"/>
    <cellStyle name="40% - Ênfase1 4 2 2" xfId="4831"/>
    <cellStyle name="40% - Ênfase1 4 2 3" xfId="4832"/>
    <cellStyle name="40% - Ênfase1 4 2 4" xfId="4833"/>
    <cellStyle name="40% - Ênfase1 4 3" xfId="4834"/>
    <cellStyle name="40% - Ênfase1 4 4" xfId="4835"/>
    <cellStyle name="40% - Ênfase1 4 5" xfId="4836"/>
    <cellStyle name="40% - Ênfase1 40" xfId="4837"/>
    <cellStyle name="40% - Ênfase1 40 2" xfId="4838"/>
    <cellStyle name="40% - Ênfase1 40 3" xfId="4839"/>
    <cellStyle name="40% - Ênfase1 40 4" xfId="4840"/>
    <cellStyle name="40% - Ênfase1 41" xfId="4841"/>
    <cellStyle name="40% - Ênfase1 41 2" xfId="4842"/>
    <cellStyle name="40% - Ênfase1 41 3" xfId="4843"/>
    <cellStyle name="40% - Ênfase1 41 4" xfId="4844"/>
    <cellStyle name="40% - Ênfase1 42" xfId="4845"/>
    <cellStyle name="40% - Ênfase1 42 2" xfId="4846"/>
    <cellStyle name="40% - Ênfase1 42 3" xfId="4847"/>
    <cellStyle name="40% - Ênfase1 42 4" xfId="4848"/>
    <cellStyle name="40% - Ênfase1 43" xfId="4849"/>
    <cellStyle name="40% - Ênfase1 43 2" xfId="4850"/>
    <cellStyle name="40% - Ênfase1 43 3" xfId="4851"/>
    <cellStyle name="40% - Ênfase1 43 4" xfId="4852"/>
    <cellStyle name="40% - Ênfase1 44" xfId="4853"/>
    <cellStyle name="40% - Ênfase1 44 2" xfId="4854"/>
    <cellStyle name="40% - Ênfase1 44 3" xfId="4855"/>
    <cellStyle name="40% - Ênfase1 44 4" xfId="4856"/>
    <cellStyle name="40% - Ênfase1 45" xfId="4857"/>
    <cellStyle name="40% - Ênfase1 45 2" xfId="4858"/>
    <cellStyle name="40% - Ênfase1 45 3" xfId="4859"/>
    <cellStyle name="40% - Ênfase1 45 4" xfId="4860"/>
    <cellStyle name="40% - Ênfase1 46" xfId="4861"/>
    <cellStyle name="40% - Ênfase1 46 2" xfId="4862"/>
    <cellStyle name="40% - Ênfase1 46 3" xfId="4863"/>
    <cellStyle name="40% - Ênfase1 46 4" xfId="4864"/>
    <cellStyle name="40% - Ênfase1 47" xfId="4865"/>
    <cellStyle name="40% - Ênfase1 47 2" xfId="4866"/>
    <cellStyle name="40% - Ênfase1 47 3" xfId="4867"/>
    <cellStyle name="40% - Ênfase1 47 4" xfId="4868"/>
    <cellStyle name="40% - Ênfase1 48" xfId="4869"/>
    <cellStyle name="40% - Ênfase1 48 2" xfId="4870"/>
    <cellStyle name="40% - Ênfase1 48 3" xfId="4871"/>
    <cellStyle name="40% - Ênfase1 48 4" xfId="4872"/>
    <cellStyle name="40% - Ênfase1 49" xfId="4873"/>
    <cellStyle name="40% - Ênfase1 49 2" xfId="4874"/>
    <cellStyle name="40% - Ênfase1 49 3" xfId="4875"/>
    <cellStyle name="40% - Ênfase1 49 4" xfId="4876"/>
    <cellStyle name="40% - Ênfase1 5" xfId="4877"/>
    <cellStyle name="40% - Ênfase1 5 2" xfId="4878"/>
    <cellStyle name="40% - Ênfase1 5 2 2" xfId="4879"/>
    <cellStyle name="40% - Ênfase1 5 2 3" xfId="4880"/>
    <cellStyle name="40% - Ênfase1 5 2 4" xfId="4881"/>
    <cellStyle name="40% - Ênfase1 5 3" xfId="4882"/>
    <cellStyle name="40% - Ênfase1 5 4" xfId="4883"/>
    <cellStyle name="40% - Ênfase1 5 5" xfId="4884"/>
    <cellStyle name="40% - Ênfase1 50" xfId="4885"/>
    <cellStyle name="40% - Ênfase1 50 2" xfId="4886"/>
    <cellStyle name="40% - Ênfase1 50 3" xfId="4887"/>
    <cellStyle name="40% - Ênfase1 50 4" xfId="4888"/>
    <cellStyle name="40% - Ênfase1 51" xfId="4889"/>
    <cellStyle name="40% - Ênfase1 51 2" xfId="4890"/>
    <cellStyle name="40% - Ênfase1 51 3" xfId="4891"/>
    <cellStyle name="40% - Ênfase1 51 4" xfId="4892"/>
    <cellStyle name="40% - Ênfase1 52" xfId="4893"/>
    <cellStyle name="40% - Ênfase1 52 2" xfId="4894"/>
    <cellStyle name="40% - Ênfase1 52 3" xfId="4895"/>
    <cellStyle name="40% - Ênfase1 52 4" xfId="4896"/>
    <cellStyle name="40% - Ênfase1 53" xfId="4897"/>
    <cellStyle name="40% - Ênfase1 53 2" xfId="4898"/>
    <cellStyle name="40% - Ênfase1 53 3" xfId="4899"/>
    <cellStyle name="40% - Ênfase1 53 4" xfId="4900"/>
    <cellStyle name="40% - Ênfase1 54" xfId="4901"/>
    <cellStyle name="40% - Ênfase1 54 2" xfId="4902"/>
    <cellStyle name="40% - Ênfase1 54 3" xfId="4903"/>
    <cellStyle name="40% - Ênfase1 54 4" xfId="4904"/>
    <cellStyle name="40% - Ênfase1 55" xfId="4905"/>
    <cellStyle name="40% - Ênfase1 55 2" xfId="4906"/>
    <cellStyle name="40% - Ênfase1 55 3" xfId="4907"/>
    <cellStyle name="40% - Ênfase1 55 4" xfId="4908"/>
    <cellStyle name="40% - Ênfase1 56" xfId="4909"/>
    <cellStyle name="40% - Ênfase1 56 2" xfId="4910"/>
    <cellStyle name="40% - Ênfase1 56 3" xfId="4911"/>
    <cellStyle name="40% - Ênfase1 56 4" xfId="4912"/>
    <cellStyle name="40% - Ênfase1 57" xfId="4913"/>
    <cellStyle name="40% - Ênfase1 57 2" xfId="4914"/>
    <cellStyle name="40% - Ênfase1 57 3" xfId="4915"/>
    <cellStyle name="40% - Ênfase1 57 4" xfId="4916"/>
    <cellStyle name="40% - Ênfase1 58" xfId="4917"/>
    <cellStyle name="40% - Ênfase1 58 2" xfId="4918"/>
    <cellStyle name="40% - Ênfase1 58 3" xfId="4919"/>
    <cellStyle name="40% - Ênfase1 58 4" xfId="4920"/>
    <cellStyle name="40% - Ênfase1 59" xfId="4921"/>
    <cellStyle name="40% - Ênfase1 59 2" xfId="4922"/>
    <cellStyle name="40% - Ênfase1 59 3" xfId="4923"/>
    <cellStyle name="40% - Ênfase1 59 4" xfId="4924"/>
    <cellStyle name="40% - Ênfase1 6" xfId="4925"/>
    <cellStyle name="40% - Ênfase1 6 2" xfId="4926"/>
    <cellStyle name="40% - Ênfase1 6 2 2" xfId="4927"/>
    <cellStyle name="40% - Ênfase1 6 2 3" xfId="4928"/>
    <cellStyle name="40% - Ênfase1 6 2 4" xfId="4929"/>
    <cellStyle name="40% - Ênfase1 6 3" xfId="4930"/>
    <cellStyle name="40% - Ênfase1 6 4" xfId="4931"/>
    <cellStyle name="40% - Ênfase1 6 5" xfId="4932"/>
    <cellStyle name="40% - Ênfase1 60" xfId="4933"/>
    <cellStyle name="40% - Ênfase1 60 2" xfId="4934"/>
    <cellStyle name="40% - Ênfase1 60 3" xfId="4935"/>
    <cellStyle name="40% - Ênfase1 60 4" xfId="4936"/>
    <cellStyle name="40% - Ênfase1 61" xfId="4937"/>
    <cellStyle name="40% - Ênfase1 61 2" xfId="4938"/>
    <cellStyle name="40% - Ênfase1 61 3" xfId="4939"/>
    <cellStyle name="40% - Ênfase1 61 4" xfId="4940"/>
    <cellStyle name="40% - Ênfase1 62" xfId="4941"/>
    <cellStyle name="40% - Ênfase1 62 2" xfId="4942"/>
    <cellStyle name="40% - Ênfase1 62 3" xfId="4943"/>
    <cellStyle name="40% - Ênfase1 62 4" xfId="4944"/>
    <cellStyle name="40% - Ênfase1 63" xfId="4945"/>
    <cellStyle name="40% - Ênfase1 63 2" xfId="4946"/>
    <cellStyle name="40% - Ênfase1 63 3" xfId="4947"/>
    <cellStyle name="40% - Ênfase1 63 4" xfId="4948"/>
    <cellStyle name="40% - Ênfase1 64" xfId="4949"/>
    <cellStyle name="40% - Ênfase1 64 2" xfId="4950"/>
    <cellStyle name="40% - Ênfase1 64 3" xfId="4951"/>
    <cellStyle name="40% - Ênfase1 64 4" xfId="4952"/>
    <cellStyle name="40% - Ênfase1 65" xfId="4953"/>
    <cellStyle name="40% - Ênfase1 65 2" xfId="4954"/>
    <cellStyle name="40% - Ênfase1 65 3" xfId="4955"/>
    <cellStyle name="40% - Ênfase1 65 4" xfId="4956"/>
    <cellStyle name="40% - Ênfase1 66" xfId="4957"/>
    <cellStyle name="40% - Ênfase1 66 2" xfId="4958"/>
    <cellStyle name="40% - Ênfase1 66 3" xfId="4959"/>
    <cellStyle name="40% - Ênfase1 66 4" xfId="4960"/>
    <cellStyle name="40% - Ênfase1 67" xfId="4961"/>
    <cellStyle name="40% - Ênfase1 67 2" xfId="4962"/>
    <cellStyle name="40% - Ênfase1 67 3" xfId="4963"/>
    <cellStyle name="40% - Ênfase1 67 4" xfId="4964"/>
    <cellStyle name="40% - Ênfase1 68" xfId="4965"/>
    <cellStyle name="40% - Ênfase1 68 2" xfId="4966"/>
    <cellStyle name="40% - Ênfase1 68 3" xfId="4967"/>
    <cellStyle name="40% - Ênfase1 68 4" xfId="4968"/>
    <cellStyle name="40% - Ênfase1 69" xfId="4969"/>
    <cellStyle name="40% - Ênfase1 69 2" xfId="4970"/>
    <cellStyle name="40% - Ênfase1 69 3" xfId="4971"/>
    <cellStyle name="40% - Ênfase1 69 4" xfId="4972"/>
    <cellStyle name="40% - Ênfase1 7" xfId="4973"/>
    <cellStyle name="40% - Ênfase1 7 2" xfId="4974"/>
    <cellStyle name="40% - Ênfase1 7 2 2" xfId="4975"/>
    <cellStyle name="40% - Ênfase1 7 2 3" xfId="4976"/>
    <cellStyle name="40% - Ênfase1 7 2 4" xfId="4977"/>
    <cellStyle name="40% - Ênfase1 7 3" xfId="4978"/>
    <cellStyle name="40% - Ênfase1 7 4" xfId="4979"/>
    <cellStyle name="40% - Ênfase1 7 5" xfId="4980"/>
    <cellStyle name="40% - Ênfase1 70" xfId="4981"/>
    <cellStyle name="40% - Ênfase1 70 2" xfId="4982"/>
    <cellStyle name="40% - Ênfase1 70 3" xfId="4983"/>
    <cellStyle name="40% - Ênfase1 70 4" xfId="4984"/>
    <cellStyle name="40% - Ênfase1 71" xfId="4985"/>
    <cellStyle name="40% - Ênfase1 71 2" xfId="4986"/>
    <cellStyle name="40% - Ênfase1 71 3" xfId="4987"/>
    <cellStyle name="40% - Ênfase1 71 4" xfId="4988"/>
    <cellStyle name="40% - Ênfase1 72" xfId="4989"/>
    <cellStyle name="40% - Ênfase1 72 2" xfId="4990"/>
    <cellStyle name="40% - Ênfase1 72 3" xfId="4991"/>
    <cellStyle name="40% - Ênfase1 72 4" xfId="4992"/>
    <cellStyle name="40% - Ênfase1 73" xfId="4993"/>
    <cellStyle name="40% - Ênfase1 73 2" xfId="4994"/>
    <cellStyle name="40% - Ênfase1 73 3" xfId="4995"/>
    <cellStyle name="40% - Ênfase1 73 4" xfId="4996"/>
    <cellStyle name="40% - Ênfase1 74" xfId="4997"/>
    <cellStyle name="40% - Ênfase1 74 2" xfId="4998"/>
    <cellStyle name="40% - Ênfase1 74 3" xfId="4999"/>
    <cellStyle name="40% - Ênfase1 74 4" xfId="5000"/>
    <cellStyle name="40% - Ênfase1 75" xfId="5001"/>
    <cellStyle name="40% - Ênfase1 75 2" xfId="5002"/>
    <cellStyle name="40% - Ênfase1 75 3" xfId="5003"/>
    <cellStyle name="40% - Ênfase1 75 4" xfId="5004"/>
    <cellStyle name="40% - Ênfase1 76" xfId="5005"/>
    <cellStyle name="40% - Ênfase1 76 2" xfId="5006"/>
    <cellStyle name="40% - Ênfase1 76 3" xfId="5007"/>
    <cellStyle name="40% - Ênfase1 76 4" xfId="5008"/>
    <cellStyle name="40% - Ênfase1 77" xfId="5009"/>
    <cellStyle name="40% - Ênfase1 77 2" xfId="5010"/>
    <cellStyle name="40% - Ênfase1 77 3" xfId="5011"/>
    <cellStyle name="40% - Ênfase1 77 4" xfId="5012"/>
    <cellStyle name="40% - Ênfase1 78" xfId="5013"/>
    <cellStyle name="40% - Ênfase1 78 2" xfId="5014"/>
    <cellStyle name="40% - Ênfase1 78 3" xfId="5015"/>
    <cellStyle name="40% - Ênfase1 78 4" xfId="5016"/>
    <cellStyle name="40% - Ênfase1 79" xfId="5017"/>
    <cellStyle name="40% - Ênfase1 79 2" xfId="5018"/>
    <cellStyle name="40% - Ênfase1 79 3" xfId="5019"/>
    <cellStyle name="40% - Ênfase1 79 4" xfId="5020"/>
    <cellStyle name="40% - Ênfase1 8" xfId="5021"/>
    <cellStyle name="40% - Ênfase1 8 2" xfId="5022"/>
    <cellStyle name="40% - Ênfase1 8 2 2" xfId="5023"/>
    <cellStyle name="40% - Ênfase1 8 2 3" xfId="5024"/>
    <cellStyle name="40% - Ênfase1 8 2 4" xfId="5025"/>
    <cellStyle name="40% - Ênfase1 8 3" xfId="5026"/>
    <cellStyle name="40% - Ênfase1 8 4" xfId="5027"/>
    <cellStyle name="40% - Ênfase1 8 5" xfId="5028"/>
    <cellStyle name="40% - Ênfase1 80" xfId="5029"/>
    <cellStyle name="40% - Ênfase1 80 2" xfId="5030"/>
    <cellStyle name="40% - Ênfase1 80 3" xfId="5031"/>
    <cellStyle name="40% - Ênfase1 80 4" xfId="5032"/>
    <cellStyle name="40% - Ênfase1 81" xfId="5033"/>
    <cellStyle name="40% - Ênfase1 81 2" xfId="5034"/>
    <cellStyle name="40% - Ênfase1 81 3" xfId="5035"/>
    <cellStyle name="40% - Ênfase1 81 4" xfId="5036"/>
    <cellStyle name="40% - Ênfase1 82" xfId="5037"/>
    <cellStyle name="40% - Ênfase1 82 2" xfId="5038"/>
    <cellStyle name="40% - Ênfase1 82 3" xfId="5039"/>
    <cellStyle name="40% - Ênfase1 82 4" xfId="5040"/>
    <cellStyle name="40% - Ênfase1 83" xfId="5041"/>
    <cellStyle name="40% - Ênfase1 83 2" xfId="5042"/>
    <cellStyle name="40% - Ênfase1 83 3" xfId="5043"/>
    <cellStyle name="40% - Ênfase1 83 4" xfId="5044"/>
    <cellStyle name="40% - Ênfase1 84" xfId="5045"/>
    <cellStyle name="40% - Ênfase1 84 2" xfId="5046"/>
    <cellStyle name="40% - Ênfase1 84 3" xfId="5047"/>
    <cellStyle name="40% - Ênfase1 84 4" xfId="5048"/>
    <cellStyle name="40% - Ênfase1 85" xfId="5049"/>
    <cellStyle name="40% - Ênfase1 85 2" xfId="5050"/>
    <cellStyle name="40% - Ênfase1 85 3" xfId="5051"/>
    <cellStyle name="40% - Ênfase1 85 4" xfId="5052"/>
    <cellStyle name="40% - Ênfase1 86" xfId="5053"/>
    <cellStyle name="40% - Ênfase1 86 2" xfId="5054"/>
    <cellStyle name="40% - Ênfase1 86 3" xfId="5055"/>
    <cellStyle name="40% - Ênfase1 86 4" xfId="5056"/>
    <cellStyle name="40% - Ênfase1 87" xfId="5057"/>
    <cellStyle name="40% - Ênfase1 87 2" xfId="5058"/>
    <cellStyle name="40% - Ênfase1 87 3" xfId="5059"/>
    <cellStyle name="40% - Ênfase1 87 4" xfId="5060"/>
    <cellStyle name="40% - Ênfase1 88" xfId="5061"/>
    <cellStyle name="40% - Ênfase1 88 2" xfId="5062"/>
    <cellStyle name="40% - Ênfase1 88 3" xfId="5063"/>
    <cellStyle name="40% - Ênfase1 88 4" xfId="5064"/>
    <cellStyle name="40% - Ênfase1 89" xfId="5065"/>
    <cellStyle name="40% - Ênfase1 89 2" xfId="5066"/>
    <cellStyle name="40% - Ênfase1 89 3" xfId="5067"/>
    <cellStyle name="40% - Ênfase1 89 4" xfId="5068"/>
    <cellStyle name="40% - Ênfase1 9" xfId="5069"/>
    <cellStyle name="40% - Ênfase1 9 2" xfId="5070"/>
    <cellStyle name="40% - Ênfase1 9 2 2" xfId="5071"/>
    <cellStyle name="40% - Ênfase1 9 2 3" xfId="5072"/>
    <cellStyle name="40% - Ênfase1 9 2 4" xfId="5073"/>
    <cellStyle name="40% - Ênfase1 9 3" xfId="5074"/>
    <cellStyle name="40% - Ênfase1 9 4" xfId="5075"/>
    <cellStyle name="40% - Ênfase1 9 5" xfId="5076"/>
    <cellStyle name="40% - Ênfase1 90" xfId="5077"/>
    <cellStyle name="40% - Ênfase1 90 2" xfId="5078"/>
    <cellStyle name="40% - Ênfase1 90 3" xfId="5079"/>
    <cellStyle name="40% - Ênfase1 90 4" xfId="5080"/>
    <cellStyle name="40% - Ênfase1 91" xfId="5081"/>
    <cellStyle name="40% - Ênfase1 91 2" xfId="5082"/>
    <cellStyle name="40% - Ênfase1 91 3" xfId="5083"/>
    <cellStyle name="40% - Ênfase1 91 4" xfId="5084"/>
    <cellStyle name="40% - Ênfase1 92" xfId="5085"/>
    <cellStyle name="40% - Ênfase1 92 2" xfId="5086"/>
    <cellStyle name="40% - Ênfase1 92 3" xfId="5087"/>
    <cellStyle name="40% - Ênfase1 92 4" xfId="5088"/>
    <cellStyle name="40% - Ênfase1 93" xfId="5089"/>
    <cellStyle name="40% - Ênfase1 93 2" xfId="5090"/>
    <cellStyle name="40% - Ênfase1 93 3" xfId="5091"/>
    <cellStyle name="40% - Ênfase1 93 4" xfId="5092"/>
    <cellStyle name="40% - Ênfase1 94" xfId="5093"/>
    <cellStyle name="40% - Ênfase1 94 2" xfId="5094"/>
    <cellStyle name="40% - Ênfase1 94 3" xfId="5095"/>
    <cellStyle name="40% - Ênfase1 94 4" xfId="5096"/>
    <cellStyle name="40% - Ênfase1 95" xfId="5097"/>
    <cellStyle name="40% - Ênfase1 95 2" xfId="5098"/>
    <cellStyle name="40% - Ênfase1 95 3" xfId="5099"/>
    <cellStyle name="40% - Ênfase1 95 4" xfId="5100"/>
    <cellStyle name="40% - Ênfase1 96" xfId="5101"/>
    <cellStyle name="40% - Ênfase1 96 2" xfId="5102"/>
    <cellStyle name="40% - Ênfase1 96 3" xfId="5103"/>
    <cellStyle name="40% - Ênfase1 96 4" xfId="5104"/>
    <cellStyle name="40% - Ênfase1 97" xfId="5105"/>
    <cellStyle name="40% - Ênfase1 97 2" xfId="5106"/>
    <cellStyle name="40% - Ênfase1 97 3" xfId="5107"/>
    <cellStyle name="40% - Ênfase1 97 4" xfId="5108"/>
    <cellStyle name="40% - Ênfase1 98" xfId="5109"/>
    <cellStyle name="40% - Ênfase1 98 2" xfId="5110"/>
    <cellStyle name="40% - Ênfase1 98 3" xfId="5111"/>
    <cellStyle name="40% - Ênfase1 98 4" xfId="5112"/>
    <cellStyle name="40% - Ênfase1 99" xfId="5113"/>
    <cellStyle name="40% - Ênfase1 99 2" xfId="5114"/>
    <cellStyle name="40% - Ênfase1 99 3" xfId="5115"/>
    <cellStyle name="40% - Ênfase1 99 4" xfId="5116"/>
    <cellStyle name="40% - Ênfase2 10" xfId="5117"/>
    <cellStyle name="40% - Ênfase2 10 2" xfId="5118"/>
    <cellStyle name="40% - Ênfase2 10 2 2" xfId="5119"/>
    <cellStyle name="40% - Ênfase2 10 2 3" xfId="5120"/>
    <cellStyle name="40% - Ênfase2 10 2 4" xfId="5121"/>
    <cellStyle name="40% - Ênfase2 10 3" xfId="5122"/>
    <cellStyle name="40% - Ênfase2 10 4" xfId="5123"/>
    <cellStyle name="40% - Ênfase2 10 5" xfId="5124"/>
    <cellStyle name="40% - Ênfase2 100" xfId="5125"/>
    <cellStyle name="40% - Ênfase2 100 2" xfId="5126"/>
    <cellStyle name="40% - Ênfase2 100 3" xfId="5127"/>
    <cellStyle name="40% - Ênfase2 100 4" xfId="5128"/>
    <cellStyle name="40% - Ênfase2 101" xfId="5129"/>
    <cellStyle name="40% - Ênfase2 101 2" xfId="5130"/>
    <cellStyle name="40% - Ênfase2 101 3" xfId="5131"/>
    <cellStyle name="40% - Ênfase2 101 4" xfId="5132"/>
    <cellStyle name="40% - Ênfase2 102" xfId="5133"/>
    <cellStyle name="40% - Ênfase2 102 2" xfId="5134"/>
    <cellStyle name="40% - Ênfase2 102 3" xfId="5135"/>
    <cellStyle name="40% - Ênfase2 102 4" xfId="5136"/>
    <cellStyle name="40% - Ênfase2 103" xfId="5137"/>
    <cellStyle name="40% - Ênfase2 103 2" xfId="5138"/>
    <cellStyle name="40% - Ênfase2 103 3" xfId="5139"/>
    <cellStyle name="40% - Ênfase2 103 4" xfId="5140"/>
    <cellStyle name="40% - Ênfase2 104" xfId="5141"/>
    <cellStyle name="40% - Ênfase2 104 2" xfId="5142"/>
    <cellStyle name="40% - Ênfase2 104 3" xfId="5143"/>
    <cellStyle name="40% - Ênfase2 104 4" xfId="5144"/>
    <cellStyle name="40% - Ênfase2 105" xfId="5145"/>
    <cellStyle name="40% - Ênfase2 105 2" xfId="5146"/>
    <cellStyle name="40% - Ênfase2 105 3" xfId="5147"/>
    <cellStyle name="40% - Ênfase2 105 4" xfId="5148"/>
    <cellStyle name="40% - Ênfase2 106" xfId="5149"/>
    <cellStyle name="40% - Ênfase2 106 2" xfId="5150"/>
    <cellStyle name="40% - Ênfase2 106 3" xfId="5151"/>
    <cellStyle name="40% - Ênfase2 106 4" xfId="5152"/>
    <cellStyle name="40% - Ênfase2 107" xfId="5153"/>
    <cellStyle name="40% - Ênfase2 107 2" xfId="5154"/>
    <cellStyle name="40% - Ênfase2 107 3" xfId="5155"/>
    <cellStyle name="40% - Ênfase2 107 4" xfId="5156"/>
    <cellStyle name="40% - Ênfase2 108" xfId="5157"/>
    <cellStyle name="40% - Ênfase2 108 2" xfId="5158"/>
    <cellStyle name="40% - Ênfase2 108 3" xfId="5159"/>
    <cellStyle name="40% - Ênfase2 108 4" xfId="5160"/>
    <cellStyle name="40% - Ênfase2 109" xfId="5161"/>
    <cellStyle name="40% - Ênfase2 109 2" xfId="5162"/>
    <cellStyle name="40% - Ênfase2 109 3" xfId="5163"/>
    <cellStyle name="40% - Ênfase2 109 4" xfId="5164"/>
    <cellStyle name="40% - Ênfase2 11" xfId="5165"/>
    <cellStyle name="40% - Ênfase2 11 2" xfId="5166"/>
    <cellStyle name="40% - Ênfase2 11 3" xfId="5167"/>
    <cellStyle name="40% - Ênfase2 11 4" xfId="5168"/>
    <cellStyle name="40% - Ênfase2 110" xfId="5169"/>
    <cellStyle name="40% - Ênfase2 110 2" xfId="5170"/>
    <cellStyle name="40% - Ênfase2 110 3" xfId="5171"/>
    <cellStyle name="40% - Ênfase2 110 4" xfId="5172"/>
    <cellStyle name="40% - Ênfase2 111" xfId="5173"/>
    <cellStyle name="40% - Ênfase2 111 2" xfId="5174"/>
    <cellStyle name="40% - Ênfase2 111 3" xfId="5175"/>
    <cellStyle name="40% - Ênfase2 111 4" xfId="5176"/>
    <cellStyle name="40% - Ênfase2 112" xfId="5177"/>
    <cellStyle name="40% - Ênfase2 112 2" xfId="5178"/>
    <cellStyle name="40% - Ênfase2 112 3" xfId="5179"/>
    <cellStyle name="40% - Ênfase2 112 4" xfId="5180"/>
    <cellStyle name="40% - Ênfase2 113" xfId="5181"/>
    <cellStyle name="40% - Ênfase2 113 2" xfId="5182"/>
    <cellStyle name="40% - Ênfase2 113 3" xfId="5183"/>
    <cellStyle name="40% - Ênfase2 113 4" xfId="5184"/>
    <cellStyle name="40% - Ênfase2 114" xfId="5185"/>
    <cellStyle name="40% - Ênfase2 114 2" xfId="5186"/>
    <cellStyle name="40% - Ênfase2 114 3" xfId="5187"/>
    <cellStyle name="40% - Ênfase2 114 4" xfId="5188"/>
    <cellStyle name="40% - Ênfase2 115" xfId="5189"/>
    <cellStyle name="40% - Ênfase2 115 2" xfId="5190"/>
    <cellStyle name="40% - Ênfase2 115 3" xfId="5191"/>
    <cellStyle name="40% - Ênfase2 115 4" xfId="5192"/>
    <cellStyle name="40% - Ênfase2 116" xfId="5193"/>
    <cellStyle name="40% - Ênfase2 116 2" xfId="5194"/>
    <cellStyle name="40% - Ênfase2 116 3" xfId="5195"/>
    <cellStyle name="40% - Ênfase2 116 4" xfId="5196"/>
    <cellStyle name="40% - Ênfase2 117" xfId="5197"/>
    <cellStyle name="40% - Ênfase2 117 2" xfId="5198"/>
    <cellStyle name="40% - Ênfase2 117 3" xfId="5199"/>
    <cellStyle name="40% - Ênfase2 117 4" xfId="5200"/>
    <cellStyle name="40% - Ênfase2 118" xfId="5201"/>
    <cellStyle name="40% - Ênfase2 118 2" xfId="5202"/>
    <cellStyle name="40% - Ênfase2 118 3" xfId="5203"/>
    <cellStyle name="40% - Ênfase2 118 4" xfId="5204"/>
    <cellStyle name="40% - Ênfase2 119" xfId="5205"/>
    <cellStyle name="40% - Ênfase2 119 2" xfId="5206"/>
    <cellStyle name="40% - Ênfase2 119 3" xfId="5207"/>
    <cellStyle name="40% - Ênfase2 119 4" xfId="5208"/>
    <cellStyle name="40% - Ênfase2 12" xfId="5209"/>
    <cellStyle name="40% - Ênfase2 12 2" xfId="5210"/>
    <cellStyle name="40% - Ênfase2 12 3" xfId="5211"/>
    <cellStyle name="40% - Ênfase2 12 4" xfId="5212"/>
    <cellStyle name="40% - Ênfase2 120" xfId="5213"/>
    <cellStyle name="40% - Ênfase2 120 2" xfId="5214"/>
    <cellStyle name="40% - Ênfase2 120 3" xfId="5215"/>
    <cellStyle name="40% - Ênfase2 120 4" xfId="5216"/>
    <cellStyle name="40% - Ênfase2 121" xfId="5217"/>
    <cellStyle name="40% - Ênfase2 121 2" xfId="5218"/>
    <cellStyle name="40% - Ênfase2 121 3" xfId="5219"/>
    <cellStyle name="40% - Ênfase2 121 4" xfId="5220"/>
    <cellStyle name="40% - Ênfase2 122" xfId="5221"/>
    <cellStyle name="40% - Ênfase2 122 2" xfId="5222"/>
    <cellStyle name="40% - Ênfase2 122 3" xfId="5223"/>
    <cellStyle name="40% - Ênfase2 122 4" xfId="5224"/>
    <cellStyle name="40% - Ênfase2 123" xfId="5225"/>
    <cellStyle name="40% - Ênfase2 123 2" xfId="5226"/>
    <cellStyle name="40% - Ênfase2 123 3" xfId="5227"/>
    <cellStyle name="40% - Ênfase2 123 4" xfId="5228"/>
    <cellStyle name="40% - Ênfase2 124" xfId="5229"/>
    <cellStyle name="40% - Ênfase2 124 2" xfId="5230"/>
    <cellStyle name="40% - Ênfase2 124 3" xfId="5231"/>
    <cellStyle name="40% - Ênfase2 124 4" xfId="5232"/>
    <cellStyle name="40% - Ênfase2 125" xfId="5233"/>
    <cellStyle name="40% - Ênfase2 125 2" xfId="5234"/>
    <cellStyle name="40% - Ênfase2 125 3" xfId="5235"/>
    <cellStyle name="40% - Ênfase2 125 4" xfId="5236"/>
    <cellStyle name="40% - Ênfase2 126" xfId="5237"/>
    <cellStyle name="40% - Ênfase2 126 2" xfId="5238"/>
    <cellStyle name="40% - Ênfase2 126 3" xfId="5239"/>
    <cellStyle name="40% - Ênfase2 126 4" xfId="5240"/>
    <cellStyle name="40% - Ênfase2 127" xfId="5241"/>
    <cellStyle name="40% - Ênfase2 127 2" xfId="5242"/>
    <cellStyle name="40% - Ênfase2 127 3" xfId="5243"/>
    <cellStyle name="40% - Ênfase2 127 4" xfId="5244"/>
    <cellStyle name="40% - Ênfase2 128" xfId="5245"/>
    <cellStyle name="40% - Ênfase2 128 2" xfId="5246"/>
    <cellStyle name="40% - Ênfase2 128 3" xfId="5247"/>
    <cellStyle name="40% - Ênfase2 128 4" xfId="5248"/>
    <cellStyle name="40% - Ênfase2 129" xfId="5249"/>
    <cellStyle name="40% - Ênfase2 129 2" xfId="5250"/>
    <cellStyle name="40% - Ênfase2 129 3" xfId="5251"/>
    <cellStyle name="40% - Ênfase2 129 4" xfId="5252"/>
    <cellStyle name="40% - Ênfase2 13" xfId="5253"/>
    <cellStyle name="40% - Ênfase2 13 2" xfId="5254"/>
    <cellStyle name="40% - Ênfase2 13 3" xfId="5255"/>
    <cellStyle name="40% - Ênfase2 13 4" xfId="5256"/>
    <cellStyle name="40% - Ênfase2 130" xfId="5257"/>
    <cellStyle name="40% - Ênfase2 130 2" xfId="5258"/>
    <cellStyle name="40% - Ênfase2 130 3" xfId="5259"/>
    <cellStyle name="40% - Ênfase2 130 4" xfId="5260"/>
    <cellStyle name="40% - Ênfase2 131" xfId="5261"/>
    <cellStyle name="40% - Ênfase2 131 2" xfId="5262"/>
    <cellStyle name="40% - Ênfase2 131 3" xfId="5263"/>
    <cellStyle name="40% - Ênfase2 131 4" xfId="5264"/>
    <cellStyle name="40% - Ênfase2 132" xfId="5265"/>
    <cellStyle name="40% - Ênfase2 132 2" xfId="5266"/>
    <cellStyle name="40% - Ênfase2 132 3" xfId="5267"/>
    <cellStyle name="40% - Ênfase2 132 4" xfId="5268"/>
    <cellStyle name="40% - Ênfase2 133" xfId="5269"/>
    <cellStyle name="40% - Ênfase2 133 2" xfId="5270"/>
    <cellStyle name="40% - Ênfase2 133 3" xfId="5271"/>
    <cellStyle name="40% - Ênfase2 133 4" xfId="5272"/>
    <cellStyle name="40% - Ênfase2 134" xfId="5273"/>
    <cellStyle name="40% - Ênfase2 134 2" xfId="5274"/>
    <cellStyle name="40% - Ênfase2 134 3" xfId="5275"/>
    <cellStyle name="40% - Ênfase2 134 4" xfId="5276"/>
    <cellStyle name="40% - Ênfase2 135" xfId="5277"/>
    <cellStyle name="40% - Ênfase2 135 2" xfId="5278"/>
    <cellStyle name="40% - Ênfase2 135 3" xfId="5279"/>
    <cellStyle name="40% - Ênfase2 135 4" xfId="5280"/>
    <cellStyle name="40% - Ênfase2 136" xfId="5281"/>
    <cellStyle name="40% - Ênfase2 136 2" xfId="5282"/>
    <cellStyle name="40% - Ênfase2 136 3" xfId="5283"/>
    <cellStyle name="40% - Ênfase2 136 4" xfId="5284"/>
    <cellStyle name="40% - Ênfase2 137" xfId="5285"/>
    <cellStyle name="40% - Ênfase2 137 2" xfId="5286"/>
    <cellStyle name="40% - Ênfase2 137 3" xfId="5287"/>
    <cellStyle name="40% - Ênfase2 137 4" xfId="5288"/>
    <cellStyle name="40% - Ênfase2 138" xfId="5289"/>
    <cellStyle name="40% - Ênfase2 138 2" xfId="5290"/>
    <cellStyle name="40% - Ênfase2 138 3" xfId="5291"/>
    <cellStyle name="40% - Ênfase2 138 4" xfId="5292"/>
    <cellStyle name="40% - Ênfase2 139" xfId="5293"/>
    <cellStyle name="40% - Ênfase2 139 2" xfId="5294"/>
    <cellStyle name="40% - Ênfase2 139 3" xfId="5295"/>
    <cellStyle name="40% - Ênfase2 139 4" xfId="5296"/>
    <cellStyle name="40% - Ênfase2 14" xfId="5297"/>
    <cellStyle name="40% - Ênfase2 14 2" xfId="5298"/>
    <cellStyle name="40% - Ênfase2 14 3" xfId="5299"/>
    <cellStyle name="40% - Ênfase2 14 4" xfId="5300"/>
    <cellStyle name="40% - Ênfase2 140" xfId="5301"/>
    <cellStyle name="40% - Ênfase2 140 2" xfId="5302"/>
    <cellStyle name="40% - Ênfase2 140 3" xfId="5303"/>
    <cellStyle name="40% - Ênfase2 140 4" xfId="5304"/>
    <cellStyle name="40% - Ênfase2 141" xfId="5305"/>
    <cellStyle name="40% - Ênfase2 141 2" xfId="5306"/>
    <cellStyle name="40% - Ênfase2 141 3" xfId="5307"/>
    <cellStyle name="40% - Ênfase2 141 4" xfId="5308"/>
    <cellStyle name="40% - Ênfase2 142" xfId="5309"/>
    <cellStyle name="40% - Ênfase2 142 2" xfId="5310"/>
    <cellStyle name="40% - Ênfase2 142 3" xfId="5311"/>
    <cellStyle name="40% - Ênfase2 142 4" xfId="5312"/>
    <cellStyle name="40% - Ênfase2 143" xfId="5313"/>
    <cellStyle name="40% - Ênfase2 143 2" xfId="5314"/>
    <cellStyle name="40% - Ênfase2 143 3" xfId="5315"/>
    <cellStyle name="40% - Ênfase2 143 4" xfId="5316"/>
    <cellStyle name="40% - Ênfase2 144" xfId="5317"/>
    <cellStyle name="40% - Ênfase2 144 2" xfId="5318"/>
    <cellStyle name="40% - Ênfase2 144 3" xfId="5319"/>
    <cellStyle name="40% - Ênfase2 144 4" xfId="5320"/>
    <cellStyle name="40% - Ênfase2 145" xfId="5321"/>
    <cellStyle name="40% - Ênfase2 145 2" xfId="5322"/>
    <cellStyle name="40% - Ênfase2 145 3" xfId="5323"/>
    <cellStyle name="40% - Ênfase2 145 4" xfId="5324"/>
    <cellStyle name="40% - Ênfase2 146" xfId="5325"/>
    <cellStyle name="40% - Ênfase2 146 2" xfId="5326"/>
    <cellStyle name="40% - Ênfase2 146 3" xfId="5327"/>
    <cellStyle name="40% - Ênfase2 146 4" xfId="5328"/>
    <cellStyle name="40% - Ênfase2 147" xfId="5329"/>
    <cellStyle name="40% - Ênfase2 147 2" xfId="5330"/>
    <cellStyle name="40% - Ênfase2 147 3" xfId="5331"/>
    <cellStyle name="40% - Ênfase2 147 4" xfId="5332"/>
    <cellStyle name="40% - Ênfase2 148" xfId="5333"/>
    <cellStyle name="40% - Ênfase2 148 2" xfId="5334"/>
    <cellStyle name="40% - Ênfase2 148 3" xfId="5335"/>
    <cellStyle name="40% - Ênfase2 148 4" xfId="5336"/>
    <cellStyle name="40% - Ênfase2 149" xfId="5337"/>
    <cellStyle name="40% - Ênfase2 149 2" xfId="5338"/>
    <cellStyle name="40% - Ênfase2 149 3" xfId="5339"/>
    <cellStyle name="40% - Ênfase2 149 4" xfId="5340"/>
    <cellStyle name="40% - Ênfase2 15" xfId="5341"/>
    <cellStyle name="40% - Ênfase2 15 2" xfId="5342"/>
    <cellStyle name="40% - Ênfase2 15 3" xfId="5343"/>
    <cellStyle name="40% - Ênfase2 15 4" xfId="5344"/>
    <cellStyle name="40% - Ênfase2 150" xfId="5345"/>
    <cellStyle name="40% - Ênfase2 150 2" xfId="5346"/>
    <cellStyle name="40% - Ênfase2 150 3" xfId="5347"/>
    <cellStyle name="40% - Ênfase2 150 4" xfId="5348"/>
    <cellStyle name="40% - Ênfase2 151" xfId="5349"/>
    <cellStyle name="40% - Ênfase2 151 2" xfId="5350"/>
    <cellStyle name="40% - Ênfase2 151 3" xfId="5351"/>
    <cellStyle name="40% - Ênfase2 151 4" xfId="5352"/>
    <cellStyle name="40% - Ênfase2 152" xfId="5353"/>
    <cellStyle name="40% - Ênfase2 152 2" xfId="5354"/>
    <cellStyle name="40% - Ênfase2 152 3" xfId="5355"/>
    <cellStyle name="40% - Ênfase2 152 4" xfId="5356"/>
    <cellStyle name="40% - Ênfase2 153" xfId="5357"/>
    <cellStyle name="40% - Ênfase2 153 2" xfId="5358"/>
    <cellStyle name="40% - Ênfase2 153 3" xfId="5359"/>
    <cellStyle name="40% - Ênfase2 153 4" xfId="5360"/>
    <cellStyle name="40% - Ênfase2 154" xfId="5361"/>
    <cellStyle name="40% - Ênfase2 154 2" xfId="5362"/>
    <cellStyle name="40% - Ênfase2 155" xfId="5363"/>
    <cellStyle name="40% - Ênfase2 155 2" xfId="5364"/>
    <cellStyle name="40% - Ênfase2 156" xfId="5365"/>
    <cellStyle name="40% - Ênfase2 156 2" xfId="5366"/>
    <cellStyle name="40% - Ênfase2 157" xfId="5367"/>
    <cellStyle name="40% - Ênfase2 157 2" xfId="5368"/>
    <cellStyle name="40% - Ênfase2 158" xfId="5369"/>
    <cellStyle name="40% - Ênfase2 158 2" xfId="5370"/>
    <cellStyle name="40% - Ênfase2 159" xfId="5371"/>
    <cellStyle name="40% - Ênfase2 159 2" xfId="5372"/>
    <cellStyle name="40% - Ênfase2 16" xfId="5373"/>
    <cellStyle name="40% - Ênfase2 16 2" xfId="5374"/>
    <cellStyle name="40% - Ênfase2 16 3" xfId="5375"/>
    <cellStyle name="40% - Ênfase2 16 4" xfId="5376"/>
    <cellStyle name="40% - Ênfase2 160" xfId="5377"/>
    <cellStyle name="40% - Ênfase2 160 2" xfId="5378"/>
    <cellStyle name="40% - Ênfase2 161" xfId="5379"/>
    <cellStyle name="40% - Ênfase2 161 2" xfId="5380"/>
    <cellStyle name="40% - Ênfase2 162" xfId="5381"/>
    <cellStyle name="40% - Ênfase2 162 2" xfId="5382"/>
    <cellStyle name="40% - Ênfase2 163" xfId="5383"/>
    <cellStyle name="40% - Ênfase2 163 2" xfId="5384"/>
    <cellStyle name="40% - Ênfase2 164" xfId="5385"/>
    <cellStyle name="40% - Ênfase2 164 2" xfId="5386"/>
    <cellStyle name="40% - Ênfase2 165" xfId="5387"/>
    <cellStyle name="40% - Ênfase2 165 2" xfId="5388"/>
    <cellStyle name="40% - Ênfase2 166" xfId="5389"/>
    <cellStyle name="40% - Ênfase2 166 2" xfId="5390"/>
    <cellStyle name="40% - Ênfase2 167" xfId="5391"/>
    <cellStyle name="40% - Ênfase2 167 2" xfId="5392"/>
    <cellStyle name="40% - Ênfase2 168" xfId="5393"/>
    <cellStyle name="40% - Ênfase2 168 2" xfId="5394"/>
    <cellStyle name="40% - Ênfase2 169" xfId="5395"/>
    <cellStyle name="40% - Ênfase2 169 2" xfId="5396"/>
    <cellStyle name="40% - Ênfase2 17" xfId="5397"/>
    <cellStyle name="40% - Ênfase2 17 2" xfId="5398"/>
    <cellStyle name="40% - Ênfase2 17 3" xfId="5399"/>
    <cellStyle name="40% - Ênfase2 17 4" xfId="5400"/>
    <cellStyle name="40% - Ênfase2 170" xfId="5401"/>
    <cellStyle name="40% - Ênfase2 170 2" xfId="5402"/>
    <cellStyle name="40% - Ênfase2 171" xfId="5403"/>
    <cellStyle name="40% - Ênfase2 171 2" xfId="5404"/>
    <cellStyle name="40% - Ênfase2 172" xfId="5405"/>
    <cellStyle name="40% - Ênfase2 172 2" xfId="5406"/>
    <cellStyle name="40% - Ênfase2 173" xfId="5407"/>
    <cellStyle name="40% - Ênfase2 173 2" xfId="5408"/>
    <cellStyle name="40% - Ênfase2 174" xfId="5409"/>
    <cellStyle name="40% - Ênfase2 174 2" xfId="5410"/>
    <cellStyle name="40% - Ênfase2 175" xfId="5411"/>
    <cellStyle name="40% - Ênfase2 175 2" xfId="5412"/>
    <cellStyle name="40% - Ênfase2 176" xfId="5413"/>
    <cellStyle name="40% - Ênfase2 176 2" xfId="5414"/>
    <cellStyle name="40% - Ênfase2 177" xfId="5415"/>
    <cellStyle name="40% - Ênfase2 177 2" xfId="5416"/>
    <cellStyle name="40% - Ênfase2 178" xfId="5417"/>
    <cellStyle name="40% - Ênfase2 178 2" xfId="5418"/>
    <cellStyle name="40% - Ênfase2 179" xfId="5419"/>
    <cellStyle name="40% - Ênfase2 179 2" xfId="5420"/>
    <cellStyle name="40% - Ênfase2 18" xfId="5421"/>
    <cellStyle name="40% - Ênfase2 18 2" xfId="5422"/>
    <cellStyle name="40% - Ênfase2 18 3" xfId="5423"/>
    <cellStyle name="40% - Ênfase2 18 4" xfId="5424"/>
    <cellStyle name="40% - Ênfase2 180" xfId="5425"/>
    <cellStyle name="40% - Ênfase2 181" xfId="5426"/>
    <cellStyle name="40% - Ênfase2 182" xfId="5427"/>
    <cellStyle name="40% - Ênfase2 183" xfId="5428"/>
    <cellStyle name="40% - Ênfase2 184" xfId="5429"/>
    <cellStyle name="40% - Ênfase2 185" xfId="5430"/>
    <cellStyle name="40% - Ênfase2 186" xfId="5431"/>
    <cellStyle name="40% - Ênfase2 187" xfId="5432"/>
    <cellStyle name="40% - Ênfase2 188" xfId="5433"/>
    <cellStyle name="40% - Ênfase2 189" xfId="5434"/>
    <cellStyle name="40% - Ênfase2 19" xfId="5435"/>
    <cellStyle name="40% - Ênfase2 19 2" xfId="5436"/>
    <cellStyle name="40% - Ênfase2 19 3" xfId="5437"/>
    <cellStyle name="40% - Ênfase2 19 4" xfId="5438"/>
    <cellStyle name="40% - Ênfase2 190" xfId="5439"/>
    <cellStyle name="40% - Ênfase2 191" xfId="5440"/>
    <cellStyle name="40% - Ênfase2 192" xfId="5441"/>
    <cellStyle name="40% - Ênfase2 193" xfId="5442"/>
    <cellStyle name="40% - Ênfase2 194" xfId="5443"/>
    <cellStyle name="40% - Ênfase2 195" xfId="5444"/>
    <cellStyle name="40% - Ênfase2 196" xfId="5445"/>
    <cellStyle name="40% - Ênfase2 197" xfId="5446"/>
    <cellStyle name="40% - Ênfase2 198" xfId="5447"/>
    <cellStyle name="40% - Ênfase2 199" xfId="5448"/>
    <cellStyle name="40% - Ênfase2 2" xfId="5449"/>
    <cellStyle name="40% - Ênfase2 2 2" xfId="5450"/>
    <cellStyle name="40% - Ênfase2 2 2 2" xfId="5451"/>
    <cellStyle name="40% - Ênfase2 2 2 3" xfId="5452"/>
    <cellStyle name="40% - Ênfase2 2 2 4" xfId="5453"/>
    <cellStyle name="40% - Ênfase2 2 3" xfId="5454"/>
    <cellStyle name="40% - Ênfase2 2 4" xfId="5455"/>
    <cellStyle name="40% - Ênfase2 2 5" xfId="5456"/>
    <cellStyle name="40% - Ênfase2 20" xfId="5457"/>
    <cellStyle name="40% - Ênfase2 20 2" xfId="5458"/>
    <cellStyle name="40% - Ênfase2 20 3" xfId="5459"/>
    <cellStyle name="40% - Ênfase2 20 4" xfId="5460"/>
    <cellStyle name="40% - Ênfase2 200" xfId="5461"/>
    <cellStyle name="40% - Ênfase2 201" xfId="5462"/>
    <cellStyle name="40% - Ênfase2 202" xfId="5463"/>
    <cellStyle name="40% - Ênfase2 203" xfId="5464"/>
    <cellStyle name="40% - Ênfase2 204" xfId="5465"/>
    <cellStyle name="40% - Ênfase2 205" xfId="5466"/>
    <cellStyle name="40% - Ênfase2 206" xfId="5467"/>
    <cellStyle name="40% - Ênfase2 207" xfId="5468"/>
    <cellStyle name="40% - Ênfase2 208" xfId="5469"/>
    <cellStyle name="40% - Ênfase2 209" xfId="5470"/>
    <cellStyle name="40% - Ênfase2 21" xfId="5471"/>
    <cellStyle name="40% - Ênfase2 21 2" xfId="5472"/>
    <cellStyle name="40% - Ênfase2 21 3" xfId="5473"/>
    <cellStyle name="40% - Ênfase2 21 4" xfId="5474"/>
    <cellStyle name="40% - Ênfase2 210" xfId="5475"/>
    <cellStyle name="40% - Ênfase2 211" xfId="5476"/>
    <cellStyle name="40% - Ênfase2 212" xfId="5477"/>
    <cellStyle name="40% - Ênfase2 22" xfId="5478"/>
    <cellStyle name="40% - Ênfase2 22 2" xfId="5479"/>
    <cellStyle name="40% - Ênfase2 22 3" xfId="5480"/>
    <cellStyle name="40% - Ênfase2 22 4" xfId="5481"/>
    <cellStyle name="40% - Ênfase2 23" xfId="5482"/>
    <cellStyle name="40% - Ênfase2 23 2" xfId="5483"/>
    <cellStyle name="40% - Ênfase2 23 3" xfId="5484"/>
    <cellStyle name="40% - Ênfase2 23 4" xfId="5485"/>
    <cellStyle name="40% - Ênfase2 24" xfId="5486"/>
    <cellStyle name="40% - Ênfase2 24 2" xfId="5487"/>
    <cellStyle name="40% - Ênfase2 24 3" xfId="5488"/>
    <cellStyle name="40% - Ênfase2 24 4" xfId="5489"/>
    <cellStyle name="40% - Ênfase2 25" xfId="5490"/>
    <cellStyle name="40% - Ênfase2 25 2" xfId="5491"/>
    <cellStyle name="40% - Ênfase2 25 3" xfId="5492"/>
    <cellStyle name="40% - Ênfase2 25 4" xfId="5493"/>
    <cellStyle name="40% - Ênfase2 26" xfId="5494"/>
    <cellStyle name="40% - Ênfase2 26 2" xfId="5495"/>
    <cellStyle name="40% - Ênfase2 26 3" xfId="5496"/>
    <cellStyle name="40% - Ênfase2 26 4" xfId="5497"/>
    <cellStyle name="40% - Ênfase2 27" xfId="5498"/>
    <cellStyle name="40% - Ênfase2 27 2" xfId="5499"/>
    <cellStyle name="40% - Ênfase2 27 3" xfId="5500"/>
    <cellStyle name="40% - Ênfase2 27 4" xfId="5501"/>
    <cellStyle name="40% - Ênfase2 28" xfId="5502"/>
    <cellStyle name="40% - Ênfase2 28 2" xfId="5503"/>
    <cellStyle name="40% - Ênfase2 28 3" xfId="5504"/>
    <cellStyle name="40% - Ênfase2 28 4" xfId="5505"/>
    <cellStyle name="40% - Ênfase2 29" xfId="5506"/>
    <cellStyle name="40% - Ênfase2 29 2" xfId="5507"/>
    <cellStyle name="40% - Ênfase2 29 3" xfId="5508"/>
    <cellStyle name="40% - Ênfase2 29 4" xfId="5509"/>
    <cellStyle name="40% - Ênfase2 3" xfId="5510"/>
    <cellStyle name="40% - Ênfase2 3 2" xfId="5511"/>
    <cellStyle name="40% - Ênfase2 3 2 2" xfId="5512"/>
    <cellStyle name="40% - Ênfase2 3 2 3" xfId="5513"/>
    <cellStyle name="40% - Ênfase2 3 2 4" xfId="5514"/>
    <cellStyle name="40% - Ênfase2 3 3" xfId="5515"/>
    <cellStyle name="40% - Ênfase2 3 4" xfId="5516"/>
    <cellStyle name="40% - Ênfase2 3 5" xfId="5517"/>
    <cellStyle name="40% - Ênfase2 30" xfId="5518"/>
    <cellStyle name="40% - Ênfase2 30 2" xfId="5519"/>
    <cellStyle name="40% - Ênfase2 30 3" xfId="5520"/>
    <cellStyle name="40% - Ênfase2 30 4" xfId="5521"/>
    <cellStyle name="40% - Ênfase2 31" xfId="5522"/>
    <cellStyle name="40% - Ênfase2 31 2" xfId="5523"/>
    <cellStyle name="40% - Ênfase2 31 3" xfId="5524"/>
    <cellStyle name="40% - Ênfase2 31 4" xfId="5525"/>
    <cellStyle name="40% - Ênfase2 32" xfId="5526"/>
    <cellStyle name="40% - Ênfase2 32 2" xfId="5527"/>
    <cellStyle name="40% - Ênfase2 32 3" xfId="5528"/>
    <cellStyle name="40% - Ênfase2 32 4" xfId="5529"/>
    <cellStyle name="40% - Ênfase2 33" xfId="5530"/>
    <cellStyle name="40% - Ênfase2 33 2" xfId="5531"/>
    <cellStyle name="40% - Ênfase2 33 3" xfId="5532"/>
    <cellStyle name="40% - Ênfase2 33 4" xfId="5533"/>
    <cellStyle name="40% - Ênfase2 34" xfId="5534"/>
    <cellStyle name="40% - Ênfase2 34 2" xfId="5535"/>
    <cellStyle name="40% - Ênfase2 34 3" xfId="5536"/>
    <cellStyle name="40% - Ênfase2 34 4" xfId="5537"/>
    <cellStyle name="40% - Ênfase2 35" xfId="5538"/>
    <cellStyle name="40% - Ênfase2 35 2" xfId="5539"/>
    <cellStyle name="40% - Ênfase2 35 3" xfId="5540"/>
    <cellStyle name="40% - Ênfase2 35 4" xfId="5541"/>
    <cellStyle name="40% - Ênfase2 36" xfId="5542"/>
    <cellStyle name="40% - Ênfase2 36 2" xfId="5543"/>
    <cellStyle name="40% - Ênfase2 36 3" xfId="5544"/>
    <cellStyle name="40% - Ênfase2 36 4" xfId="5545"/>
    <cellStyle name="40% - Ênfase2 37" xfId="5546"/>
    <cellStyle name="40% - Ênfase2 37 2" xfId="5547"/>
    <cellStyle name="40% - Ênfase2 37 3" xfId="5548"/>
    <cellStyle name="40% - Ênfase2 37 4" xfId="5549"/>
    <cellStyle name="40% - Ênfase2 38" xfId="5550"/>
    <cellStyle name="40% - Ênfase2 38 2" xfId="5551"/>
    <cellStyle name="40% - Ênfase2 38 3" xfId="5552"/>
    <cellStyle name="40% - Ênfase2 38 4" xfId="5553"/>
    <cellStyle name="40% - Ênfase2 39" xfId="5554"/>
    <cellStyle name="40% - Ênfase2 39 2" xfId="5555"/>
    <cellStyle name="40% - Ênfase2 39 3" xfId="5556"/>
    <cellStyle name="40% - Ênfase2 39 4" xfId="5557"/>
    <cellStyle name="40% - Ênfase2 4" xfId="5558"/>
    <cellStyle name="40% - Ênfase2 4 2" xfId="5559"/>
    <cellStyle name="40% - Ênfase2 4 2 2" xfId="5560"/>
    <cellStyle name="40% - Ênfase2 4 2 3" xfId="5561"/>
    <cellStyle name="40% - Ênfase2 4 2 4" xfId="5562"/>
    <cellStyle name="40% - Ênfase2 4 3" xfId="5563"/>
    <cellStyle name="40% - Ênfase2 4 4" xfId="5564"/>
    <cellStyle name="40% - Ênfase2 4 5" xfId="5565"/>
    <cellStyle name="40% - Ênfase2 40" xfId="5566"/>
    <cellStyle name="40% - Ênfase2 40 2" xfId="5567"/>
    <cellStyle name="40% - Ênfase2 40 3" xfId="5568"/>
    <cellStyle name="40% - Ênfase2 40 4" xfId="5569"/>
    <cellStyle name="40% - Ênfase2 41" xfId="5570"/>
    <cellStyle name="40% - Ênfase2 41 2" xfId="5571"/>
    <cellStyle name="40% - Ênfase2 41 3" xfId="5572"/>
    <cellStyle name="40% - Ênfase2 41 4" xfId="5573"/>
    <cellStyle name="40% - Ênfase2 42" xfId="5574"/>
    <cellStyle name="40% - Ênfase2 42 2" xfId="5575"/>
    <cellStyle name="40% - Ênfase2 42 3" xfId="5576"/>
    <cellStyle name="40% - Ênfase2 42 4" xfId="5577"/>
    <cellStyle name="40% - Ênfase2 43" xfId="5578"/>
    <cellStyle name="40% - Ênfase2 43 2" xfId="5579"/>
    <cellStyle name="40% - Ênfase2 43 3" xfId="5580"/>
    <cellStyle name="40% - Ênfase2 43 4" xfId="5581"/>
    <cellStyle name="40% - Ênfase2 44" xfId="5582"/>
    <cellStyle name="40% - Ênfase2 44 2" xfId="5583"/>
    <cellStyle name="40% - Ênfase2 44 3" xfId="5584"/>
    <cellStyle name="40% - Ênfase2 44 4" xfId="5585"/>
    <cellStyle name="40% - Ênfase2 45" xfId="5586"/>
    <cellStyle name="40% - Ênfase2 45 2" xfId="5587"/>
    <cellStyle name="40% - Ênfase2 45 3" xfId="5588"/>
    <cellStyle name="40% - Ênfase2 45 4" xfId="5589"/>
    <cellStyle name="40% - Ênfase2 46" xfId="5590"/>
    <cellStyle name="40% - Ênfase2 46 2" xfId="5591"/>
    <cellStyle name="40% - Ênfase2 46 3" xfId="5592"/>
    <cellStyle name="40% - Ênfase2 46 4" xfId="5593"/>
    <cellStyle name="40% - Ênfase2 47" xfId="5594"/>
    <cellStyle name="40% - Ênfase2 47 2" xfId="5595"/>
    <cellStyle name="40% - Ênfase2 47 3" xfId="5596"/>
    <cellStyle name="40% - Ênfase2 47 4" xfId="5597"/>
    <cellStyle name="40% - Ênfase2 48" xfId="5598"/>
    <cellStyle name="40% - Ênfase2 48 2" xfId="5599"/>
    <cellStyle name="40% - Ênfase2 48 3" xfId="5600"/>
    <cellStyle name="40% - Ênfase2 48 4" xfId="5601"/>
    <cellStyle name="40% - Ênfase2 49" xfId="5602"/>
    <cellStyle name="40% - Ênfase2 49 2" xfId="5603"/>
    <cellStyle name="40% - Ênfase2 49 3" xfId="5604"/>
    <cellStyle name="40% - Ênfase2 49 4" xfId="5605"/>
    <cellStyle name="40% - Ênfase2 5" xfId="5606"/>
    <cellStyle name="40% - Ênfase2 5 2" xfId="5607"/>
    <cellStyle name="40% - Ênfase2 5 2 2" xfId="5608"/>
    <cellStyle name="40% - Ênfase2 5 2 3" xfId="5609"/>
    <cellStyle name="40% - Ênfase2 5 2 4" xfId="5610"/>
    <cellStyle name="40% - Ênfase2 5 3" xfId="5611"/>
    <cellStyle name="40% - Ênfase2 5 4" xfId="5612"/>
    <cellStyle name="40% - Ênfase2 5 5" xfId="5613"/>
    <cellStyle name="40% - Ênfase2 50" xfId="5614"/>
    <cellStyle name="40% - Ênfase2 50 2" xfId="5615"/>
    <cellStyle name="40% - Ênfase2 50 3" xfId="5616"/>
    <cellStyle name="40% - Ênfase2 50 4" xfId="5617"/>
    <cellStyle name="40% - Ênfase2 51" xfId="5618"/>
    <cellStyle name="40% - Ênfase2 51 2" xfId="5619"/>
    <cellStyle name="40% - Ênfase2 51 3" xfId="5620"/>
    <cellStyle name="40% - Ênfase2 51 4" xfId="5621"/>
    <cellStyle name="40% - Ênfase2 52" xfId="5622"/>
    <cellStyle name="40% - Ênfase2 52 2" xfId="5623"/>
    <cellStyle name="40% - Ênfase2 52 3" xfId="5624"/>
    <cellStyle name="40% - Ênfase2 52 4" xfId="5625"/>
    <cellStyle name="40% - Ênfase2 53" xfId="5626"/>
    <cellStyle name="40% - Ênfase2 53 2" xfId="5627"/>
    <cellStyle name="40% - Ênfase2 53 3" xfId="5628"/>
    <cellStyle name="40% - Ênfase2 53 4" xfId="5629"/>
    <cellStyle name="40% - Ênfase2 54" xfId="5630"/>
    <cellStyle name="40% - Ênfase2 54 2" xfId="5631"/>
    <cellStyle name="40% - Ênfase2 54 3" xfId="5632"/>
    <cellStyle name="40% - Ênfase2 54 4" xfId="5633"/>
    <cellStyle name="40% - Ênfase2 55" xfId="5634"/>
    <cellStyle name="40% - Ênfase2 55 2" xfId="5635"/>
    <cellStyle name="40% - Ênfase2 55 3" xfId="5636"/>
    <cellStyle name="40% - Ênfase2 55 4" xfId="5637"/>
    <cellStyle name="40% - Ênfase2 56" xfId="5638"/>
    <cellStyle name="40% - Ênfase2 56 2" xfId="5639"/>
    <cellStyle name="40% - Ênfase2 56 3" xfId="5640"/>
    <cellStyle name="40% - Ênfase2 56 4" xfId="5641"/>
    <cellStyle name="40% - Ênfase2 57" xfId="5642"/>
    <cellStyle name="40% - Ênfase2 57 2" xfId="5643"/>
    <cellStyle name="40% - Ênfase2 57 3" xfId="5644"/>
    <cellStyle name="40% - Ênfase2 57 4" xfId="5645"/>
    <cellStyle name="40% - Ênfase2 58" xfId="5646"/>
    <cellStyle name="40% - Ênfase2 58 2" xfId="5647"/>
    <cellStyle name="40% - Ênfase2 58 3" xfId="5648"/>
    <cellStyle name="40% - Ênfase2 58 4" xfId="5649"/>
    <cellStyle name="40% - Ênfase2 59" xfId="5650"/>
    <cellStyle name="40% - Ênfase2 59 2" xfId="5651"/>
    <cellStyle name="40% - Ênfase2 59 3" xfId="5652"/>
    <cellStyle name="40% - Ênfase2 59 4" xfId="5653"/>
    <cellStyle name="40% - Ênfase2 6" xfId="5654"/>
    <cellStyle name="40% - Ênfase2 6 2" xfId="5655"/>
    <cellStyle name="40% - Ênfase2 6 2 2" xfId="5656"/>
    <cellStyle name="40% - Ênfase2 6 2 3" xfId="5657"/>
    <cellStyle name="40% - Ênfase2 6 2 4" xfId="5658"/>
    <cellStyle name="40% - Ênfase2 6 3" xfId="5659"/>
    <cellStyle name="40% - Ênfase2 6 4" xfId="5660"/>
    <cellStyle name="40% - Ênfase2 6 5" xfId="5661"/>
    <cellStyle name="40% - Ênfase2 60" xfId="5662"/>
    <cellStyle name="40% - Ênfase2 60 2" xfId="5663"/>
    <cellStyle name="40% - Ênfase2 60 3" xfId="5664"/>
    <cellStyle name="40% - Ênfase2 60 4" xfId="5665"/>
    <cellStyle name="40% - Ênfase2 61" xfId="5666"/>
    <cellStyle name="40% - Ênfase2 61 2" xfId="5667"/>
    <cellStyle name="40% - Ênfase2 61 3" xfId="5668"/>
    <cellStyle name="40% - Ênfase2 61 4" xfId="5669"/>
    <cellStyle name="40% - Ênfase2 62" xfId="5670"/>
    <cellStyle name="40% - Ênfase2 62 2" xfId="5671"/>
    <cellStyle name="40% - Ênfase2 62 3" xfId="5672"/>
    <cellStyle name="40% - Ênfase2 62 4" xfId="5673"/>
    <cellStyle name="40% - Ênfase2 63" xfId="5674"/>
    <cellStyle name="40% - Ênfase2 63 2" xfId="5675"/>
    <cellStyle name="40% - Ênfase2 63 3" xfId="5676"/>
    <cellStyle name="40% - Ênfase2 63 4" xfId="5677"/>
    <cellStyle name="40% - Ênfase2 64" xfId="5678"/>
    <cellStyle name="40% - Ênfase2 64 2" xfId="5679"/>
    <cellStyle name="40% - Ênfase2 64 3" xfId="5680"/>
    <cellStyle name="40% - Ênfase2 64 4" xfId="5681"/>
    <cellStyle name="40% - Ênfase2 65" xfId="5682"/>
    <cellStyle name="40% - Ênfase2 65 2" xfId="5683"/>
    <cellStyle name="40% - Ênfase2 65 3" xfId="5684"/>
    <cellStyle name="40% - Ênfase2 65 4" xfId="5685"/>
    <cellStyle name="40% - Ênfase2 66" xfId="5686"/>
    <cellStyle name="40% - Ênfase2 66 2" xfId="5687"/>
    <cellStyle name="40% - Ênfase2 66 3" xfId="5688"/>
    <cellStyle name="40% - Ênfase2 66 4" xfId="5689"/>
    <cellStyle name="40% - Ênfase2 67" xfId="5690"/>
    <cellStyle name="40% - Ênfase2 67 2" xfId="5691"/>
    <cellStyle name="40% - Ênfase2 67 3" xfId="5692"/>
    <cellStyle name="40% - Ênfase2 67 4" xfId="5693"/>
    <cellStyle name="40% - Ênfase2 68" xfId="5694"/>
    <cellStyle name="40% - Ênfase2 68 2" xfId="5695"/>
    <cellStyle name="40% - Ênfase2 68 3" xfId="5696"/>
    <cellStyle name="40% - Ênfase2 68 4" xfId="5697"/>
    <cellStyle name="40% - Ênfase2 69" xfId="5698"/>
    <cellStyle name="40% - Ênfase2 69 2" xfId="5699"/>
    <cellStyle name="40% - Ênfase2 69 3" xfId="5700"/>
    <cellStyle name="40% - Ênfase2 69 4" xfId="5701"/>
    <cellStyle name="40% - Ênfase2 7" xfId="5702"/>
    <cellStyle name="40% - Ênfase2 7 2" xfId="5703"/>
    <cellStyle name="40% - Ênfase2 7 2 2" xfId="5704"/>
    <cellStyle name="40% - Ênfase2 7 2 3" xfId="5705"/>
    <cellStyle name="40% - Ênfase2 7 2 4" xfId="5706"/>
    <cellStyle name="40% - Ênfase2 7 3" xfId="5707"/>
    <cellStyle name="40% - Ênfase2 7 4" xfId="5708"/>
    <cellStyle name="40% - Ênfase2 7 5" xfId="5709"/>
    <cellStyle name="40% - Ênfase2 70" xfId="5710"/>
    <cellStyle name="40% - Ênfase2 70 2" xfId="5711"/>
    <cellStyle name="40% - Ênfase2 70 3" xfId="5712"/>
    <cellStyle name="40% - Ênfase2 70 4" xfId="5713"/>
    <cellStyle name="40% - Ênfase2 71" xfId="5714"/>
    <cellStyle name="40% - Ênfase2 71 2" xfId="5715"/>
    <cellStyle name="40% - Ênfase2 71 3" xfId="5716"/>
    <cellStyle name="40% - Ênfase2 71 4" xfId="5717"/>
    <cellStyle name="40% - Ênfase2 72" xfId="5718"/>
    <cellStyle name="40% - Ênfase2 72 2" xfId="5719"/>
    <cellStyle name="40% - Ênfase2 72 3" xfId="5720"/>
    <cellStyle name="40% - Ênfase2 72 4" xfId="5721"/>
    <cellStyle name="40% - Ênfase2 73" xfId="5722"/>
    <cellStyle name="40% - Ênfase2 73 2" xfId="5723"/>
    <cellStyle name="40% - Ênfase2 73 3" xfId="5724"/>
    <cellStyle name="40% - Ênfase2 73 4" xfId="5725"/>
    <cellStyle name="40% - Ênfase2 74" xfId="5726"/>
    <cellStyle name="40% - Ênfase2 74 2" xfId="5727"/>
    <cellStyle name="40% - Ênfase2 74 3" xfId="5728"/>
    <cellStyle name="40% - Ênfase2 74 4" xfId="5729"/>
    <cellStyle name="40% - Ênfase2 75" xfId="5730"/>
    <cellStyle name="40% - Ênfase2 75 2" xfId="5731"/>
    <cellStyle name="40% - Ênfase2 75 3" xfId="5732"/>
    <cellStyle name="40% - Ênfase2 75 4" xfId="5733"/>
    <cellStyle name="40% - Ênfase2 76" xfId="5734"/>
    <cellStyle name="40% - Ênfase2 76 2" xfId="5735"/>
    <cellStyle name="40% - Ênfase2 76 3" xfId="5736"/>
    <cellStyle name="40% - Ênfase2 76 4" xfId="5737"/>
    <cellStyle name="40% - Ênfase2 77" xfId="5738"/>
    <cellStyle name="40% - Ênfase2 77 2" xfId="5739"/>
    <cellStyle name="40% - Ênfase2 77 3" xfId="5740"/>
    <cellStyle name="40% - Ênfase2 77 4" xfId="5741"/>
    <cellStyle name="40% - Ênfase2 78" xfId="5742"/>
    <cellStyle name="40% - Ênfase2 78 2" xfId="5743"/>
    <cellStyle name="40% - Ênfase2 78 3" xfId="5744"/>
    <cellStyle name="40% - Ênfase2 78 4" xfId="5745"/>
    <cellStyle name="40% - Ênfase2 79" xfId="5746"/>
    <cellStyle name="40% - Ênfase2 79 2" xfId="5747"/>
    <cellStyle name="40% - Ênfase2 79 3" xfId="5748"/>
    <cellStyle name="40% - Ênfase2 79 4" xfId="5749"/>
    <cellStyle name="40% - Ênfase2 8" xfId="5750"/>
    <cellStyle name="40% - Ênfase2 8 2" xfId="5751"/>
    <cellStyle name="40% - Ênfase2 8 2 2" xfId="5752"/>
    <cellStyle name="40% - Ênfase2 8 2 3" xfId="5753"/>
    <cellStyle name="40% - Ênfase2 8 2 4" xfId="5754"/>
    <cellStyle name="40% - Ênfase2 8 3" xfId="5755"/>
    <cellStyle name="40% - Ênfase2 8 4" xfId="5756"/>
    <cellStyle name="40% - Ênfase2 8 5" xfId="5757"/>
    <cellStyle name="40% - Ênfase2 80" xfId="5758"/>
    <cellStyle name="40% - Ênfase2 80 2" xfId="5759"/>
    <cellStyle name="40% - Ênfase2 80 3" xfId="5760"/>
    <cellStyle name="40% - Ênfase2 80 4" xfId="5761"/>
    <cellStyle name="40% - Ênfase2 81" xfId="5762"/>
    <cellStyle name="40% - Ênfase2 81 2" xfId="5763"/>
    <cellStyle name="40% - Ênfase2 81 3" xfId="5764"/>
    <cellStyle name="40% - Ênfase2 81 4" xfId="5765"/>
    <cellStyle name="40% - Ênfase2 82" xfId="5766"/>
    <cellStyle name="40% - Ênfase2 82 2" xfId="5767"/>
    <cellStyle name="40% - Ênfase2 82 3" xfId="5768"/>
    <cellStyle name="40% - Ênfase2 82 4" xfId="5769"/>
    <cellStyle name="40% - Ênfase2 83" xfId="5770"/>
    <cellStyle name="40% - Ênfase2 83 2" xfId="5771"/>
    <cellStyle name="40% - Ênfase2 83 3" xfId="5772"/>
    <cellStyle name="40% - Ênfase2 83 4" xfId="5773"/>
    <cellStyle name="40% - Ênfase2 84" xfId="5774"/>
    <cellStyle name="40% - Ênfase2 84 2" xfId="5775"/>
    <cellStyle name="40% - Ênfase2 84 3" xfId="5776"/>
    <cellStyle name="40% - Ênfase2 84 4" xfId="5777"/>
    <cellStyle name="40% - Ênfase2 85" xfId="5778"/>
    <cellStyle name="40% - Ênfase2 85 2" xfId="5779"/>
    <cellStyle name="40% - Ênfase2 85 3" xfId="5780"/>
    <cellStyle name="40% - Ênfase2 85 4" xfId="5781"/>
    <cellStyle name="40% - Ênfase2 86" xfId="5782"/>
    <cellStyle name="40% - Ênfase2 86 2" xfId="5783"/>
    <cellStyle name="40% - Ênfase2 86 3" xfId="5784"/>
    <cellStyle name="40% - Ênfase2 86 4" xfId="5785"/>
    <cellStyle name="40% - Ênfase2 87" xfId="5786"/>
    <cellStyle name="40% - Ênfase2 87 2" xfId="5787"/>
    <cellStyle name="40% - Ênfase2 87 3" xfId="5788"/>
    <cellStyle name="40% - Ênfase2 87 4" xfId="5789"/>
    <cellStyle name="40% - Ênfase2 88" xfId="5790"/>
    <cellStyle name="40% - Ênfase2 88 2" xfId="5791"/>
    <cellStyle name="40% - Ênfase2 88 3" xfId="5792"/>
    <cellStyle name="40% - Ênfase2 88 4" xfId="5793"/>
    <cellStyle name="40% - Ênfase2 89" xfId="5794"/>
    <cellStyle name="40% - Ênfase2 89 2" xfId="5795"/>
    <cellStyle name="40% - Ênfase2 89 3" xfId="5796"/>
    <cellStyle name="40% - Ênfase2 89 4" xfId="5797"/>
    <cellStyle name="40% - Ênfase2 9" xfId="5798"/>
    <cellStyle name="40% - Ênfase2 9 2" xfId="5799"/>
    <cellStyle name="40% - Ênfase2 9 2 2" xfId="5800"/>
    <cellStyle name="40% - Ênfase2 9 2 3" xfId="5801"/>
    <cellStyle name="40% - Ênfase2 9 2 4" xfId="5802"/>
    <cellStyle name="40% - Ênfase2 9 3" xfId="5803"/>
    <cellStyle name="40% - Ênfase2 9 4" xfId="5804"/>
    <cellStyle name="40% - Ênfase2 9 5" xfId="5805"/>
    <cellStyle name="40% - Ênfase2 90" xfId="5806"/>
    <cellStyle name="40% - Ênfase2 90 2" xfId="5807"/>
    <cellStyle name="40% - Ênfase2 90 3" xfId="5808"/>
    <cellStyle name="40% - Ênfase2 90 4" xfId="5809"/>
    <cellStyle name="40% - Ênfase2 91" xfId="5810"/>
    <cellStyle name="40% - Ênfase2 91 2" xfId="5811"/>
    <cellStyle name="40% - Ênfase2 91 3" xfId="5812"/>
    <cellStyle name="40% - Ênfase2 91 4" xfId="5813"/>
    <cellStyle name="40% - Ênfase2 92" xfId="5814"/>
    <cellStyle name="40% - Ênfase2 92 2" xfId="5815"/>
    <cellStyle name="40% - Ênfase2 92 3" xfId="5816"/>
    <cellStyle name="40% - Ênfase2 92 4" xfId="5817"/>
    <cellStyle name="40% - Ênfase2 93" xfId="5818"/>
    <cellStyle name="40% - Ênfase2 93 2" xfId="5819"/>
    <cellStyle name="40% - Ênfase2 93 3" xfId="5820"/>
    <cellStyle name="40% - Ênfase2 93 4" xfId="5821"/>
    <cellStyle name="40% - Ênfase2 94" xfId="5822"/>
    <cellStyle name="40% - Ênfase2 94 2" xfId="5823"/>
    <cellStyle name="40% - Ênfase2 94 3" xfId="5824"/>
    <cellStyle name="40% - Ênfase2 94 4" xfId="5825"/>
    <cellStyle name="40% - Ênfase2 95" xfId="5826"/>
    <cellStyle name="40% - Ênfase2 95 2" xfId="5827"/>
    <cellStyle name="40% - Ênfase2 95 3" xfId="5828"/>
    <cellStyle name="40% - Ênfase2 95 4" xfId="5829"/>
    <cellStyle name="40% - Ênfase2 96" xfId="5830"/>
    <cellStyle name="40% - Ênfase2 96 2" xfId="5831"/>
    <cellStyle name="40% - Ênfase2 96 3" xfId="5832"/>
    <cellStyle name="40% - Ênfase2 96 4" xfId="5833"/>
    <cellStyle name="40% - Ênfase2 97" xfId="5834"/>
    <cellStyle name="40% - Ênfase2 97 2" xfId="5835"/>
    <cellStyle name="40% - Ênfase2 97 3" xfId="5836"/>
    <cellStyle name="40% - Ênfase2 97 4" xfId="5837"/>
    <cellStyle name="40% - Ênfase2 98" xfId="5838"/>
    <cellStyle name="40% - Ênfase2 98 2" xfId="5839"/>
    <cellStyle name="40% - Ênfase2 98 3" xfId="5840"/>
    <cellStyle name="40% - Ênfase2 98 4" xfId="5841"/>
    <cellStyle name="40% - Ênfase2 99" xfId="5842"/>
    <cellStyle name="40% - Ênfase2 99 2" xfId="5843"/>
    <cellStyle name="40% - Ênfase2 99 3" xfId="5844"/>
    <cellStyle name="40% - Ênfase2 99 4" xfId="5845"/>
    <cellStyle name="40% - Ênfase3 10" xfId="5846"/>
    <cellStyle name="40% - Ênfase3 10 2" xfId="5847"/>
    <cellStyle name="40% - Ênfase3 10 2 2" xfId="5848"/>
    <cellStyle name="40% - Ênfase3 10 2 3" xfId="5849"/>
    <cellStyle name="40% - Ênfase3 10 2 4" xfId="5850"/>
    <cellStyle name="40% - Ênfase3 10 3" xfId="5851"/>
    <cellStyle name="40% - Ênfase3 10 4" xfId="5852"/>
    <cellStyle name="40% - Ênfase3 10 5" xfId="5853"/>
    <cellStyle name="40% - Ênfase3 100" xfId="5854"/>
    <cellStyle name="40% - Ênfase3 100 2" xfId="5855"/>
    <cellStyle name="40% - Ênfase3 100 3" xfId="5856"/>
    <cellStyle name="40% - Ênfase3 100 4" xfId="5857"/>
    <cellStyle name="40% - Ênfase3 101" xfId="5858"/>
    <cellStyle name="40% - Ênfase3 101 2" xfId="5859"/>
    <cellStyle name="40% - Ênfase3 101 3" xfId="5860"/>
    <cellStyle name="40% - Ênfase3 101 4" xfId="5861"/>
    <cellStyle name="40% - Ênfase3 102" xfId="5862"/>
    <cellStyle name="40% - Ênfase3 102 2" xfId="5863"/>
    <cellStyle name="40% - Ênfase3 102 3" xfId="5864"/>
    <cellStyle name="40% - Ênfase3 102 4" xfId="5865"/>
    <cellStyle name="40% - Ênfase3 103" xfId="5866"/>
    <cellStyle name="40% - Ênfase3 103 2" xfId="5867"/>
    <cellStyle name="40% - Ênfase3 103 3" xfId="5868"/>
    <cellStyle name="40% - Ênfase3 103 4" xfId="5869"/>
    <cellStyle name="40% - Ênfase3 104" xfId="5870"/>
    <cellStyle name="40% - Ênfase3 104 2" xfId="5871"/>
    <cellStyle name="40% - Ênfase3 104 3" xfId="5872"/>
    <cellStyle name="40% - Ênfase3 104 4" xfId="5873"/>
    <cellStyle name="40% - Ênfase3 105" xfId="5874"/>
    <cellStyle name="40% - Ênfase3 105 2" xfId="5875"/>
    <cellStyle name="40% - Ênfase3 105 3" xfId="5876"/>
    <cellStyle name="40% - Ênfase3 105 4" xfId="5877"/>
    <cellStyle name="40% - Ênfase3 106" xfId="5878"/>
    <cellStyle name="40% - Ênfase3 106 2" xfId="5879"/>
    <cellStyle name="40% - Ênfase3 106 3" xfId="5880"/>
    <cellStyle name="40% - Ênfase3 106 4" xfId="5881"/>
    <cellStyle name="40% - Ênfase3 107" xfId="5882"/>
    <cellStyle name="40% - Ênfase3 107 2" xfId="5883"/>
    <cellStyle name="40% - Ênfase3 107 3" xfId="5884"/>
    <cellStyle name="40% - Ênfase3 107 4" xfId="5885"/>
    <cellStyle name="40% - Ênfase3 108" xfId="5886"/>
    <cellStyle name="40% - Ênfase3 108 2" xfId="5887"/>
    <cellStyle name="40% - Ênfase3 108 3" xfId="5888"/>
    <cellStyle name="40% - Ênfase3 108 4" xfId="5889"/>
    <cellStyle name="40% - Ênfase3 109" xfId="5890"/>
    <cellStyle name="40% - Ênfase3 109 2" xfId="5891"/>
    <cellStyle name="40% - Ênfase3 109 3" xfId="5892"/>
    <cellStyle name="40% - Ênfase3 109 4" xfId="5893"/>
    <cellStyle name="40% - Ênfase3 11" xfId="5894"/>
    <cellStyle name="40% - Ênfase3 11 2" xfId="5895"/>
    <cellStyle name="40% - Ênfase3 11 3" xfId="5896"/>
    <cellStyle name="40% - Ênfase3 11 4" xfId="5897"/>
    <cellStyle name="40% - Ênfase3 110" xfId="5898"/>
    <cellStyle name="40% - Ênfase3 110 2" xfId="5899"/>
    <cellStyle name="40% - Ênfase3 110 3" xfId="5900"/>
    <cellStyle name="40% - Ênfase3 110 4" xfId="5901"/>
    <cellStyle name="40% - Ênfase3 111" xfId="5902"/>
    <cellStyle name="40% - Ênfase3 111 2" xfId="5903"/>
    <cellStyle name="40% - Ênfase3 111 3" xfId="5904"/>
    <cellStyle name="40% - Ênfase3 111 4" xfId="5905"/>
    <cellStyle name="40% - Ênfase3 112" xfId="5906"/>
    <cellStyle name="40% - Ênfase3 112 2" xfId="5907"/>
    <cellStyle name="40% - Ênfase3 112 3" xfId="5908"/>
    <cellStyle name="40% - Ênfase3 112 4" xfId="5909"/>
    <cellStyle name="40% - Ênfase3 113" xfId="5910"/>
    <cellStyle name="40% - Ênfase3 113 2" xfId="5911"/>
    <cellStyle name="40% - Ênfase3 113 3" xfId="5912"/>
    <cellStyle name="40% - Ênfase3 113 4" xfId="5913"/>
    <cellStyle name="40% - Ênfase3 114" xfId="5914"/>
    <cellStyle name="40% - Ênfase3 114 2" xfId="5915"/>
    <cellStyle name="40% - Ênfase3 114 3" xfId="5916"/>
    <cellStyle name="40% - Ênfase3 114 4" xfId="5917"/>
    <cellStyle name="40% - Ênfase3 115" xfId="5918"/>
    <cellStyle name="40% - Ênfase3 115 2" xfId="5919"/>
    <cellStyle name="40% - Ênfase3 115 3" xfId="5920"/>
    <cellStyle name="40% - Ênfase3 115 4" xfId="5921"/>
    <cellStyle name="40% - Ênfase3 116" xfId="5922"/>
    <cellStyle name="40% - Ênfase3 116 2" xfId="5923"/>
    <cellStyle name="40% - Ênfase3 116 3" xfId="5924"/>
    <cellStyle name="40% - Ênfase3 116 4" xfId="5925"/>
    <cellStyle name="40% - Ênfase3 117" xfId="5926"/>
    <cellStyle name="40% - Ênfase3 117 2" xfId="5927"/>
    <cellStyle name="40% - Ênfase3 117 3" xfId="5928"/>
    <cellStyle name="40% - Ênfase3 117 4" xfId="5929"/>
    <cellStyle name="40% - Ênfase3 118" xfId="5930"/>
    <cellStyle name="40% - Ênfase3 118 2" xfId="5931"/>
    <cellStyle name="40% - Ênfase3 118 3" xfId="5932"/>
    <cellStyle name="40% - Ênfase3 118 4" xfId="5933"/>
    <cellStyle name="40% - Ênfase3 119" xfId="5934"/>
    <cellStyle name="40% - Ênfase3 119 2" xfId="5935"/>
    <cellStyle name="40% - Ênfase3 119 3" xfId="5936"/>
    <cellStyle name="40% - Ênfase3 119 4" xfId="5937"/>
    <cellStyle name="40% - Ênfase3 12" xfId="5938"/>
    <cellStyle name="40% - Ênfase3 12 2" xfId="5939"/>
    <cellStyle name="40% - Ênfase3 12 3" xfId="5940"/>
    <cellStyle name="40% - Ênfase3 12 4" xfId="5941"/>
    <cellStyle name="40% - Ênfase3 120" xfId="5942"/>
    <cellStyle name="40% - Ênfase3 120 2" xfId="5943"/>
    <cellStyle name="40% - Ênfase3 120 3" xfId="5944"/>
    <cellStyle name="40% - Ênfase3 120 4" xfId="5945"/>
    <cellStyle name="40% - Ênfase3 121" xfId="5946"/>
    <cellStyle name="40% - Ênfase3 121 2" xfId="5947"/>
    <cellStyle name="40% - Ênfase3 121 3" xfId="5948"/>
    <cellStyle name="40% - Ênfase3 121 4" xfId="5949"/>
    <cellStyle name="40% - Ênfase3 122" xfId="5950"/>
    <cellStyle name="40% - Ênfase3 122 2" xfId="5951"/>
    <cellStyle name="40% - Ênfase3 122 3" xfId="5952"/>
    <cellStyle name="40% - Ênfase3 122 4" xfId="5953"/>
    <cellStyle name="40% - Ênfase3 123" xfId="5954"/>
    <cellStyle name="40% - Ênfase3 123 2" xfId="5955"/>
    <cellStyle name="40% - Ênfase3 123 3" xfId="5956"/>
    <cellStyle name="40% - Ênfase3 123 4" xfId="5957"/>
    <cellStyle name="40% - Ênfase3 124" xfId="5958"/>
    <cellStyle name="40% - Ênfase3 124 2" xfId="5959"/>
    <cellStyle name="40% - Ênfase3 124 3" xfId="5960"/>
    <cellStyle name="40% - Ênfase3 124 4" xfId="5961"/>
    <cellStyle name="40% - Ênfase3 125" xfId="5962"/>
    <cellStyle name="40% - Ênfase3 125 2" xfId="5963"/>
    <cellStyle name="40% - Ênfase3 125 3" xfId="5964"/>
    <cellStyle name="40% - Ênfase3 125 4" xfId="5965"/>
    <cellStyle name="40% - Ênfase3 126" xfId="5966"/>
    <cellStyle name="40% - Ênfase3 126 2" xfId="5967"/>
    <cellStyle name="40% - Ênfase3 126 3" xfId="5968"/>
    <cellStyle name="40% - Ênfase3 126 4" xfId="5969"/>
    <cellStyle name="40% - Ênfase3 127" xfId="5970"/>
    <cellStyle name="40% - Ênfase3 127 2" xfId="5971"/>
    <cellStyle name="40% - Ênfase3 127 3" xfId="5972"/>
    <cellStyle name="40% - Ênfase3 127 4" xfId="5973"/>
    <cellStyle name="40% - Ênfase3 128" xfId="5974"/>
    <cellStyle name="40% - Ênfase3 128 2" xfId="5975"/>
    <cellStyle name="40% - Ênfase3 128 3" xfId="5976"/>
    <cellStyle name="40% - Ênfase3 128 4" xfId="5977"/>
    <cellStyle name="40% - Ênfase3 129" xfId="5978"/>
    <cellStyle name="40% - Ênfase3 129 2" xfId="5979"/>
    <cellStyle name="40% - Ênfase3 129 3" xfId="5980"/>
    <cellStyle name="40% - Ênfase3 129 4" xfId="5981"/>
    <cellStyle name="40% - Ênfase3 13" xfId="5982"/>
    <cellStyle name="40% - Ênfase3 13 2" xfId="5983"/>
    <cellStyle name="40% - Ênfase3 13 3" xfId="5984"/>
    <cellStyle name="40% - Ênfase3 13 4" xfId="5985"/>
    <cellStyle name="40% - Ênfase3 130" xfId="5986"/>
    <cellStyle name="40% - Ênfase3 130 2" xfId="5987"/>
    <cellStyle name="40% - Ênfase3 130 3" xfId="5988"/>
    <cellStyle name="40% - Ênfase3 130 4" xfId="5989"/>
    <cellStyle name="40% - Ênfase3 131" xfId="5990"/>
    <cellStyle name="40% - Ênfase3 131 2" xfId="5991"/>
    <cellStyle name="40% - Ênfase3 131 3" xfId="5992"/>
    <cellStyle name="40% - Ênfase3 131 4" xfId="5993"/>
    <cellStyle name="40% - Ênfase3 132" xfId="5994"/>
    <cellStyle name="40% - Ênfase3 132 2" xfId="5995"/>
    <cellStyle name="40% - Ênfase3 132 3" xfId="5996"/>
    <cellStyle name="40% - Ênfase3 132 4" xfId="5997"/>
    <cellStyle name="40% - Ênfase3 133" xfId="5998"/>
    <cellStyle name="40% - Ênfase3 133 2" xfId="5999"/>
    <cellStyle name="40% - Ênfase3 133 3" xfId="6000"/>
    <cellStyle name="40% - Ênfase3 133 4" xfId="6001"/>
    <cellStyle name="40% - Ênfase3 134" xfId="6002"/>
    <cellStyle name="40% - Ênfase3 134 2" xfId="6003"/>
    <cellStyle name="40% - Ênfase3 134 3" xfId="6004"/>
    <cellStyle name="40% - Ênfase3 134 4" xfId="6005"/>
    <cellStyle name="40% - Ênfase3 135" xfId="6006"/>
    <cellStyle name="40% - Ênfase3 135 2" xfId="6007"/>
    <cellStyle name="40% - Ênfase3 135 3" xfId="6008"/>
    <cellStyle name="40% - Ênfase3 135 4" xfId="6009"/>
    <cellStyle name="40% - Ênfase3 136" xfId="6010"/>
    <cellStyle name="40% - Ênfase3 136 2" xfId="6011"/>
    <cellStyle name="40% - Ênfase3 136 3" xfId="6012"/>
    <cellStyle name="40% - Ênfase3 136 4" xfId="6013"/>
    <cellStyle name="40% - Ênfase3 137" xfId="6014"/>
    <cellStyle name="40% - Ênfase3 137 2" xfId="6015"/>
    <cellStyle name="40% - Ênfase3 137 3" xfId="6016"/>
    <cellStyle name="40% - Ênfase3 137 4" xfId="6017"/>
    <cellStyle name="40% - Ênfase3 138" xfId="6018"/>
    <cellStyle name="40% - Ênfase3 138 2" xfId="6019"/>
    <cellStyle name="40% - Ênfase3 138 3" xfId="6020"/>
    <cellStyle name="40% - Ênfase3 138 4" xfId="6021"/>
    <cellStyle name="40% - Ênfase3 139" xfId="6022"/>
    <cellStyle name="40% - Ênfase3 139 2" xfId="6023"/>
    <cellStyle name="40% - Ênfase3 139 3" xfId="6024"/>
    <cellStyle name="40% - Ênfase3 139 4" xfId="6025"/>
    <cellStyle name="40% - Ênfase3 14" xfId="6026"/>
    <cellStyle name="40% - Ênfase3 14 2" xfId="6027"/>
    <cellStyle name="40% - Ênfase3 14 3" xfId="6028"/>
    <cellStyle name="40% - Ênfase3 14 4" xfId="6029"/>
    <cellStyle name="40% - Ênfase3 140" xfId="6030"/>
    <cellStyle name="40% - Ênfase3 140 2" xfId="6031"/>
    <cellStyle name="40% - Ênfase3 140 3" xfId="6032"/>
    <cellStyle name="40% - Ênfase3 140 4" xfId="6033"/>
    <cellStyle name="40% - Ênfase3 141" xfId="6034"/>
    <cellStyle name="40% - Ênfase3 141 2" xfId="6035"/>
    <cellStyle name="40% - Ênfase3 141 3" xfId="6036"/>
    <cellStyle name="40% - Ênfase3 141 4" xfId="6037"/>
    <cellStyle name="40% - Ênfase3 142" xfId="6038"/>
    <cellStyle name="40% - Ênfase3 142 2" xfId="6039"/>
    <cellStyle name="40% - Ênfase3 142 3" xfId="6040"/>
    <cellStyle name="40% - Ênfase3 142 4" xfId="6041"/>
    <cellStyle name="40% - Ênfase3 143" xfId="6042"/>
    <cellStyle name="40% - Ênfase3 143 2" xfId="6043"/>
    <cellStyle name="40% - Ênfase3 143 3" xfId="6044"/>
    <cellStyle name="40% - Ênfase3 143 4" xfId="6045"/>
    <cellStyle name="40% - Ênfase3 144" xfId="6046"/>
    <cellStyle name="40% - Ênfase3 144 2" xfId="6047"/>
    <cellStyle name="40% - Ênfase3 144 3" xfId="6048"/>
    <cellStyle name="40% - Ênfase3 144 4" xfId="6049"/>
    <cellStyle name="40% - Ênfase3 145" xfId="6050"/>
    <cellStyle name="40% - Ênfase3 145 2" xfId="6051"/>
    <cellStyle name="40% - Ênfase3 145 3" xfId="6052"/>
    <cellStyle name="40% - Ênfase3 145 4" xfId="6053"/>
    <cellStyle name="40% - Ênfase3 146" xfId="6054"/>
    <cellStyle name="40% - Ênfase3 146 2" xfId="6055"/>
    <cellStyle name="40% - Ênfase3 146 3" xfId="6056"/>
    <cellStyle name="40% - Ênfase3 146 4" xfId="6057"/>
    <cellStyle name="40% - Ênfase3 147" xfId="6058"/>
    <cellStyle name="40% - Ênfase3 147 2" xfId="6059"/>
    <cellStyle name="40% - Ênfase3 147 3" xfId="6060"/>
    <cellStyle name="40% - Ênfase3 147 4" xfId="6061"/>
    <cellStyle name="40% - Ênfase3 148" xfId="6062"/>
    <cellStyle name="40% - Ênfase3 148 2" xfId="6063"/>
    <cellStyle name="40% - Ênfase3 148 3" xfId="6064"/>
    <cellStyle name="40% - Ênfase3 148 4" xfId="6065"/>
    <cellStyle name="40% - Ênfase3 149" xfId="6066"/>
    <cellStyle name="40% - Ênfase3 149 2" xfId="6067"/>
    <cellStyle name="40% - Ênfase3 149 3" xfId="6068"/>
    <cellStyle name="40% - Ênfase3 149 4" xfId="6069"/>
    <cellStyle name="40% - Ênfase3 15" xfId="6070"/>
    <cellStyle name="40% - Ênfase3 15 2" xfId="6071"/>
    <cellStyle name="40% - Ênfase3 15 3" xfId="6072"/>
    <cellStyle name="40% - Ênfase3 15 4" xfId="6073"/>
    <cellStyle name="40% - Ênfase3 150" xfId="6074"/>
    <cellStyle name="40% - Ênfase3 150 2" xfId="6075"/>
    <cellStyle name="40% - Ênfase3 150 3" xfId="6076"/>
    <cellStyle name="40% - Ênfase3 150 4" xfId="6077"/>
    <cellStyle name="40% - Ênfase3 151" xfId="6078"/>
    <cellStyle name="40% - Ênfase3 151 2" xfId="6079"/>
    <cellStyle name="40% - Ênfase3 151 3" xfId="6080"/>
    <cellStyle name="40% - Ênfase3 151 4" xfId="6081"/>
    <cellStyle name="40% - Ênfase3 152" xfId="6082"/>
    <cellStyle name="40% - Ênfase3 152 2" xfId="6083"/>
    <cellStyle name="40% - Ênfase3 152 3" xfId="6084"/>
    <cellStyle name="40% - Ênfase3 152 4" xfId="6085"/>
    <cellStyle name="40% - Ênfase3 153" xfId="6086"/>
    <cellStyle name="40% - Ênfase3 153 2" xfId="6087"/>
    <cellStyle name="40% - Ênfase3 153 3" xfId="6088"/>
    <cellStyle name="40% - Ênfase3 153 4" xfId="6089"/>
    <cellStyle name="40% - Ênfase3 154" xfId="6090"/>
    <cellStyle name="40% - Ênfase3 154 2" xfId="6091"/>
    <cellStyle name="40% - Ênfase3 155" xfId="6092"/>
    <cellStyle name="40% - Ênfase3 155 2" xfId="6093"/>
    <cellStyle name="40% - Ênfase3 156" xfId="6094"/>
    <cellStyle name="40% - Ênfase3 156 2" xfId="6095"/>
    <cellStyle name="40% - Ênfase3 157" xfId="6096"/>
    <cellStyle name="40% - Ênfase3 157 2" xfId="6097"/>
    <cellStyle name="40% - Ênfase3 158" xfId="6098"/>
    <cellStyle name="40% - Ênfase3 158 2" xfId="6099"/>
    <cellStyle name="40% - Ênfase3 159" xfId="6100"/>
    <cellStyle name="40% - Ênfase3 159 2" xfId="6101"/>
    <cellStyle name="40% - Ênfase3 16" xfId="6102"/>
    <cellStyle name="40% - Ênfase3 16 2" xfId="6103"/>
    <cellStyle name="40% - Ênfase3 16 3" xfId="6104"/>
    <cellStyle name="40% - Ênfase3 16 4" xfId="6105"/>
    <cellStyle name="40% - Ênfase3 160" xfId="6106"/>
    <cellStyle name="40% - Ênfase3 160 2" xfId="6107"/>
    <cellStyle name="40% - Ênfase3 161" xfId="6108"/>
    <cellStyle name="40% - Ênfase3 161 2" xfId="6109"/>
    <cellStyle name="40% - Ênfase3 162" xfId="6110"/>
    <cellStyle name="40% - Ênfase3 162 2" xfId="6111"/>
    <cellStyle name="40% - Ênfase3 163" xfId="6112"/>
    <cellStyle name="40% - Ênfase3 163 2" xfId="6113"/>
    <cellStyle name="40% - Ênfase3 164" xfId="6114"/>
    <cellStyle name="40% - Ênfase3 164 2" xfId="6115"/>
    <cellStyle name="40% - Ênfase3 165" xfId="6116"/>
    <cellStyle name="40% - Ênfase3 165 2" xfId="6117"/>
    <cellStyle name="40% - Ênfase3 166" xfId="6118"/>
    <cellStyle name="40% - Ênfase3 166 2" xfId="6119"/>
    <cellStyle name="40% - Ênfase3 167" xfId="6120"/>
    <cellStyle name="40% - Ênfase3 167 2" xfId="6121"/>
    <cellStyle name="40% - Ênfase3 168" xfId="6122"/>
    <cellStyle name="40% - Ênfase3 168 2" xfId="6123"/>
    <cellStyle name="40% - Ênfase3 169" xfId="6124"/>
    <cellStyle name="40% - Ênfase3 169 2" xfId="6125"/>
    <cellStyle name="40% - Ênfase3 17" xfId="6126"/>
    <cellStyle name="40% - Ênfase3 17 2" xfId="6127"/>
    <cellStyle name="40% - Ênfase3 17 3" xfId="6128"/>
    <cellStyle name="40% - Ênfase3 17 4" xfId="6129"/>
    <cellStyle name="40% - Ênfase3 170" xfId="6130"/>
    <cellStyle name="40% - Ênfase3 170 2" xfId="6131"/>
    <cellStyle name="40% - Ênfase3 171" xfId="6132"/>
    <cellStyle name="40% - Ênfase3 171 2" xfId="6133"/>
    <cellStyle name="40% - Ênfase3 172" xfId="6134"/>
    <cellStyle name="40% - Ênfase3 172 2" xfId="6135"/>
    <cellStyle name="40% - Ênfase3 173" xfId="6136"/>
    <cellStyle name="40% - Ênfase3 173 2" xfId="6137"/>
    <cellStyle name="40% - Ênfase3 174" xfId="6138"/>
    <cellStyle name="40% - Ênfase3 174 2" xfId="6139"/>
    <cellStyle name="40% - Ênfase3 175" xfId="6140"/>
    <cellStyle name="40% - Ênfase3 175 2" xfId="6141"/>
    <cellStyle name="40% - Ênfase3 176" xfId="6142"/>
    <cellStyle name="40% - Ênfase3 176 2" xfId="6143"/>
    <cellStyle name="40% - Ênfase3 177" xfId="6144"/>
    <cellStyle name="40% - Ênfase3 177 2" xfId="6145"/>
    <cellStyle name="40% - Ênfase3 178" xfId="6146"/>
    <cellStyle name="40% - Ênfase3 178 2" xfId="6147"/>
    <cellStyle name="40% - Ênfase3 179" xfId="6148"/>
    <cellStyle name="40% - Ênfase3 179 2" xfId="6149"/>
    <cellStyle name="40% - Ênfase3 18" xfId="6150"/>
    <cellStyle name="40% - Ênfase3 18 2" xfId="6151"/>
    <cellStyle name="40% - Ênfase3 18 3" xfId="6152"/>
    <cellStyle name="40% - Ênfase3 18 4" xfId="6153"/>
    <cellStyle name="40% - Ênfase3 180" xfId="6154"/>
    <cellStyle name="40% - Ênfase3 181" xfId="6155"/>
    <cellStyle name="40% - Ênfase3 182" xfId="6156"/>
    <cellStyle name="40% - Ênfase3 183" xfId="6157"/>
    <cellStyle name="40% - Ênfase3 184" xfId="6158"/>
    <cellStyle name="40% - Ênfase3 185" xfId="6159"/>
    <cellStyle name="40% - Ênfase3 186" xfId="6160"/>
    <cellStyle name="40% - Ênfase3 187" xfId="6161"/>
    <cellStyle name="40% - Ênfase3 188" xfId="6162"/>
    <cellStyle name="40% - Ênfase3 189" xfId="6163"/>
    <cellStyle name="40% - Ênfase3 19" xfId="6164"/>
    <cellStyle name="40% - Ênfase3 19 2" xfId="6165"/>
    <cellStyle name="40% - Ênfase3 19 3" xfId="6166"/>
    <cellStyle name="40% - Ênfase3 19 4" xfId="6167"/>
    <cellStyle name="40% - Ênfase3 190" xfId="6168"/>
    <cellStyle name="40% - Ênfase3 191" xfId="6169"/>
    <cellStyle name="40% - Ênfase3 192" xfId="6170"/>
    <cellStyle name="40% - Ênfase3 193" xfId="6171"/>
    <cellStyle name="40% - Ênfase3 194" xfId="6172"/>
    <cellStyle name="40% - Ênfase3 195" xfId="6173"/>
    <cellStyle name="40% - Ênfase3 196" xfId="6174"/>
    <cellStyle name="40% - Ênfase3 197" xfId="6175"/>
    <cellStyle name="40% - Ênfase3 198" xfId="6176"/>
    <cellStyle name="40% - Ênfase3 199" xfId="6177"/>
    <cellStyle name="40% - Ênfase3 2" xfId="6178"/>
    <cellStyle name="40% - Ênfase3 2 2" xfId="6179"/>
    <cellStyle name="40% - Ênfase3 2 2 2" xfId="6180"/>
    <cellStyle name="40% - Ênfase3 2 2 3" xfId="6181"/>
    <cellStyle name="40% - Ênfase3 2 2 4" xfId="6182"/>
    <cellStyle name="40% - Ênfase3 2 3" xfId="6183"/>
    <cellStyle name="40% - Ênfase3 2 4" xfId="6184"/>
    <cellStyle name="40% - Ênfase3 2 5" xfId="6185"/>
    <cellStyle name="40% - Ênfase3 20" xfId="6186"/>
    <cellStyle name="40% - Ênfase3 20 2" xfId="6187"/>
    <cellStyle name="40% - Ênfase3 20 3" xfId="6188"/>
    <cellStyle name="40% - Ênfase3 20 4" xfId="6189"/>
    <cellStyle name="40% - Ênfase3 200" xfId="6190"/>
    <cellStyle name="40% - Ênfase3 201" xfId="6191"/>
    <cellStyle name="40% - Ênfase3 202" xfId="6192"/>
    <cellStyle name="40% - Ênfase3 203" xfId="6193"/>
    <cellStyle name="40% - Ênfase3 204" xfId="6194"/>
    <cellStyle name="40% - Ênfase3 205" xfId="6195"/>
    <cellStyle name="40% - Ênfase3 206" xfId="6196"/>
    <cellStyle name="40% - Ênfase3 207" xfId="6197"/>
    <cellStyle name="40% - Ênfase3 208" xfId="6198"/>
    <cellStyle name="40% - Ênfase3 209" xfId="6199"/>
    <cellStyle name="40% - Ênfase3 21" xfId="6200"/>
    <cellStyle name="40% - Ênfase3 21 2" xfId="6201"/>
    <cellStyle name="40% - Ênfase3 21 3" xfId="6202"/>
    <cellStyle name="40% - Ênfase3 21 4" xfId="6203"/>
    <cellStyle name="40% - Ênfase3 210" xfId="6204"/>
    <cellStyle name="40% - Ênfase3 211" xfId="6205"/>
    <cellStyle name="40% - Ênfase3 212" xfId="6206"/>
    <cellStyle name="40% - Ênfase3 22" xfId="6207"/>
    <cellStyle name="40% - Ênfase3 22 2" xfId="6208"/>
    <cellStyle name="40% - Ênfase3 22 3" xfId="6209"/>
    <cellStyle name="40% - Ênfase3 22 4" xfId="6210"/>
    <cellStyle name="40% - Ênfase3 23" xfId="6211"/>
    <cellStyle name="40% - Ênfase3 23 2" xfId="6212"/>
    <cellStyle name="40% - Ênfase3 23 3" xfId="6213"/>
    <cellStyle name="40% - Ênfase3 23 4" xfId="6214"/>
    <cellStyle name="40% - Ênfase3 24" xfId="6215"/>
    <cellStyle name="40% - Ênfase3 24 2" xfId="6216"/>
    <cellStyle name="40% - Ênfase3 24 3" xfId="6217"/>
    <cellStyle name="40% - Ênfase3 24 4" xfId="6218"/>
    <cellStyle name="40% - Ênfase3 25" xfId="6219"/>
    <cellStyle name="40% - Ênfase3 25 2" xfId="6220"/>
    <cellStyle name="40% - Ênfase3 25 3" xfId="6221"/>
    <cellStyle name="40% - Ênfase3 25 4" xfId="6222"/>
    <cellStyle name="40% - Ênfase3 26" xfId="6223"/>
    <cellStyle name="40% - Ênfase3 26 2" xfId="6224"/>
    <cellStyle name="40% - Ênfase3 26 3" xfId="6225"/>
    <cellStyle name="40% - Ênfase3 26 4" xfId="6226"/>
    <cellStyle name="40% - Ênfase3 27" xfId="6227"/>
    <cellStyle name="40% - Ênfase3 27 2" xfId="6228"/>
    <cellStyle name="40% - Ênfase3 27 3" xfId="6229"/>
    <cellStyle name="40% - Ênfase3 27 4" xfId="6230"/>
    <cellStyle name="40% - Ênfase3 28" xfId="6231"/>
    <cellStyle name="40% - Ênfase3 28 2" xfId="6232"/>
    <cellStyle name="40% - Ênfase3 28 3" xfId="6233"/>
    <cellStyle name="40% - Ênfase3 28 4" xfId="6234"/>
    <cellStyle name="40% - Ênfase3 29" xfId="6235"/>
    <cellStyle name="40% - Ênfase3 29 2" xfId="6236"/>
    <cellStyle name="40% - Ênfase3 29 3" xfId="6237"/>
    <cellStyle name="40% - Ênfase3 29 4" xfId="6238"/>
    <cellStyle name="40% - Ênfase3 3" xfId="6239"/>
    <cellStyle name="40% - Ênfase3 3 2" xfId="6240"/>
    <cellStyle name="40% - Ênfase3 3 2 2" xfId="6241"/>
    <cellStyle name="40% - Ênfase3 3 2 3" xfId="6242"/>
    <cellStyle name="40% - Ênfase3 3 2 4" xfId="6243"/>
    <cellStyle name="40% - Ênfase3 3 3" xfId="6244"/>
    <cellStyle name="40% - Ênfase3 3 4" xfId="6245"/>
    <cellStyle name="40% - Ênfase3 3 5" xfId="6246"/>
    <cellStyle name="40% - Ênfase3 30" xfId="6247"/>
    <cellStyle name="40% - Ênfase3 30 2" xfId="6248"/>
    <cellStyle name="40% - Ênfase3 30 3" xfId="6249"/>
    <cellStyle name="40% - Ênfase3 30 4" xfId="6250"/>
    <cellStyle name="40% - Ênfase3 31" xfId="6251"/>
    <cellStyle name="40% - Ênfase3 31 2" xfId="6252"/>
    <cellStyle name="40% - Ênfase3 31 3" xfId="6253"/>
    <cellStyle name="40% - Ênfase3 31 4" xfId="6254"/>
    <cellStyle name="40% - Ênfase3 32" xfId="6255"/>
    <cellStyle name="40% - Ênfase3 32 2" xfId="6256"/>
    <cellStyle name="40% - Ênfase3 32 3" xfId="6257"/>
    <cellStyle name="40% - Ênfase3 32 4" xfId="6258"/>
    <cellStyle name="40% - Ênfase3 33" xfId="6259"/>
    <cellStyle name="40% - Ênfase3 33 2" xfId="6260"/>
    <cellStyle name="40% - Ênfase3 33 3" xfId="6261"/>
    <cellStyle name="40% - Ênfase3 33 4" xfId="6262"/>
    <cellStyle name="40% - Ênfase3 34" xfId="6263"/>
    <cellStyle name="40% - Ênfase3 34 2" xfId="6264"/>
    <cellStyle name="40% - Ênfase3 34 3" xfId="6265"/>
    <cellStyle name="40% - Ênfase3 34 4" xfId="6266"/>
    <cellStyle name="40% - Ênfase3 35" xfId="6267"/>
    <cellStyle name="40% - Ênfase3 35 2" xfId="6268"/>
    <cellStyle name="40% - Ênfase3 35 3" xfId="6269"/>
    <cellStyle name="40% - Ênfase3 35 4" xfId="6270"/>
    <cellStyle name="40% - Ênfase3 36" xfId="6271"/>
    <cellStyle name="40% - Ênfase3 36 2" xfId="6272"/>
    <cellStyle name="40% - Ênfase3 36 3" xfId="6273"/>
    <cellStyle name="40% - Ênfase3 36 4" xfId="6274"/>
    <cellStyle name="40% - Ênfase3 37" xfId="6275"/>
    <cellStyle name="40% - Ênfase3 37 2" xfId="6276"/>
    <cellStyle name="40% - Ênfase3 37 3" xfId="6277"/>
    <cellStyle name="40% - Ênfase3 37 4" xfId="6278"/>
    <cellStyle name="40% - Ênfase3 38" xfId="6279"/>
    <cellStyle name="40% - Ênfase3 38 2" xfId="6280"/>
    <cellStyle name="40% - Ênfase3 38 3" xfId="6281"/>
    <cellStyle name="40% - Ênfase3 38 4" xfId="6282"/>
    <cellStyle name="40% - Ênfase3 39" xfId="6283"/>
    <cellStyle name="40% - Ênfase3 39 2" xfId="6284"/>
    <cellStyle name="40% - Ênfase3 39 3" xfId="6285"/>
    <cellStyle name="40% - Ênfase3 39 4" xfId="6286"/>
    <cellStyle name="40% - Ênfase3 4" xfId="6287"/>
    <cellStyle name="40% - Ênfase3 4 2" xfId="6288"/>
    <cellStyle name="40% - Ênfase3 4 2 2" xfId="6289"/>
    <cellStyle name="40% - Ênfase3 4 2 3" xfId="6290"/>
    <cellStyle name="40% - Ênfase3 4 2 4" xfId="6291"/>
    <cellStyle name="40% - Ênfase3 4 3" xfId="6292"/>
    <cellStyle name="40% - Ênfase3 4 4" xfId="6293"/>
    <cellStyle name="40% - Ênfase3 4 5" xfId="6294"/>
    <cellStyle name="40% - Ênfase3 40" xfId="6295"/>
    <cellStyle name="40% - Ênfase3 40 2" xfId="6296"/>
    <cellStyle name="40% - Ênfase3 40 3" xfId="6297"/>
    <cellStyle name="40% - Ênfase3 40 4" xfId="6298"/>
    <cellStyle name="40% - Ênfase3 41" xfId="6299"/>
    <cellStyle name="40% - Ênfase3 41 2" xfId="6300"/>
    <cellStyle name="40% - Ênfase3 41 3" xfId="6301"/>
    <cellStyle name="40% - Ênfase3 41 4" xfId="6302"/>
    <cellStyle name="40% - Ênfase3 42" xfId="6303"/>
    <cellStyle name="40% - Ênfase3 42 2" xfId="6304"/>
    <cellStyle name="40% - Ênfase3 42 3" xfId="6305"/>
    <cellStyle name="40% - Ênfase3 42 4" xfId="6306"/>
    <cellStyle name="40% - Ênfase3 43" xfId="6307"/>
    <cellStyle name="40% - Ênfase3 43 2" xfId="6308"/>
    <cellStyle name="40% - Ênfase3 43 3" xfId="6309"/>
    <cellStyle name="40% - Ênfase3 43 4" xfId="6310"/>
    <cellStyle name="40% - Ênfase3 44" xfId="6311"/>
    <cellStyle name="40% - Ênfase3 44 2" xfId="6312"/>
    <cellStyle name="40% - Ênfase3 44 3" xfId="6313"/>
    <cellStyle name="40% - Ênfase3 44 4" xfId="6314"/>
    <cellStyle name="40% - Ênfase3 45" xfId="6315"/>
    <cellStyle name="40% - Ênfase3 45 2" xfId="6316"/>
    <cellStyle name="40% - Ênfase3 45 3" xfId="6317"/>
    <cellStyle name="40% - Ênfase3 45 4" xfId="6318"/>
    <cellStyle name="40% - Ênfase3 46" xfId="6319"/>
    <cellStyle name="40% - Ênfase3 46 2" xfId="6320"/>
    <cellStyle name="40% - Ênfase3 46 3" xfId="6321"/>
    <cellStyle name="40% - Ênfase3 46 4" xfId="6322"/>
    <cellStyle name="40% - Ênfase3 47" xfId="6323"/>
    <cellStyle name="40% - Ênfase3 47 2" xfId="6324"/>
    <cellStyle name="40% - Ênfase3 47 3" xfId="6325"/>
    <cellStyle name="40% - Ênfase3 47 4" xfId="6326"/>
    <cellStyle name="40% - Ênfase3 48" xfId="6327"/>
    <cellStyle name="40% - Ênfase3 48 2" xfId="6328"/>
    <cellStyle name="40% - Ênfase3 48 3" xfId="6329"/>
    <cellStyle name="40% - Ênfase3 48 4" xfId="6330"/>
    <cellStyle name="40% - Ênfase3 49" xfId="6331"/>
    <cellStyle name="40% - Ênfase3 49 2" xfId="6332"/>
    <cellStyle name="40% - Ênfase3 49 3" xfId="6333"/>
    <cellStyle name="40% - Ênfase3 49 4" xfId="6334"/>
    <cellStyle name="40% - Ênfase3 5" xfId="6335"/>
    <cellStyle name="40% - Ênfase3 5 2" xfId="6336"/>
    <cellStyle name="40% - Ênfase3 5 2 2" xfId="6337"/>
    <cellStyle name="40% - Ênfase3 5 2 3" xfId="6338"/>
    <cellStyle name="40% - Ênfase3 5 2 4" xfId="6339"/>
    <cellStyle name="40% - Ênfase3 5 3" xfId="6340"/>
    <cellStyle name="40% - Ênfase3 5 4" xfId="6341"/>
    <cellStyle name="40% - Ênfase3 5 5" xfId="6342"/>
    <cellStyle name="40% - Ênfase3 50" xfId="6343"/>
    <cellStyle name="40% - Ênfase3 50 2" xfId="6344"/>
    <cellStyle name="40% - Ênfase3 50 3" xfId="6345"/>
    <cellStyle name="40% - Ênfase3 50 4" xfId="6346"/>
    <cellStyle name="40% - Ênfase3 51" xfId="6347"/>
    <cellStyle name="40% - Ênfase3 51 2" xfId="6348"/>
    <cellStyle name="40% - Ênfase3 51 3" xfId="6349"/>
    <cellStyle name="40% - Ênfase3 51 4" xfId="6350"/>
    <cellStyle name="40% - Ênfase3 52" xfId="6351"/>
    <cellStyle name="40% - Ênfase3 52 2" xfId="6352"/>
    <cellStyle name="40% - Ênfase3 52 3" xfId="6353"/>
    <cellStyle name="40% - Ênfase3 52 4" xfId="6354"/>
    <cellStyle name="40% - Ênfase3 53" xfId="6355"/>
    <cellStyle name="40% - Ênfase3 53 2" xfId="6356"/>
    <cellStyle name="40% - Ênfase3 53 3" xfId="6357"/>
    <cellStyle name="40% - Ênfase3 53 4" xfId="6358"/>
    <cellStyle name="40% - Ênfase3 54" xfId="6359"/>
    <cellStyle name="40% - Ênfase3 54 2" xfId="6360"/>
    <cellStyle name="40% - Ênfase3 54 3" xfId="6361"/>
    <cellStyle name="40% - Ênfase3 54 4" xfId="6362"/>
    <cellStyle name="40% - Ênfase3 55" xfId="6363"/>
    <cellStyle name="40% - Ênfase3 55 2" xfId="6364"/>
    <cellStyle name="40% - Ênfase3 55 3" xfId="6365"/>
    <cellStyle name="40% - Ênfase3 55 4" xfId="6366"/>
    <cellStyle name="40% - Ênfase3 56" xfId="6367"/>
    <cellStyle name="40% - Ênfase3 56 2" xfId="6368"/>
    <cellStyle name="40% - Ênfase3 56 3" xfId="6369"/>
    <cellStyle name="40% - Ênfase3 56 4" xfId="6370"/>
    <cellStyle name="40% - Ênfase3 57" xfId="6371"/>
    <cellStyle name="40% - Ênfase3 57 2" xfId="6372"/>
    <cellStyle name="40% - Ênfase3 57 3" xfId="6373"/>
    <cellStyle name="40% - Ênfase3 57 4" xfId="6374"/>
    <cellStyle name="40% - Ênfase3 58" xfId="6375"/>
    <cellStyle name="40% - Ênfase3 58 2" xfId="6376"/>
    <cellStyle name="40% - Ênfase3 58 3" xfId="6377"/>
    <cellStyle name="40% - Ênfase3 58 4" xfId="6378"/>
    <cellStyle name="40% - Ênfase3 59" xfId="6379"/>
    <cellStyle name="40% - Ênfase3 59 2" xfId="6380"/>
    <cellStyle name="40% - Ênfase3 59 3" xfId="6381"/>
    <cellStyle name="40% - Ênfase3 59 4" xfId="6382"/>
    <cellStyle name="40% - Ênfase3 6" xfId="6383"/>
    <cellStyle name="40% - Ênfase3 6 2" xfId="6384"/>
    <cellStyle name="40% - Ênfase3 6 2 2" xfId="6385"/>
    <cellStyle name="40% - Ênfase3 6 2 3" xfId="6386"/>
    <cellStyle name="40% - Ênfase3 6 2 4" xfId="6387"/>
    <cellStyle name="40% - Ênfase3 6 3" xfId="6388"/>
    <cellStyle name="40% - Ênfase3 6 4" xfId="6389"/>
    <cellStyle name="40% - Ênfase3 6 5" xfId="6390"/>
    <cellStyle name="40% - Ênfase3 60" xfId="6391"/>
    <cellStyle name="40% - Ênfase3 60 2" xfId="6392"/>
    <cellStyle name="40% - Ênfase3 60 3" xfId="6393"/>
    <cellStyle name="40% - Ênfase3 60 4" xfId="6394"/>
    <cellStyle name="40% - Ênfase3 61" xfId="6395"/>
    <cellStyle name="40% - Ênfase3 61 2" xfId="6396"/>
    <cellStyle name="40% - Ênfase3 61 3" xfId="6397"/>
    <cellStyle name="40% - Ênfase3 61 4" xfId="6398"/>
    <cellStyle name="40% - Ênfase3 62" xfId="6399"/>
    <cellStyle name="40% - Ênfase3 62 2" xfId="6400"/>
    <cellStyle name="40% - Ênfase3 62 3" xfId="6401"/>
    <cellStyle name="40% - Ênfase3 62 4" xfId="6402"/>
    <cellStyle name="40% - Ênfase3 63" xfId="6403"/>
    <cellStyle name="40% - Ênfase3 63 2" xfId="6404"/>
    <cellStyle name="40% - Ênfase3 63 3" xfId="6405"/>
    <cellStyle name="40% - Ênfase3 63 4" xfId="6406"/>
    <cellStyle name="40% - Ênfase3 64" xfId="6407"/>
    <cellStyle name="40% - Ênfase3 64 2" xfId="6408"/>
    <cellStyle name="40% - Ênfase3 64 3" xfId="6409"/>
    <cellStyle name="40% - Ênfase3 64 4" xfId="6410"/>
    <cellStyle name="40% - Ênfase3 65" xfId="6411"/>
    <cellStyle name="40% - Ênfase3 65 2" xfId="6412"/>
    <cellStyle name="40% - Ênfase3 65 3" xfId="6413"/>
    <cellStyle name="40% - Ênfase3 65 4" xfId="6414"/>
    <cellStyle name="40% - Ênfase3 66" xfId="6415"/>
    <cellStyle name="40% - Ênfase3 66 2" xfId="6416"/>
    <cellStyle name="40% - Ênfase3 66 3" xfId="6417"/>
    <cellStyle name="40% - Ênfase3 66 4" xfId="6418"/>
    <cellStyle name="40% - Ênfase3 67" xfId="6419"/>
    <cellStyle name="40% - Ênfase3 67 2" xfId="6420"/>
    <cellStyle name="40% - Ênfase3 67 3" xfId="6421"/>
    <cellStyle name="40% - Ênfase3 67 4" xfId="6422"/>
    <cellStyle name="40% - Ênfase3 68" xfId="6423"/>
    <cellStyle name="40% - Ênfase3 68 2" xfId="6424"/>
    <cellStyle name="40% - Ênfase3 68 3" xfId="6425"/>
    <cellStyle name="40% - Ênfase3 68 4" xfId="6426"/>
    <cellStyle name="40% - Ênfase3 69" xfId="6427"/>
    <cellStyle name="40% - Ênfase3 69 2" xfId="6428"/>
    <cellStyle name="40% - Ênfase3 69 3" xfId="6429"/>
    <cellStyle name="40% - Ênfase3 69 4" xfId="6430"/>
    <cellStyle name="40% - Ênfase3 7" xfId="6431"/>
    <cellStyle name="40% - Ênfase3 7 2" xfId="6432"/>
    <cellStyle name="40% - Ênfase3 7 2 2" xfId="6433"/>
    <cellStyle name="40% - Ênfase3 7 2 3" xfId="6434"/>
    <cellStyle name="40% - Ênfase3 7 2 4" xfId="6435"/>
    <cellStyle name="40% - Ênfase3 7 3" xfId="6436"/>
    <cellStyle name="40% - Ênfase3 7 4" xfId="6437"/>
    <cellStyle name="40% - Ênfase3 7 5" xfId="6438"/>
    <cellStyle name="40% - Ênfase3 70" xfId="6439"/>
    <cellStyle name="40% - Ênfase3 70 2" xfId="6440"/>
    <cellStyle name="40% - Ênfase3 70 3" xfId="6441"/>
    <cellStyle name="40% - Ênfase3 70 4" xfId="6442"/>
    <cellStyle name="40% - Ênfase3 71" xfId="6443"/>
    <cellStyle name="40% - Ênfase3 71 2" xfId="6444"/>
    <cellStyle name="40% - Ênfase3 71 3" xfId="6445"/>
    <cellStyle name="40% - Ênfase3 71 4" xfId="6446"/>
    <cellStyle name="40% - Ênfase3 72" xfId="6447"/>
    <cellStyle name="40% - Ênfase3 72 2" xfId="6448"/>
    <cellStyle name="40% - Ênfase3 72 3" xfId="6449"/>
    <cellStyle name="40% - Ênfase3 72 4" xfId="6450"/>
    <cellStyle name="40% - Ênfase3 73" xfId="6451"/>
    <cellStyle name="40% - Ênfase3 73 2" xfId="6452"/>
    <cellStyle name="40% - Ênfase3 73 3" xfId="6453"/>
    <cellStyle name="40% - Ênfase3 73 4" xfId="6454"/>
    <cellStyle name="40% - Ênfase3 74" xfId="6455"/>
    <cellStyle name="40% - Ênfase3 74 2" xfId="6456"/>
    <cellStyle name="40% - Ênfase3 74 3" xfId="6457"/>
    <cellStyle name="40% - Ênfase3 74 4" xfId="6458"/>
    <cellStyle name="40% - Ênfase3 75" xfId="6459"/>
    <cellStyle name="40% - Ênfase3 75 2" xfId="6460"/>
    <cellStyle name="40% - Ênfase3 75 3" xfId="6461"/>
    <cellStyle name="40% - Ênfase3 75 4" xfId="6462"/>
    <cellStyle name="40% - Ênfase3 76" xfId="6463"/>
    <cellStyle name="40% - Ênfase3 76 2" xfId="6464"/>
    <cellStyle name="40% - Ênfase3 76 3" xfId="6465"/>
    <cellStyle name="40% - Ênfase3 76 4" xfId="6466"/>
    <cellStyle name="40% - Ênfase3 77" xfId="6467"/>
    <cellStyle name="40% - Ênfase3 77 2" xfId="6468"/>
    <cellStyle name="40% - Ênfase3 77 3" xfId="6469"/>
    <cellStyle name="40% - Ênfase3 77 4" xfId="6470"/>
    <cellStyle name="40% - Ênfase3 78" xfId="6471"/>
    <cellStyle name="40% - Ênfase3 78 2" xfId="6472"/>
    <cellStyle name="40% - Ênfase3 78 3" xfId="6473"/>
    <cellStyle name="40% - Ênfase3 78 4" xfId="6474"/>
    <cellStyle name="40% - Ênfase3 79" xfId="6475"/>
    <cellStyle name="40% - Ênfase3 79 2" xfId="6476"/>
    <cellStyle name="40% - Ênfase3 79 3" xfId="6477"/>
    <cellStyle name="40% - Ênfase3 79 4" xfId="6478"/>
    <cellStyle name="40% - Ênfase3 8" xfId="6479"/>
    <cellStyle name="40% - Ênfase3 8 2" xfId="6480"/>
    <cellStyle name="40% - Ênfase3 8 2 2" xfId="6481"/>
    <cellStyle name="40% - Ênfase3 8 2 3" xfId="6482"/>
    <cellStyle name="40% - Ênfase3 8 2 4" xfId="6483"/>
    <cellStyle name="40% - Ênfase3 8 3" xfId="6484"/>
    <cellStyle name="40% - Ênfase3 8 4" xfId="6485"/>
    <cellStyle name="40% - Ênfase3 8 5" xfId="6486"/>
    <cellStyle name="40% - Ênfase3 80" xfId="6487"/>
    <cellStyle name="40% - Ênfase3 80 2" xfId="6488"/>
    <cellStyle name="40% - Ênfase3 80 3" xfId="6489"/>
    <cellStyle name="40% - Ênfase3 80 4" xfId="6490"/>
    <cellStyle name="40% - Ênfase3 81" xfId="6491"/>
    <cellStyle name="40% - Ênfase3 81 2" xfId="6492"/>
    <cellStyle name="40% - Ênfase3 81 3" xfId="6493"/>
    <cellStyle name="40% - Ênfase3 81 4" xfId="6494"/>
    <cellStyle name="40% - Ênfase3 82" xfId="6495"/>
    <cellStyle name="40% - Ênfase3 82 2" xfId="6496"/>
    <cellStyle name="40% - Ênfase3 82 3" xfId="6497"/>
    <cellStyle name="40% - Ênfase3 82 4" xfId="6498"/>
    <cellStyle name="40% - Ênfase3 83" xfId="6499"/>
    <cellStyle name="40% - Ênfase3 83 2" xfId="6500"/>
    <cellStyle name="40% - Ênfase3 83 3" xfId="6501"/>
    <cellStyle name="40% - Ênfase3 83 4" xfId="6502"/>
    <cellStyle name="40% - Ênfase3 84" xfId="6503"/>
    <cellStyle name="40% - Ênfase3 84 2" xfId="6504"/>
    <cellStyle name="40% - Ênfase3 84 3" xfId="6505"/>
    <cellStyle name="40% - Ênfase3 84 4" xfId="6506"/>
    <cellStyle name="40% - Ênfase3 85" xfId="6507"/>
    <cellStyle name="40% - Ênfase3 85 2" xfId="6508"/>
    <cellStyle name="40% - Ênfase3 85 3" xfId="6509"/>
    <cellStyle name="40% - Ênfase3 85 4" xfId="6510"/>
    <cellStyle name="40% - Ênfase3 86" xfId="6511"/>
    <cellStyle name="40% - Ênfase3 86 2" xfId="6512"/>
    <cellStyle name="40% - Ênfase3 86 3" xfId="6513"/>
    <cellStyle name="40% - Ênfase3 86 4" xfId="6514"/>
    <cellStyle name="40% - Ênfase3 87" xfId="6515"/>
    <cellStyle name="40% - Ênfase3 87 2" xfId="6516"/>
    <cellStyle name="40% - Ênfase3 87 3" xfId="6517"/>
    <cellStyle name="40% - Ênfase3 87 4" xfId="6518"/>
    <cellStyle name="40% - Ênfase3 88" xfId="6519"/>
    <cellStyle name="40% - Ênfase3 88 2" xfId="6520"/>
    <cellStyle name="40% - Ênfase3 88 3" xfId="6521"/>
    <cellStyle name="40% - Ênfase3 88 4" xfId="6522"/>
    <cellStyle name="40% - Ênfase3 89" xfId="6523"/>
    <cellStyle name="40% - Ênfase3 89 2" xfId="6524"/>
    <cellStyle name="40% - Ênfase3 89 3" xfId="6525"/>
    <cellStyle name="40% - Ênfase3 89 4" xfId="6526"/>
    <cellStyle name="40% - Ênfase3 9" xfId="6527"/>
    <cellStyle name="40% - Ênfase3 9 2" xfId="6528"/>
    <cellStyle name="40% - Ênfase3 9 2 2" xfId="6529"/>
    <cellStyle name="40% - Ênfase3 9 2 3" xfId="6530"/>
    <cellStyle name="40% - Ênfase3 9 2 4" xfId="6531"/>
    <cellStyle name="40% - Ênfase3 9 3" xfId="6532"/>
    <cellStyle name="40% - Ênfase3 9 4" xfId="6533"/>
    <cellStyle name="40% - Ênfase3 9 5" xfId="6534"/>
    <cellStyle name="40% - Ênfase3 90" xfId="6535"/>
    <cellStyle name="40% - Ênfase3 90 2" xfId="6536"/>
    <cellStyle name="40% - Ênfase3 90 3" xfId="6537"/>
    <cellStyle name="40% - Ênfase3 90 4" xfId="6538"/>
    <cellStyle name="40% - Ênfase3 91" xfId="6539"/>
    <cellStyle name="40% - Ênfase3 91 2" xfId="6540"/>
    <cellStyle name="40% - Ênfase3 91 3" xfId="6541"/>
    <cellStyle name="40% - Ênfase3 91 4" xfId="6542"/>
    <cellStyle name="40% - Ênfase3 92" xfId="6543"/>
    <cellStyle name="40% - Ênfase3 92 2" xfId="6544"/>
    <cellStyle name="40% - Ênfase3 92 3" xfId="6545"/>
    <cellStyle name="40% - Ênfase3 92 4" xfId="6546"/>
    <cellStyle name="40% - Ênfase3 93" xfId="6547"/>
    <cellStyle name="40% - Ênfase3 93 2" xfId="6548"/>
    <cellStyle name="40% - Ênfase3 93 3" xfId="6549"/>
    <cellStyle name="40% - Ênfase3 93 4" xfId="6550"/>
    <cellStyle name="40% - Ênfase3 94" xfId="6551"/>
    <cellStyle name="40% - Ênfase3 94 2" xfId="6552"/>
    <cellStyle name="40% - Ênfase3 94 3" xfId="6553"/>
    <cellStyle name="40% - Ênfase3 94 4" xfId="6554"/>
    <cellStyle name="40% - Ênfase3 95" xfId="6555"/>
    <cellStyle name="40% - Ênfase3 95 2" xfId="6556"/>
    <cellStyle name="40% - Ênfase3 95 3" xfId="6557"/>
    <cellStyle name="40% - Ênfase3 95 4" xfId="6558"/>
    <cellStyle name="40% - Ênfase3 96" xfId="6559"/>
    <cellStyle name="40% - Ênfase3 96 2" xfId="6560"/>
    <cellStyle name="40% - Ênfase3 96 3" xfId="6561"/>
    <cellStyle name="40% - Ênfase3 96 4" xfId="6562"/>
    <cellStyle name="40% - Ênfase3 97" xfId="6563"/>
    <cellStyle name="40% - Ênfase3 97 2" xfId="6564"/>
    <cellStyle name="40% - Ênfase3 97 3" xfId="6565"/>
    <cellStyle name="40% - Ênfase3 97 4" xfId="6566"/>
    <cellStyle name="40% - Ênfase3 98" xfId="6567"/>
    <cellStyle name="40% - Ênfase3 98 2" xfId="6568"/>
    <cellStyle name="40% - Ênfase3 98 3" xfId="6569"/>
    <cellStyle name="40% - Ênfase3 98 4" xfId="6570"/>
    <cellStyle name="40% - Ênfase3 99" xfId="6571"/>
    <cellStyle name="40% - Ênfase3 99 2" xfId="6572"/>
    <cellStyle name="40% - Ênfase3 99 3" xfId="6573"/>
    <cellStyle name="40% - Ênfase3 99 4" xfId="6574"/>
    <cellStyle name="40% - Ênfase4 10" xfId="6575"/>
    <cellStyle name="40% - Ênfase4 10 2" xfId="6576"/>
    <cellStyle name="40% - Ênfase4 10 2 2" xfId="6577"/>
    <cellStyle name="40% - Ênfase4 10 2 3" xfId="6578"/>
    <cellStyle name="40% - Ênfase4 10 2 4" xfId="6579"/>
    <cellStyle name="40% - Ênfase4 10 3" xfId="6580"/>
    <cellStyle name="40% - Ênfase4 10 4" xfId="6581"/>
    <cellStyle name="40% - Ênfase4 10 5" xfId="6582"/>
    <cellStyle name="40% - Ênfase4 100" xfId="6583"/>
    <cellStyle name="40% - Ênfase4 100 2" xfId="6584"/>
    <cellStyle name="40% - Ênfase4 100 3" xfId="6585"/>
    <cellStyle name="40% - Ênfase4 100 4" xfId="6586"/>
    <cellStyle name="40% - Ênfase4 101" xfId="6587"/>
    <cellStyle name="40% - Ênfase4 101 2" xfId="6588"/>
    <cellStyle name="40% - Ênfase4 101 3" xfId="6589"/>
    <cellStyle name="40% - Ênfase4 101 4" xfId="6590"/>
    <cellStyle name="40% - Ênfase4 102" xfId="6591"/>
    <cellStyle name="40% - Ênfase4 102 2" xfId="6592"/>
    <cellStyle name="40% - Ênfase4 102 3" xfId="6593"/>
    <cellStyle name="40% - Ênfase4 102 4" xfId="6594"/>
    <cellStyle name="40% - Ênfase4 103" xfId="6595"/>
    <cellStyle name="40% - Ênfase4 103 2" xfId="6596"/>
    <cellStyle name="40% - Ênfase4 103 3" xfId="6597"/>
    <cellStyle name="40% - Ênfase4 103 4" xfId="6598"/>
    <cellStyle name="40% - Ênfase4 104" xfId="6599"/>
    <cellStyle name="40% - Ênfase4 104 2" xfId="6600"/>
    <cellStyle name="40% - Ênfase4 104 3" xfId="6601"/>
    <cellStyle name="40% - Ênfase4 104 4" xfId="6602"/>
    <cellStyle name="40% - Ênfase4 105" xfId="6603"/>
    <cellStyle name="40% - Ênfase4 105 2" xfId="6604"/>
    <cellStyle name="40% - Ênfase4 105 3" xfId="6605"/>
    <cellStyle name="40% - Ênfase4 105 4" xfId="6606"/>
    <cellStyle name="40% - Ênfase4 106" xfId="6607"/>
    <cellStyle name="40% - Ênfase4 106 2" xfId="6608"/>
    <cellStyle name="40% - Ênfase4 106 3" xfId="6609"/>
    <cellStyle name="40% - Ênfase4 106 4" xfId="6610"/>
    <cellStyle name="40% - Ênfase4 107" xfId="6611"/>
    <cellStyle name="40% - Ênfase4 107 2" xfId="6612"/>
    <cellStyle name="40% - Ênfase4 107 3" xfId="6613"/>
    <cellStyle name="40% - Ênfase4 107 4" xfId="6614"/>
    <cellStyle name="40% - Ênfase4 108" xfId="6615"/>
    <cellStyle name="40% - Ênfase4 108 2" xfId="6616"/>
    <cellStyle name="40% - Ênfase4 108 3" xfId="6617"/>
    <cellStyle name="40% - Ênfase4 108 4" xfId="6618"/>
    <cellStyle name="40% - Ênfase4 109" xfId="6619"/>
    <cellStyle name="40% - Ênfase4 109 2" xfId="6620"/>
    <cellStyle name="40% - Ênfase4 109 3" xfId="6621"/>
    <cellStyle name="40% - Ênfase4 109 4" xfId="6622"/>
    <cellStyle name="40% - Ênfase4 11" xfId="6623"/>
    <cellStyle name="40% - Ênfase4 11 2" xfId="6624"/>
    <cellStyle name="40% - Ênfase4 11 3" xfId="6625"/>
    <cellStyle name="40% - Ênfase4 11 4" xfId="6626"/>
    <cellStyle name="40% - Ênfase4 110" xfId="6627"/>
    <cellStyle name="40% - Ênfase4 110 2" xfId="6628"/>
    <cellStyle name="40% - Ênfase4 110 3" xfId="6629"/>
    <cellStyle name="40% - Ênfase4 110 4" xfId="6630"/>
    <cellStyle name="40% - Ênfase4 111" xfId="6631"/>
    <cellStyle name="40% - Ênfase4 111 2" xfId="6632"/>
    <cellStyle name="40% - Ênfase4 111 3" xfId="6633"/>
    <cellStyle name="40% - Ênfase4 111 4" xfId="6634"/>
    <cellStyle name="40% - Ênfase4 112" xfId="6635"/>
    <cellStyle name="40% - Ênfase4 112 2" xfId="6636"/>
    <cellStyle name="40% - Ênfase4 112 3" xfId="6637"/>
    <cellStyle name="40% - Ênfase4 112 4" xfId="6638"/>
    <cellStyle name="40% - Ênfase4 113" xfId="6639"/>
    <cellStyle name="40% - Ênfase4 113 2" xfId="6640"/>
    <cellStyle name="40% - Ênfase4 113 3" xfId="6641"/>
    <cellStyle name="40% - Ênfase4 113 4" xfId="6642"/>
    <cellStyle name="40% - Ênfase4 114" xfId="6643"/>
    <cellStyle name="40% - Ênfase4 114 2" xfId="6644"/>
    <cellStyle name="40% - Ênfase4 114 3" xfId="6645"/>
    <cellStyle name="40% - Ênfase4 114 4" xfId="6646"/>
    <cellStyle name="40% - Ênfase4 115" xfId="6647"/>
    <cellStyle name="40% - Ênfase4 115 2" xfId="6648"/>
    <cellStyle name="40% - Ênfase4 115 3" xfId="6649"/>
    <cellStyle name="40% - Ênfase4 115 4" xfId="6650"/>
    <cellStyle name="40% - Ênfase4 116" xfId="6651"/>
    <cellStyle name="40% - Ênfase4 116 2" xfId="6652"/>
    <cellStyle name="40% - Ênfase4 116 3" xfId="6653"/>
    <cellStyle name="40% - Ênfase4 116 4" xfId="6654"/>
    <cellStyle name="40% - Ênfase4 117" xfId="6655"/>
    <cellStyle name="40% - Ênfase4 117 2" xfId="6656"/>
    <cellStyle name="40% - Ênfase4 117 3" xfId="6657"/>
    <cellStyle name="40% - Ênfase4 117 4" xfId="6658"/>
    <cellStyle name="40% - Ênfase4 118" xfId="6659"/>
    <cellStyle name="40% - Ênfase4 118 2" xfId="6660"/>
    <cellStyle name="40% - Ênfase4 118 3" xfId="6661"/>
    <cellStyle name="40% - Ênfase4 118 4" xfId="6662"/>
    <cellStyle name="40% - Ênfase4 119" xfId="6663"/>
    <cellStyle name="40% - Ênfase4 119 2" xfId="6664"/>
    <cellStyle name="40% - Ênfase4 119 3" xfId="6665"/>
    <cellStyle name="40% - Ênfase4 119 4" xfId="6666"/>
    <cellStyle name="40% - Ênfase4 12" xfId="6667"/>
    <cellStyle name="40% - Ênfase4 12 2" xfId="6668"/>
    <cellStyle name="40% - Ênfase4 12 3" xfId="6669"/>
    <cellStyle name="40% - Ênfase4 12 4" xfId="6670"/>
    <cellStyle name="40% - Ênfase4 120" xfId="6671"/>
    <cellStyle name="40% - Ênfase4 120 2" xfId="6672"/>
    <cellStyle name="40% - Ênfase4 120 3" xfId="6673"/>
    <cellStyle name="40% - Ênfase4 120 4" xfId="6674"/>
    <cellStyle name="40% - Ênfase4 121" xfId="6675"/>
    <cellStyle name="40% - Ênfase4 121 2" xfId="6676"/>
    <cellStyle name="40% - Ênfase4 121 3" xfId="6677"/>
    <cellStyle name="40% - Ênfase4 121 4" xfId="6678"/>
    <cellStyle name="40% - Ênfase4 122" xfId="6679"/>
    <cellStyle name="40% - Ênfase4 122 2" xfId="6680"/>
    <cellStyle name="40% - Ênfase4 122 3" xfId="6681"/>
    <cellStyle name="40% - Ênfase4 122 4" xfId="6682"/>
    <cellStyle name="40% - Ênfase4 123" xfId="6683"/>
    <cellStyle name="40% - Ênfase4 123 2" xfId="6684"/>
    <cellStyle name="40% - Ênfase4 123 3" xfId="6685"/>
    <cellStyle name="40% - Ênfase4 123 4" xfId="6686"/>
    <cellStyle name="40% - Ênfase4 124" xfId="6687"/>
    <cellStyle name="40% - Ênfase4 124 2" xfId="6688"/>
    <cellStyle name="40% - Ênfase4 124 3" xfId="6689"/>
    <cellStyle name="40% - Ênfase4 124 4" xfId="6690"/>
    <cellStyle name="40% - Ênfase4 125" xfId="6691"/>
    <cellStyle name="40% - Ênfase4 125 2" xfId="6692"/>
    <cellStyle name="40% - Ênfase4 125 3" xfId="6693"/>
    <cellStyle name="40% - Ênfase4 125 4" xfId="6694"/>
    <cellStyle name="40% - Ênfase4 126" xfId="6695"/>
    <cellStyle name="40% - Ênfase4 126 2" xfId="6696"/>
    <cellStyle name="40% - Ênfase4 126 3" xfId="6697"/>
    <cellStyle name="40% - Ênfase4 126 4" xfId="6698"/>
    <cellStyle name="40% - Ênfase4 127" xfId="6699"/>
    <cellStyle name="40% - Ênfase4 127 2" xfId="6700"/>
    <cellStyle name="40% - Ênfase4 127 3" xfId="6701"/>
    <cellStyle name="40% - Ênfase4 127 4" xfId="6702"/>
    <cellStyle name="40% - Ênfase4 128" xfId="6703"/>
    <cellStyle name="40% - Ênfase4 128 2" xfId="6704"/>
    <cellStyle name="40% - Ênfase4 128 3" xfId="6705"/>
    <cellStyle name="40% - Ênfase4 128 4" xfId="6706"/>
    <cellStyle name="40% - Ênfase4 129" xfId="6707"/>
    <cellStyle name="40% - Ênfase4 129 2" xfId="6708"/>
    <cellStyle name="40% - Ênfase4 129 3" xfId="6709"/>
    <cellStyle name="40% - Ênfase4 129 4" xfId="6710"/>
    <cellStyle name="40% - Ênfase4 13" xfId="6711"/>
    <cellStyle name="40% - Ênfase4 13 2" xfId="6712"/>
    <cellStyle name="40% - Ênfase4 13 3" xfId="6713"/>
    <cellStyle name="40% - Ênfase4 13 4" xfId="6714"/>
    <cellStyle name="40% - Ênfase4 130" xfId="6715"/>
    <cellStyle name="40% - Ênfase4 130 2" xfId="6716"/>
    <cellStyle name="40% - Ênfase4 130 3" xfId="6717"/>
    <cellStyle name="40% - Ênfase4 130 4" xfId="6718"/>
    <cellStyle name="40% - Ênfase4 131" xfId="6719"/>
    <cellStyle name="40% - Ênfase4 131 2" xfId="6720"/>
    <cellStyle name="40% - Ênfase4 131 3" xfId="6721"/>
    <cellStyle name="40% - Ênfase4 131 4" xfId="6722"/>
    <cellStyle name="40% - Ênfase4 132" xfId="6723"/>
    <cellStyle name="40% - Ênfase4 132 2" xfId="6724"/>
    <cellStyle name="40% - Ênfase4 132 3" xfId="6725"/>
    <cellStyle name="40% - Ênfase4 132 4" xfId="6726"/>
    <cellStyle name="40% - Ênfase4 133" xfId="6727"/>
    <cellStyle name="40% - Ênfase4 133 2" xfId="6728"/>
    <cellStyle name="40% - Ênfase4 133 3" xfId="6729"/>
    <cellStyle name="40% - Ênfase4 133 4" xfId="6730"/>
    <cellStyle name="40% - Ênfase4 134" xfId="6731"/>
    <cellStyle name="40% - Ênfase4 134 2" xfId="6732"/>
    <cellStyle name="40% - Ênfase4 134 3" xfId="6733"/>
    <cellStyle name="40% - Ênfase4 134 4" xfId="6734"/>
    <cellStyle name="40% - Ênfase4 135" xfId="6735"/>
    <cellStyle name="40% - Ênfase4 135 2" xfId="6736"/>
    <cellStyle name="40% - Ênfase4 135 3" xfId="6737"/>
    <cellStyle name="40% - Ênfase4 135 4" xfId="6738"/>
    <cellStyle name="40% - Ênfase4 136" xfId="6739"/>
    <cellStyle name="40% - Ênfase4 136 2" xfId="6740"/>
    <cellStyle name="40% - Ênfase4 136 3" xfId="6741"/>
    <cellStyle name="40% - Ênfase4 136 4" xfId="6742"/>
    <cellStyle name="40% - Ênfase4 137" xfId="6743"/>
    <cellStyle name="40% - Ênfase4 137 2" xfId="6744"/>
    <cellStyle name="40% - Ênfase4 137 3" xfId="6745"/>
    <cellStyle name="40% - Ênfase4 137 4" xfId="6746"/>
    <cellStyle name="40% - Ênfase4 138" xfId="6747"/>
    <cellStyle name="40% - Ênfase4 138 2" xfId="6748"/>
    <cellStyle name="40% - Ênfase4 138 3" xfId="6749"/>
    <cellStyle name="40% - Ênfase4 138 4" xfId="6750"/>
    <cellStyle name="40% - Ênfase4 139" xfId="6751"/>
    <cellStyle name="40% - Ênfase4 139 2" xfId="6752"/>
    <cellStyle name="40% - Ênfase4 139 3" xfId="6753"/>
    <cellStyle name="40% - Ênfase4 139 4" xfId="6754"/>
    <cellStyle name="40% - Ênfase4 14" xfId="6755"/>
    <cellStyle name="40% - Ênfase4 14 2" xfId="6756"/>
    <cellStyle name="40% - Ênfase4 14 3" xfId="6757"/>
    <cellStyle name="40% - Ênfase4 14 4" xfId="6758"/>
    <cellStyle name="40% - Ênfase4 140" xfId="6759"/>
    <cellStyle name="40% - Ênfase4 140 2" xfId="6760"/>
    <cellStyle name="40% - Ênfase4 140 3" xfId="6761"/>
    <cellStyle name="40% - Ênfase4 140 4" xfId="6762"/>
    <cellStyle name="40% - Ênfase4 141" xfId="6763"/>
    <cellStyle name="40% - Ênfase4 141 2" xfId="6764"/>
    <cellStyle name="40% - Ênfase4 141 3" xfId="6765"/>
    <cellStyle name="40% - Ênfase4 141 4" xfId="6766"/>
    <cellStyle name="40% - Ênfase4 142" xfId="6767"/>
    <cellStyle name="40% - Ênfase4 142 2" xfId="6768"/>
    <cellStyle name="40% - Ênfase4 142 3" xfId="6769"/>
    <cellStyle name="40% - Ênfase4 142 4" xfId="6770"/>
    <cellStyle name="40% - Ênfase4 143" xfId="6771"/>
    <cellStyle name="40% - Ênfase4 143 2" xfId="6772"/>
    <cellStyle name="40% - Ênfase4 143 3" xfId="6773"/>
    <cellStyle name="40% - Ênfase4 143 4" xfId="6774"/>
    <cellStyle name="40% - Ênfase4 144" xfId="6775"/>
    <cellStyle name="40% - Ênfase4 144 2" xfId="6776"/>
    <cellStyle name="40% - Ênfase4 144 3" xfId="6777"/>
    <cellStyle name="40% - Ênfase4 144 4" xfId="6778"/>
    <cellStyle name="40% - Ênfase4 145" xfId="6779"/>
    <cellStyle name="40% - Ênfase4 145 2" xfId="6780"/>
    <cellStyle name="40% - Ênfase4 145 3" xfId="6781"/>
    <cellStyle name="40% - Ênfase4 145 4" xfId="6782"/>
    <cellStyle name="40% - Ênfase4 146" xfId="6783"/>
    <cellStyle name="40% - Ênfase4 146 2" xfId="6784"/>
    <cellStyle name="40% - Ênfase4 146 3" xfId="6785"/>
    <cellStyle name="40% - Ênfase4 146 4" xfId="6786"/>
    <cellStyle name="40% - Ênfase4 147" xfId="6787"/>
    <cellStyle name="40% - Ênfase4 147 2" xfId="6788"/>
    <cellStyle name="40% - Ênfase4 147 3" xfId="6789"/>
    <cellStyle name="40% - Ênfase4 147 4" xfId="6790"/>
    <cellStyle name="40% - Ênfase4 148" xfId="6791"/>
    <cellStyle name="40% - Ênfase4 148 2" xfId="6792"/>
    <cellStyle name="40% - Ênfase4 148 3" xfId="6793"/>
    <cellStyle name="40% - Ênfase4 148 4" xfId="6794"/>
    <cellStyle name="40% - Ênfase4 149" xfId="6795"/>
    <cellStyle name="40% - Ênfase4 149 2" xfId="6796"/>
    <cellStyle name="40% - Ênfase4 149 3" xfId="6797"/>
    <cellStyle name="40% - Ênfase4 149 4" xfId="6798"/>
    <cellStyle name="40% - Ênfase4 15" xfId="6799"/>
    <cellStyle name="40% - Ênfase4 15 2" xfId="6800"/>
    <cellStyle name="40% - Ênfase4 15 3" xfId="6801"/>
    <cellStyle name="40% - Ênfase4 15 4" xfId="6802"/>
    <cellStyle name="40% - Ênfase4 150" xfId="6803"/>
    <cellStyle name="40% - Ênfase4 150 2" xfId="6804"/>
    <cellStyle name="40% - Ênfase4 150 3" xfId="6805"/>
    <cellStyle name="40% - Ênfase4 150 4" xfId="6806"/>
    <cellStyle name="40% - Ênfase4 151" xfId="6807"/>
    <cellStyle name="40% - Ênfase4 151 2" xfId="6808"/>
    <cellStyle name="40% - Ênfase4 151 3" xfId="6809"/>
    <cellStyle name="40% - Ênfase4 151 4" xfId="6810"/>
    <cellStyle name="40% - Ênfase4 152" xfId="6811"/>
    <cellStyle name="40% - Ênfase4 152 2" xfId="6812"/>
    <cellStyle name="40% - Ênfase4 152 3" xfId="6813"/>
    <cellStyle name="40% - Ênfase4 152 4" xfId="6814"/>
    <cellStyle name="40% - Ênfase4 153" xfId="6815"/>
    <cellStyle name="40% - Ênfase4 153 2" xfId="6816"/>
    <cellStyle name="40% - Ênfase4 153 3" xfId="6817"/>
    <cellStyle name="40% - Ênfase4 153 4" xfId="6818"/>
    <cellStyle name="40% - Ênfase4 154" xfId="6819"/>
    <cellStyle name="40% - Ênfase4 154 2" xfId="6820"/>
    <cellStyle name="40% - Ênfase4 155" xfId="6821"/>
    <cellStyle name="40% - Ênfase4 155 2" xfId="6822"/>
    <cellStyle name="40% - Ênfase4 156" xfId="6823"/>
    <cellStyle name="40% - Ênfase4 156 2" xfId="6824"/>
    <cellStyle name="40% - Ênfase4 157" xfId="6825"/>
    <cellStyle name="40% - Ênfase4 157 2" xfId="6826"/>
    <cellStyle name="40% - Ênfase4 158" xfId="6827"/>
    <cellStyle name="40% - Ênfase4 158 2" xfId="6828"/>
    <cellStyle name="40% - Ênfase4 159" xfId="6829"/>
    <cellStyle name="40% - Ênfase4 159 2" xfId="6830"/>
    <cellStyle name="40% - Ênfase4 16" xfId="6831"/>
    <cellStyle name="40% - Ênfase4 16 2" xfId="6832"/>
    <cellStyle name="40% - Ênfase4 16 3" xfId="6833"/>
    <cellStyle name="40% - Ênfase4 16 4" xfId="6834"/>
    <cellStyle name="40% - Ênfase4 160" xfId="6835"/>
    <cellStyle name="40% - Ênfase4 160 2" xfId="6836"/>
    <cellStyle name="40% - Ênfase4 161" xfId="6837"/>
    <cellStyle name="40% - Ênfase4 161 2" xfId="6838"/>
    <cellStyle name="40% - Ênfase4 162" xfId="6839"/>
    <cellStyle name="40% - Ênfase4 162 2" xfId="6840"/>
    <cellStyle name="40% - Ênfase4 163" xfId="6841"/>
    <cellStyle name="40% - Ênfase4 163 2" xfId="6842"/>
    <cellStyle name="40% - Ênfase4 164" xfId="6843"/>
    <cellStyle name="40% - Ênfase4 164 2" xfId="6844"/>
    <cellStyle name="40% - Ênfase4 165" xfId="6845"/>
    <cellStyle name="40% - Ênfase4 165 2" xfId="6846"/>
    <cellStyle name="40% - Ênfase4 166" xfId="6847"/>
    <cellStyle name="40% - Ênfase4 166 2" xfId="6848"/>
    <cellStyle name="40% - Ênfase4 167" xfId="6849"/>
    <cellStyle name="40% - Ênfase4 167 2" xfId="6850"/>
    <cellStyle name="40% - Ênfase4 168" xfId="6851"/>
    <cellStyle name="40% - Ênfase4 168 2" xfId="6852"/>
    <cellStyle name="40% - Ênfase4 169" xfId="6853"/>
    <cellStyle name="40% - Ênfase4 169 2" xfId="6854"/>
    <cellStyle name="40% - Ênfase4 17" xfId="6855"/>
    <cellStyle name="40% - Ênfase4 17 2" xfId="6856"/>
    <cellStyle name="40% - Ênfase4 17 3" xfId="6857"/>
    <cellStyle name="40% - Ênfase4 17 4" xfId="6858"/>
    <cellStyle name="40% - Ênfase4 170" xfId="6859"/>
    <cellStyle name="40% - Ênfase4 170 2" xfId="6860"/>
    <cellStyle name="40% - Ênfase4 171" xfId="6861"/>
    <cellStyle name="40% - Ênfase4 171 2" xfId="6862"/>
    <cellStyle name="40% - Ênfase4 172" xfId="6863"/>
    <cellStyle name="40% - Ênfase4 172 2" xfId="6864"/>
    <cellStyle name="40% - Ênfase4 173" xfId="6865"/>
    <cellStyle name="40% - Ênfase4 173 2" xfId="6866"/>
    <cellStyle name="40% - Ênfase4 174" xfId="6867"/>
    <cellStyle name="40% - Ênfase4 174 2" xfId="6868"/>
    <cellStyle name="40% - Ênfase4 175" xfId="6869"/>
    <cellStyle name="40% - Ênfase4 175 2" xfId="6870"/>
    <cellStyle name="40% - Ênfase4 176" xfId="6871"/>
    <cellStyle name="40% - Ênfase4 176 2" xfId="6872"/>
    <cellStyle name="40% - Ênfase4 177" xfId="6873"/>
    <cellStyle name="40% - Ênfase4 177 2" xfId="6874"/>
    <cellStyle name="40% - Ênfase4 178" xfId="6875"/>
    <cellStyle name="40% - Ênfase4 178 2" xfId="6876"/>
    <cellStyle name="40% - Ênfase4 179" xfId="6877"/>
    <cellStyle name="40% - Ênfase4 179 2" xfId="6878"/>
    <cellStyle name="40% - Ênfase4 18" xfId="6879"/>
    <cellStyle name="40% - Ênfase4 18 2" xfId="6880"/>
    <cellStyle name="40% - Ênfase4 18 3" xfId="6881"/>
    <cellStyle name="40% - Ênfase4 18 4" xfId="6882"/>
    <cellStyle name="40% - Ênfase4 180" xfId="6883"/>
    <cellStyle name="40% - Ênfase4 181" xfId="6884"/>
    <cellStyle name="40% - Ênfase4 182" xfId="6885"/>
    <cellStyle name="40% - Ênfase4 183" xfId="6886"/>
    <cellStyle name="40% - Ênfase4 184" xfId="6887"/>
    <cellStyle name="40% - Ênfase4 185" xfId="6888"/>
    <cellStyle name="40% - Ênfase4 186" xfId="6889"/>
    <cellStyle name="40% - Ênfase4 187" xfId="6890"/>
    <cellStyle name="40% - Ênfase4 188" xfId="6891"/>
    <cellStyle name="40% - Ênfase4 189" xfId="6892"/>
    <cellStyle name="40% - Ênfase4 19" xfId="6893"/>
    <cellStyle name="40% - Ênfase4 19 2" xfId="6894"/>
    <cellStyle name="40% - Ênfase4 19 3" xfId="6895"/>
    <cellStyle name="40% - Ênfase4 19 4" xfId="6896"/>
    <cellStyle name="40% - Ênfase4 190" xfId="6897"/>
    <cellStyle name="40% - Ênfase4 191" xfId="6898"/>
    <cellStyle name="40% - Ênfase4 192" xfId="6899"/>
    <cellStyle name="40% - Ênfase4 193" xfId="6900"/>
    <cellStyle name="40% - Ênfase4 194" xfId="6901"/>
    <cellStyle name="40% - Ênfase4 195" xfId="6902"/>
    <cellStyle name="40% - Ênfase4 196" xfId="6903"/>
    <cellStyle name="40% - Ênfase4 197" xfId="6904"/>
    <cellStyle name="40% - Ênfase4 198" xfId="6905"/>
    <cellStyle name="40% - Ênfase4 199" xfId="6906"/>
    <cellStyle name="40% - Ênfase4 2" xfId="6907"/>
    <cellStyle name="40% - Ênfase4 2 2" xfId="6908"/>
    <cellStyle name="40% - Ênfase4 2 2 2" xfId="6909"/>
    <cellStyle name="40% - Ênfase4 2 2 3" xfId="6910"/>
    <cellStyle name="40% - Ênfase4 2 2 4" xfId="6911"/>
    <cellStyle name="40% - Ênfase4 2 3" xfId="6912"/>
    <cellStyle name="40% - Ênfase4 2 4" xfId="6913"/>
    <cellStyle name="40% - Ênfase4 2 5" xfId="6914"/>
    <cellStyle name="40% - Ênfase4 20" xfId="6915"/>
    <cellStyle name="40% - Ênfase4 20 2" xfId="6916"/>
    <cellStyle name="40% - Ênfase4 20 3" xfId="6917"/>
    <cellStyle name="40% - Ênfase4 20 4" xfId="6918"/>
    <cellStyle name="40% - Ênfase4 200" xfId="6919"/>
    <cellStyle name="40% - Ênfase4 201" xfId="6920"/>
    <cellStyle name="40% - Ênfase4 202" xfId="6921"/>
    <cellStyle name="40% - Ênfase4 203" xfId="6922"/>
    <cellStyle name="40% - Ênfase4 204" xfId="6923"/>
    <cellStyle name="40% - Ênfase4 205" xfId="6924"/>
    <cellStyle name="40% - Ênfase4 206" xfId="6925"/>
    <cellStyle name="40% - Ênfase4 207" xfId="6926"/>
    <cellStyle name="40% - Ênfase4 208" xfId="6927"/>
    <cellStyle name="40% - Ênfase4 209" xfId="6928"/>
    <cellStyle name="40% - Ênfase4 21" xfId="6929"/>
    <cellStyle name="40% - Ênfase4 21 2" xfId="6930"/>
    <cellStyle name="40% - Ênfase4 21 3" xfId="6931"/>
    <cellStyle name="40% - Ênfase4 21 4" xfId="6932"/>
    <cellStyle name="40% - Ênfase4 210" xfId="6933"/>
    <cellStyle name="40% - Ênfase4 211" xfId="6934"/>
    <cellStyle name="40% - Ênfase4 212" xfId="6935"/>
    <cellStyle name="40% - Ênfase4 22" xfId="6936"/>
    <cellStyle name="40% - Ênfase4 22 2" xfId="6937"/>
    <cellStyle name="40% - Ênfase4 22 3" xfId="6938"/>
    <cellStyle name="40% - Ênfase4 22 4" xfId="6939"/>
    <cellStyle name="40% - Ênfase4 23" xfId="6940"/>
    <cellStyle name="40% - Ênfase4 23 2" xfId="6941"/>
    <cellStyle name="40% - Ênfase4 23 3" xfId="6942"/>
    <cellStyle name="40% - Ênfase4 23 4" xfId="6943"/>
    <cellStyle name="40% - Ênfase4 24" xfId="6944"/>
    <cellStyle name="40% - Ênfase4 24 2" xfId="6945"/>
    <cellStyle name="40% - Ênfase4 24 3" xfId="6946"/>
    <cellStyle name="40% - Ênfase4 24 4" xfId="6947"/>
    <cellStyle name="40% - Ênfase4 25" xfId="6948"/>
    <cellStyle name="40% - Ênfase4 25 2" xfId="6949"/>
    <cellStyle name="40% - Ênfase4 25 3" xfId="6950"/>
    <cellStyle name="40% - Ênfase4 25 4" xfId="6951"/>
    <cellStyle name="40% - Ênfase4 26" xfId="6952"/>
    <cellStyle name="40% - Ênfase4 26 2" xfId="6953"/>
    <cellStyle name="40% - Ênfase4 26 3" xfId="6954"/>
    <cellStyle name="40% - Ênfase4 26 4" xfId="6955"/>
    <cellStyle name="40% - Ênfase4 27" xfId="6956"/>
    <cellStyle name="40% - Ênfase4 27 2" xfId="6957"/>
    <cellStyle name="40% - Ênfase4 27 3" xfId="6958"/>
    <cellStyle name="40% - Ênfase4 27 4" xfId="6959"/>
    <cellStyle name="40% - Ênfase4 28" xfId="6960"/>
    <cellStyle name="40% - Ênfase4 28 2" xfId="6961"/>
    <cellStyle name="40% - Ênfase4 28 3" xfId="6962"/>
    <cellStyle name="40% - Ênfase4 28 4" xfId="6963"/>
    <cellStyle name="40% - Ênfase4 29" xfId="6964"/>
    <cellStyle name="40% - Ênfase4 29 2" xfId="6965"/>
    <cellStyle name="40% - Ênfase4 29 3" xfId="6966"/>
    <cellStyle name="40% - Ênfase4 29 4" xfId="6967"/>
    <cellStyle name="40% - Ênfase4 3" xfId="6968"/>
    <cellStyle name="40% - Ênfase4 3 2" xfId="6969"/>
    <cellStyle name="40% - Ênfase4 3 2 2" xfId="6970"/>
    <cellStyle name="40% - Ênfase4 3 2 3" xfId="6971"/>
    <cellStyle name="40% - Ênfase4 3 2 4" xfId="6972"/>
    <cellStyle name="40% - Ênfase4 3 3" xfId="6973"/>
    <cellStyle name="40% - Ênfase4 3 4" xfId="6974"/>
    <cellStyle name="40% - Ênfase4 3 5" xfId="6975"/>
    <cellStyle name="40% - Ênfase4 30" xfId="6976"/>
    <cellStyle name="40% - Ênfase4 30 2" xfId="6977"/>
    <cellStyle name="40% - Ênfase4 30 3" xfId="6978"/>
    <cellStyle name="40% - Ênfase4 30 4" xfId="6979"/>
    <cellStyle name="40% - Ênfase4 31" xfId="6980"/>
    <cellStyle name="40% - Ênfase4 31 2" xfId="6981"/>
    <cellStyle name="40% - Ênfase4 31 3" xfId="6982"/>
    <cellStyle name="40% - Ênfase4 31 4" xfId="6983"/>
    <cellStyle name="40% - Ênfase4 32" xfId="6984"/>
    <cellStyle name="40% - Ênfase4 32 2" xfId="6985"/>
    <cellStyle name="40% - Ênfase4 32 3" xfId="6986"/>
    <cellStyle name="40% - Ênfase4 32 4" xfId="6987"/>
    <cellStyle name="40% - Ênfase4 33" xfId="6988"/>
    <cellStyle name="40% - Ênfase4 33 2" xfId="6989"/>
    <cellStyle name="40% - Ênfase4 33 3" xfId="6990"/>
    <cellStyle name="40% - Ênfase4 33 4" xfId="6991"/>
    <cellStyle name="40% - Ênfase4 34" xfId="6992"/>
    <cellStyle name="40% - Ênfase4 34 2" xfId="6993"/>
    <cellStyle name="40% - Ênfase4 34 3" xfId="6994"/>
    <cellStyle name="40% - Ênfase4 34 4" xfId="6995"/>
    <cellStyle name="40% - Ênfase4 35" xfId="6996"/>
    <cellStyle name="40% - Ênfase4 35 2" xfId="6997"/>
    <cellStyle name="40% - Ênfase4 35 3" xfId="6998"/>
    <cellStyle name="40% - Ênfase4 35 4" xfId="6999"/>
    <cellStyle name="40% - Ênfase4 36" xfId="7000"/>
    <cellStyle name="40% - Ênfase4 36 2" xfId="7001"/>
    <cellStyle name="40% - Ênfase4 36 3" xfId="7002"/>
    <cellStyle name="40% - Ênfase4 36 4" xfId="7003"/>
    <cellStyle name="40% - Ênfase4 37" xfId="7004"/>
    <cellStyle name="40% - Ênfase4 37 2" xfId="7005"/>
    <cellStyle name="40% - Ênfase4 37 3" xfId="7006"/>
    <cellStyle name="40% - Ênfase4 37 4" xfId="7007"/>
    <cellStyle name="40% - Ênfase4 38" xfId="7008"/>
    <cellStyle name="40% - Ênfase4 38 2" xfId="7009"/>
    <cellStyle name="40% - Ênfase4 38 3" xfId="7010"/>
    <cellStyle name="40% - Ênfase4 38 4" xfId="7011"/>
    <cellStyle name="40% - Ênfase4 39" xfId="7012"/>
    <cellStyle name="40% - Ênfase4 39 2" xfId="7013"/>
    <cellStyle name="40% - Ênfase4 39 3" xfId="7014"/>
    <cellStyle name="40% - Ênfase4 39 4" xfId="7015"/>
    <cellStyle name="40% - Ênfase4 4" xfId="7016"/>
    <cellStyle name="40% - Ênfase4 4 2" xfId="7017"/>
    <cellStyle name="40% - Ênfase4 4 2 2" xfId="7018"/>
    <cellStyle name="40% - Ênfase4 4 2 3" xfId="7019"/>
    <cellStyle name="40% - Ênfase4 4 2 4" xfId="7020"/>
    <cellStyle name="40% - Ênfase4 4 3" xfId="7021"/>
    <cellStyle name="40% - Ênfase4 4 4" xfId="7022"/>
    <cellStyle name="40% - Ênfase4 4 5" xfId="7023"/>
    <cellStyle name="40% - Ênfase4 40" xfId="7024"/>
    <cellStyle name="40% - Ênfase4 40 2" xfId="7025"/>
    <cellStyle name="40% - Ênfase4 40 3" xfId="7026"/>
    <cellStyle name="40% - Ênfase4 40 4" xfId="7027"/>
    <cellStyle name="40% - Ênfase4 41" xfId="7028"/>
    <cellStyle name="40% - Ênfase4 41 2" xfId="7029"/>
    <cellStyle name="40% - Ênfase4 41 3" xfId="7030"/>
    <cellStyle name="40% - Ênfase4 41 4" xfId="7031"/>
    <cellStyle name="40% - Ênfase4 42" xfId="7032"/>
    <cellStyle name="40% - Ênfase4 42 2" xfId="7033"/>
    <cellStyle name="40% - Ênfase4 42 3" xfId="7034"/>
    <cellStyle name="40% - Ênfase4 42 4" xfId="7035"/>
    <cellStyle name="40% - Ênfase4 43" xfId="7036"/>
    <cellStyle name="40% - Ênfase4 43 2" xfId="7037"/>
    <cellStyle name="40% - Ênfase4 43 3" xfId="7038"/>
    <cellStyle name="40% - Ênfase4 43 4" xfId="7039"/>
    <cellStyle name="40% - Ênfase4 44" xfId="7040"/>
    <cellStyle name="40% - Ênfase4 44 2" xfId="7041"/>
    <cellStyle name="40% - Ênfase4 44 3" xfId="7042"/>
    <cellStyle name="40% - Ênfase4 44 4" xfId="7043"/>
    <cellStyle name="40% - Ênfase4 45" xfId="7044"/>
    <cellStyle name="40% - Ênfase4 45 2" xfId="7045"/>
    <cellStyle name="40% - Ênfase4 45 3" xfId="7046"/>
    <cellStyle name="40% - Ênfase4 45 4" xfId="7047"/>
    <cellStyle name="40% - Ênfase4 46" xfId="7048"/>
    <cellStyle name="40% - Ênfase4 46 2" xfId="7049"/>
    <cellStyle name="40% - Ênfase4 46 3" xfId="7050"/>
    <cellStyle name="40% - Ênfase4 46 4" xfId="7051"/>
    <cellStyle name="40% - Ênfase4 47" xfId="7052"/>
    <cellStyle name="40% - Ênfase4 47 2" xfId="7053"/>
    <cellStyle name="40% - Ênfase4 47 3" xfId="7054"/>
    <cellStyle name="40% - Ênfase4 47 4" xfId="7055"/>
    <cellStyle name="40% - Ênfase4 48" xfId="7056"/>
    <cellStyle name="40% - Ênfase4 48 2" xfId="7057"/>
    <cellStyle name="40% - Ênfase4 48 3" xfId="7058"/>
    <cellStyle name="40% - Ênfase4 48 4" xfId="7059"/>
    <cellStyle name="40% - Ênfase4 49" xfId="7060"/>
    <cellStyle name="40% - Ênfase4 49 2" xfId="7061"/>
    <cellStyle name="40% - Ênfase4 49 3" xfId="7062"/>
    <cellStyle name="40% - Ênfase4 49 4" xfId="7063"/>
    <cellStyle name="40% - Ênfase4 5" xfId="7064"/>
    <cellStyle name="40% - Ênfase4 5 2" xfId="7065"/>
    <cellStyle name="40% - Ênfase4 5 2 2" xfId="7066"/>
    <cellStyle name="40% - Ênfase4 5 2 3" xfId="7067"/>
    <cellStyle name="40% - Ênfase4 5 2 4" xfId="7068"/>
    <cellStyle name="40% - Ênfase4 5 3" xfId="7069"/>
    <cellStyle name="40% - Ênfase4 5 4" xfId="7070"/>
    <cellStyle name="40% - Ênfase4 5 5" xfId="7071"/>
    <cellStyle name="40% - Ênfase4 50" xfId="7072"/>
    <cellStyle name="40% - Ênfase4 50 2" xfId="7073"/>
    <cellStyle name="40% - Ênfase4 50 3" xfId="7074"/>
    <cellStyle name="40% - Ênfase4 50 4" xfId="7075"/>
    <cellStyle name="40% - Ênfase4 51" xfId="7076"/>
    <cellStyle name="40% - Ênfase4 51 2" xfId="7077"/>
    <cellStyle name="40% - Ênfase4 51 3" xfId="7078"/>
    <cellStyle name="40% - Ênfase4 51 4" xfId="7079"/>
    <cellStyle name="40% - Ênfase4 52" xfId="7080"/>
    <cellStyle name="40% - Ênfase4 52 2" xfId="7081"/>
    <cellStyle name="40% - Ênfase4 52 3" xfId="7082"/>
    <cellStyle name="40% - Ênfase4 52 4" xfId="7083"/>
    <cellStyle name="40% - Ênfase4 53" xfId="7084"/>
    <cellStyle name="40% - Ênfase4 53 2" xfId="7085"/>
    <cellStyle name="40% - Ênfase4 53 3" xfId="7086"/>
    <cellStyle name="40% - Ênfase4 53 4" xfId="7087"/>
    <cellStyle name="40% - Ênfase4 54" xfId="7088"/>
    <cellStyle name="40% - Ênfase4 54 2" xfId="7089"/>
    <cellStyle name="40% - Ênfase4 54 3" xfId="7090"/>
    <cellStyle name="40% - Ênfase4 54 4" xfId="7091"/>
    <cellStyle name="40% - Ênfase4 55" xfId="7092"/>
    <cellStyle name="40% - Ênfase4 55 2" xfId="7093"/>
    <cellStyle name="40% - Ênfase4 55 3" xfId="7094"/>
    <cellStyle name="40% - Ênfase4 55 4" xfId="7095"/>
    <cellStyle name="40% - Ênfase4 56" xfId="7096"/>
    <cellStyle name="40% - Ênfase4 56 2" xfId="7097"/>
    <cellStyle name="40% - Ênfase4 56 3" xfId="7098"/>
    <cellStyle name="40% - Ênfase4 56 4" xfId="7099"/>
    <cellStyle name="40% - Ênfase4 57" xfId="7100"/>
    <cellStyle name="40% - Ênfase4 57 2" xfId="7101"/>
    <cellStyle name="40% - Ênfase4 57 3" xfId="7102"/>
    <cellStyle name="40% - Ênfase4 57 4" xfId="7103"/>
    <cellStyle name="40% - Ênfase4 58" xfId="7104"/>
    <cellStyle name="40% - Ênfase4 58 2" xfId="7105"/>
    <cellStyle name="40% - Ênfase4 58 3" xfId="7106"/>
    <cellStyle name="40% - Ênfase4 58 4" xfId="7107"/>
    <cellStyle name="40% - Ênfase4 59" xfId="7108"/>
    <cellStyle name="40% - Ênfase4 59 2" xfId="7109"/>
    <cellStyle name="40% - Ênfase4 59 3" xfId="7110"/>
    <cellStyle name="40% - Ênfase4 59 4" xfId="7111"/>
    <cellStyle name="40% - Ênfase4 6" xfId="7112"/>
    <cellStyle name="40% - Ênfase4 6 2" xfId="7113"/>
    <cellStyle name="40% - Ênfase4 6 2 2" xfId="7114"/>
    <cellStyle name="40% - Ênfase4 6 2 3" xfId="7115"/>
    <cellStyle name="40% - Ênfase4 6 2 4" xfId="7116"/>
    <cellStyle name="40% - Ênfase4 6 3" xfId="7117"/>
    <cellStyle name="40% - Ênfase4 6 4" xfId="7118"/>
    <cellStyle name="40% - Ênfase4 6 5" xfId="7119"/>
    <cellStyle name="40% - Ênfase4 60" xfId="7120"/>
    <cellStyle name="40% - Ênfase4 60 2" xfId="7121"/>
    <cellStyle name="40% - Ênfase4 60 3" xfId="7122"/>
    <cellStyle name="40% - Ênfase4 60 4" xfId="7123"/>
    <cellStyle name="40% - Ênfase4 61" xfId="7124"/>
    <cellStyle name="40% - Ênfase4 61 2" xfId="7125"/>
    <cellStyle name="40% - Ênfase4 61 3" xfId="7126"/>
    <cellStyle name="40% - Ênfase4 61 4" xfId="7127"/>
    <cellStyle name="40% - Ênfase4 62" xfId="7128"/>
    <cellStyle name="40% - Ênfase4 62 2" xfId="7129"/>
    <cellStyle name="40% - Ênfase4 62 3" xfId="7130"/>
    <cellStyle name="40% - Ênfase4 62 4" xfId="7131"/>
    <cellStyle name="40% - Ênfase4 63" xfId="7132"/>
    <cellStyle name="40% - Ênfase4 63 2" xfId="7133"/>
    <cellStyle name="40% - Ênfase4 63 3" xfId="7134"/>
    <cellStyle name="40% - Ênfase4 63 4" xfId="7135"/>
    <cellStyle name="40% - Ênfase4 64" xfId="7136"/>
    <cellStyle name="40% - Ênfase4 64 2" xfId="7137"/>
    <cellStyle name="40% - Ênfase4 64 3" xfId="7138"/>
    <cellStyle name="40% - Ênfase4 64 4" xfId="7139"/>
    <cellStyle name="40% - Ênfase4 65" xfId="7140"/>
    <cellStyle name="40% - Ênfase4 65 2" xfId="7141"/>
    <cellStyle name="40% - Ênfase4 65 3" xfId="7142"/>
    <cellStyle name="40% - Ênfase4 65 4" xfId="7143"/>
    <cellStyle name="40% - Ênfase4 66" xfId="7144"/>
    <cellStyle name="40% - Ênfase4 66 2" xfId="7145"/>
    <cellStyle name="40% - Ênfase4 66 3" xfId="7146"/>
    <cellStyle name="40% - Ênfase4 66 4" xfId="7147"/>
    <cellStyle name="40% - Ênfase4 67" xfId="7148"/>
    <cellStyle name="40% - Ênfase4 67 2" xfId="7149"/>
    <cellStyle name="40% - Ênfase4 67 3" xfId="7150"/>
    <cellStyle name="40% - Ênfase4 67 4" xfId="7151"/>
    <cellStyle name="40% - Ênfase4 68" xfId="7152"/>
    <cellStyle name="40% - Ênfase4 68 2" xfId="7153"/>
    <cellStyle name="40% - Ênfase4 68 3" xfId="7154"/>
    <cellStyle name="40% - Ênfase4 68 4" xfId="7155"/>
    <cellStyle name="40% - Ênfase4 69" xfId="7156"/>
    <cellStyle name="40% - Ênfase4 69 2" xfId="7157"/>
    <cellStyle name="40% - Ênfase4 69 3" xfId="7158"/>
    <cellStyle name="40% - Ênfase4 69 4" xfId="7159"/>
    <cellStyle name="40% - Ênfase4 7" xfId="7160"/>
    <cellStyle name="40% - Ênfase4 7 2" xfId="7161"/>
    <cellStyle name="40% - Ênfase4 7 2 2" xfId="7162"/>
    <cellStyle name="40% - Ênfase4 7 2 3" xfId="7163"/>
    <cellStyle name="40% - Ênfase4 7 2 4" xfId="7164"/>
    <cellStyle name="40% - Ênfase4 7 3" xfId="7165"/>
    <cellStyle name="40% - Ênfase4 7 4" xfId="7166"/>
    <cellStyle name="40% - Ênfase4 7 5" xfId="7167"/>
    <cellStyle name="40% - Ênfase4 70" xfId="7168"/>
    <cellStyle name="40% - Ênfase4 70 2" xfId="7169"/>
    <cellStyle name="40% - Ênfase4 70 3" xfId="7170"/>
    <cellStyle name="40% - Ênfase4 70 4" xfId="7171"/>
    <cellStyle name="40% - Ênfase4 71" xfId="7172"/>
    <cellStyle name="40% - Ênfase4 71 2" xfId="7173"/>
    <cellStyle name="40% - Ênfase4 71 3" xfId="7174"/>
    <cellStyle name="40% - Ênfase4 71 4" xfId="7175"/>
    <cellStyle name="40% - Ênfase4 72" xfId="7176"/>
    <cellStyle name="40% - Ênfase4 72 2" xfId="7177"/>
    <cellStyle name="40% - Ênfase4 72 3" xfId="7178"/>
    <cellStyle name="40% - Ênfase4 72 4" xfId="7179"/>
    <cellStyle name="40% - Ênfase4 73" xfId="7180"/>
    <cellStyle name="40% - Ênfase4 73 2" xfId="7181"/>
    <cellStyle name="40% - Ênfase4 73 3" xfId="7182"/>
    <cellStyle name="40% - Ênfase4 73 4" xfId="7183"/>
    <cellStyle name="40% - Ênfase4 74" xfId="7184"/>
    <cellStyle name="40% - Ênfase4 74 2" xfId="7185"/>
    <cellStyle name="40% - Ênfase4 74 3" xfId="7186"/>
    <cellStyle name="40% - Ênfase4 74 4" xfId="7187"/>
    <cellStyle name="40% - Ênfase4 75" xfId="7188"/>
    <cellStyle name="40% - Ênfase4 75 2" xfId="7189"/>
    <cellStyle name="40% - Ênfase4 75 3" xfId="7190"/>
    <cellStyle name="40% - Ênfase4 75 4" xfId="7191"/>
    <cellStyle name="40% - Ênfase4 76" xfId="7192"/>
    <cellStyle name="40% - Ênfase4 76 2" xfId="7193"/>
    <cellStyle name="40% - Ênfase4 76 3" xfId="7194"/>
    <cellStyle name="40% - Ênfase4 76 4" xfId="7195"/>
    <cellStyle name="40% - Ênfase4 77" xfId="7196"/>
    <cellStyle name="40% - Ênfase4 77 2" xfId="7197"/>
    <cellStyle name="40% - Ênfase4 77 3" xfId="7198"/>
    <cellStyle name="40% - Ênfase4 77 4" xfId="7199"/>
    <cellStyle name="40% - Ênfase4 78" xfId="7200"/>
    <cellStyle name="40% - Ênfase4 78 2" xfId="7201"/>
    <cellStyle name="40% - Ênfase4 78 3" xfId="7202"/>
    <cellStyle name="40% - Ênfase4 78 4" xfId="7203"/>
    <cellStyle name="40% - Ênfase4 79" xfId="7204"/>
    <cellStyle name="40% - Ênfase4 79 2" xfId="7205"/>
    <cellStyle name="40% - Ênfase4 79 3" xfId="7206"/>
    <cellStyle name="40% - Ênfase4 79 4" xfId="7207"/>
    <cellStyle name="40% - Ênfase4 8" xfId="7208"/>
    <cellStyle name="40% - Ênfase4 8 2" xfId="7209"/>
    <cellStyle name="40% - Ênfase4 8 2 2" xfId="7210"/>
    <cellStyle name="40% - Ênfase4 8 2 3" xfId="7211"/>
    <cellStyle name="40% - Ênfase4 8 2 4" xfId="7212"/>
    <cellStyle name="40% - Ênfase4 8 3" xfId="7213"/>
    <cellStyle name="40% - Ênfase4 8 4" xfId="7214"/>
    <cellStyle name="40% - Ênfase4 8 5" xfId="7215"/>
    <cellStyle name="40% - Ênfase4 80" xfId="7216"/>
    <cellStyle name="40% - Ênfase4 80 2" xfId="7217"/>
    <cellStyle name="40% - Ênfase4 80 3" xfId="7218"/>
    <cellStyle name="40% - Ênfase4 80 4" xfId="7219"/>
    <cellStyle name="40% - Ênfase4 81" xfId="7220"/>
    <cellStyle name="40% - Ênfase4 81 2" xfId="7221"/>
    <cellStyle name="40% - Ênfase4 81 3" xfId="7222"/>
    <cellStyle name="40% - Ênfase4 81 4" xfId="7223"/>
    <cellStyle name="40% - Ênfase4 82" xfId="7224"/>
    <cellStyle name="40% - Ênfase4 82 2" xfId="7225"/>
    <cellStyle name="40% - Ênfase4 82 3" xfId="7226"/>
    <cellStyle name="40% - Ênfase4 82 4" xfId="7227"/>
    <cellStyle name="40% - Ênfase4 83" xfId="7228"/>
    <cellStyle name="40% - Ênfase4 83 2" xfId="7229"/>
    <cellStyle name="40% - Ênfase4 83 3" xfId="7230"/>
    <cellStyle name="40% - Ênfase4 83 4" xfId="7231"/>
    <cellStyle name="40% - Ênfase4 84" xfId="7232"/>
    <cellStyle name="40% - Ênfase4 84 2" xfId="7233"/>
    <cellStyle name="40% - Ênfase4 84 3" xfId="7234"/>
    <cellStyle name="40% - Ênfase4 84 4" xfId="7235"/>
    <cellStyle name="40% - Ênfase4 85" xfId="7236"/>
    <cellStyle name="40% - Ênfase4 85 2" xfId="7237"/>
    <cellStyle name="40% - Ênfase4 85 3" xfId="7238"/>
    <cellStyle name="40% - Ênfase4 85 4" xfId="7239"/>
    <cellStyle name="40% - Ênfase4 86" xfId="7240"/>
    <cellStyle name="40% - Ênfase4 86 2" xfId="7241"/>
    <cellStyle name="40% - Ênfase4 86 3" xfId="7242"/>
    <cellStyle name="40% - Ênfase4 86 4" xfId="7243"/>
    <cellStyle name="40% - Ênfase4 87" xfId="7244"/>
    <cellStyle name="40% - Ênfase4 87 2" xfId="7245"/>
    <cellStyle name="40% - Ênfase4 87 3" xfId="7246"/>
    <cellStyle name="40% - Ênfase4 87 4" xfId="7247"/>
    <cellStyle name="40% - Ênfase4 88" xfId="7248"/>
    <cellStyle name="40% - Ênfase4 88 2" xfId="7249"/>
    <cellStyle name="40% - Ênfase4 88 3" xfId="7250"/>
    <cellStyle name="40% - Ênfase4 88 4" xfId="7251"/>
    <cellStyle name="40% - Ênfase4 89" xfId="7252"/>
    <cellStyle name="40% - Ênfase4 89 2" xfId="7253"/>
    <cellStyle name="40% - Ênfase4 89 3" xfId="7254"/>
    <cellStyle name="40% - Ênfase4 89 4" xfId="7255"/>
    <cellStyle name="40% - Ênfase4 9" xfId="7256"/>
    <cellStyle name="40% - Ênfase4 9 2" xfId="7257"/>
    <cellStyle name="40% - Ênfase4 9 2 2" xfId="7258"/>
    <cellStyle name="40% - Ênfase4 9 2 3" xfId="7259"/>
    <cellStyle name="40% - Ênfase4 9 2 4" xfId="7260"/>
    <cellStyle name="40% - Ênfase4 9 3" xfId="7261"/>
    <cellStyle name="40% - Ênfase4 9 4" xfId="7262"/>
    <cellStyle name="40% - Ênfase4 9 5" xfId="7263"/>
    <cellStyle name="40% - Ênfase4 90" xfId="7264"/>
    <cellStyle name="40% - Ênfase4 90 2" xfId="7265"/>
    <cellStyle name="40% - Ênfase4 90 3" xfId="7266"/>
    <cellStyle name="40% - Ênfase4 90 4" xfId="7267"/>
    <cellStyle name="40% - Ênfase4 91" xfId="7268"/>
    <cellStyle name="40% - Ênfase4 91 2" xfId="7269"/>
    <cellStyle name="40% - Ênfase4 91 3" xfId="7270"/>
    <cellStyle name="40% - Ênfase4 91 4" xfId="7271"/>
    <cellStyle name="40% - Ênfase4 92" xfId="7272"/>
    <cellStyle name="40% - Ênfase4 92 2" xfId="7273"/>
    <cellStyle name="40% - Ênfase4 92 3" xfId="7274"/>
    <cellStyle name="40% - Ênfase4 92 4" xfId="7275"/>
    <cellStyle name="40% - Ênfase4 93" xfId="7276"/>
    <cellStyle name="40% - Ênfase4 93 2" xfId="7277"/>
    <cellStyle name="40% - Ênfase4 93 3" xfId="7278"/>
    <cellStyle name="40% - Ênfase4 93 4" xfId="7279"/>
    <cellStyle name="40% - Ênfase4 94" xfId="7280"/>
    <cellStyle name="40% - Ênfase4 94 2" xfId="7281"/>
    <cellStyle name="40% - Ênfase4 94 3" xfId="7282"/>
    <cellStyle name="40% - Ênfase4 94 4" xfId="7283"/>
    <cellStyle name="40% - Ênfase4 95" xfId="7284"/>
    <cellStyle name="40% - Ênfase4 95 2" xfId="7285"/>
    <cellStyle name="40% - Ênfase4 95 3" xfId="7286"/>
    <cellStyle name="40% - Ênfase4 95 4" xfId="7287"/>
    <cellStyle name="40% - Ênfase4 96" xfId="7288"/>
    <cellStyle name="40% - Ênfase4 96 2" xfId="7289"/>
    <cellStyle name="40% - Ênfase4 96 3" xfId="7290"/>
    <cellStyle name="40% - Ênfase4 96 4" xfId="7291"/>
    <cellStyle name="40% - Ênfase4 97" xfId="7292"/>
    <cellStyle name="40% - Ênfase4 97 2" xfId="7293"/>
    <cellStyle name="40% - Ênfase4 97 3" xfId="7294"/>
    <cellStyle name="40% - Ênfase4 97 4" xfId="7295"/>
    <cellStyle name="40% - Ênfase4 98" xfId="7296"/>
    <cellStyle name="40% - Ênfase4 98 2" xfId="7297"/>
    <cellStyle name="40% - Ênfase4 98 3" xfId="7298"/>
    <cellStyle name="40% - Ênfase4 98 4" xfId="7299"/>
    <cellStyle name="40% - Ênfase4 99" xfId="7300"/>
    <cellStyle name="40% - Ênfase4 99 2" xfId="7301"/>
    <cellStyle name="40% - Ênfase4 99 3" xfId="7302"/>
    <cellStyle name="40% - Ênfase4 99 4" xfId="7303"/>
    <cellStyle name="40% - Ênfase5 10" xfId="7304"/>
    <cellStyle name="40% - Ênfase5 10 2" xfId="7305"/>
    <cellStyle name="40% - Ênfase5 10 2 2" xfId="7306"/>
    <cellStyle name="40% - Ênfase5 10 2 3" xfId="7307"/>
    <cellStyle name="40% - Ênfase5 10 2 4" xfId="7308"/>
    <cellStyle name="40% - Ênfase5 10 3" xfId="7309"/>
    <cellStyle name="40% - Ênfase5 10 4" xfId="7310"/>
    <cellStyle name="40% - Ênfase5 10 5" xfId="7311"/>
    <cellStyle name="40% - Ênfase5 100" xfId="7312"/>
    <cellStyle name="40% - Ênfase5 100 2" xfId="7313"/>
    <cellStyle name="40% - Ênfase5 100 3" xfId="7314"/>
    <cellStyle name="40% - Ênfase5 100 4" xfId="7315"/>
    <cellStyle name="40% - Ênfase5 101" xfId="7316"/>
    <cellStyle name="40% - Ênfase5 101 2" xfId="7317"/>
    <cellStyle name="40% - Ênfase5 101 3" xfId="7318"/>
    <cellStyle name="40% - Ênfase5 101 4" xfId="7319"/>
    <cellStyle name="40% - Ênfase5 102" xfId="7320"/>
    <cellStyle name="40% - Ênfase5 102 2" xfId="7321"/>
    <cellStyle name="40% - Ênfase5 102 3" xfId="7322"/>
    <cellStyle name="40% - Ênfase5 102 4" xfId="7323"/>
    <cellStyle name="40% - Ênfase5 103" xfId="7324"/>
    <cellStyle name="40% - Ênfase5 103 2" xfId="7325"/>
    <cellStyle name="40% - Ênfase5 103 3" xfId="7326"/>
    <cellStyle name="40% - Ênfase5 103 4" xfId="7327"/>
    <cellStyle name="40% - Ênfase5 104" xfId="7328"/>
    <cellStyle name="40% - Ênfase5 104 2" xfId="7329"/>
    <cellStyle name="40% - Ênfase5 104 3" xfId="7330"/>
    <cellStyle name="40% - Ênfase5 104 4" xfId="7331"/>
    <cellStyle name="40% - Ênfase5 105" xfId="7332"/>
    <cellStyle name="40% - Ênfase5 105 2" xfId="7333"/>
    <cellStyle name="40% - Ênfase5 105 3" xfId="7334"/>
    <cellStyle name="40% - Ênfase5 105 4" xfId="7335"/>
    <cellStyle name="40% - Ênfase5 106" xfId="7336"/>
    <cellStyle name="40% - Ênfase5 106 2" xfId="7337"/>
    <cellStyle name="40% - Ênfase5 106 3" xfId="7338"/>
    <cellStyle name="40% - Ênfase5 106 4" xfId="7339"/>
    <cellStyle name="40% - Ênfase5 107" xfId="7340"/>
    <cellStyle name="40% - Ênfase5 107 2" xfId="7341"/>
    <cellStyle name="40% - Ênfase5 107 3" xfId="7342"/>
    <cellStyle name="40% - Ênfase5 107 4" xfId="7343"/>
    <cellStyle name="40% - Ênfase5 108" xfId="7344"/>
    <cellStyle name="40% - Ênfase5 108 2" xfId="7345"/>
    <cellStyle name="40% - Ênfase5 108 3" xfId="7346"/>
    <cellStyle name="40% - Ênfase5 108 4" xfId="7347"/>
    <cellStyle name="40% - Ênfase5 109" xfId="7348"/>
    <cellStyle name="40% - Ênfase5 109 2" xfId="7349"/>
    <cellStyle name="40% - Ênfase5 109 3" xfId="7350"/>
    <cellStyle name="40% - Ênfase5 109 4" xfId="7351"/>
    <cellStyle name="40% - Ênfase5 11" xfId="7352"/>
    <cellStyle name="40% - Ênfase5 11 2" xfId="7353"/>
    <cellStyle name="40% - Ênfase5 11 3" xfId="7354"/>
    <cellStyle name="40% - Ênfase5 11 4" xfId="7355"/>
    <cellStyle name="40% - Ênfase5 110" xfId="7356"/>
    <cellStyle name="40% - Ênfase5 110 2" xfId="7357"/>
    <cellStyle name="40% - Ênfase5 110 3" xfId="7358"/>
    <cellStyle name="40% - Ênfase5 110 4" xfId="7359"/>
    <cellStyle name="40% - Ênfase5 111" xfId="7360"/>
    <cellStyle name="40% - Ênfase5 111 2" xfId="7361"/>
    <cellStyle name="40% - Ênfase5 111 3" xfId="7362"/>
    <cellStyle name="40% - Ênfase5 111 4" xfId="7363"/>
    <cellStyle name="40% - Ênfase5 112" xfId="7364"/>
    <cellStyle name="40% - Ênfase5 112 2" xfId="7365"/>
    <cellStyle name="40% - Ênfase5 112 3" xfId="7366"/>
    <cellStyle name="40% - Ênfase5 112 4" xfId="7367"/>
    <cellStyle name="40% - Ênfase5 113" xfId="7368"/>
    <cellStyle name="40% - Ênfase5 113 2" xfId="7369"/>
    <cellStyle name="40% - Ênfase5 113 3" xfId="7370"/>
    <cellStyle name="40% - Ênfase5 113 4" xfId="7371"/>
    <cellStyle name="40% - Ênfase5 114" xfId="7372"/>
    <cellStyle name="40% - Ênfase5 114 2" xfId="7373"/>
    <cellStyle name="40% - Ênfase5 114 3" xfId="7374"/>
    <cellStyle name="40% - Ênfase5 114 4" xfId="7375"/>
    <cellStyle name="40% - Ênfase5 115" xfId="7376"/>
    <cellStyle name="40% - Ênfase5 115 2" xfId="7377"/>
    <cellStyle name="40% - Ênfase5 115 3" xfId="7378"/>
    <cellStyle name="40% - Ênfase5 115 4" xfId="7379"/>
    <cellStyle name="40% - Ênfase5 116" xfId="7380"/>
    <cellStyle name="40% - Ênfase5 116 2" xfId="7381"/>
    <cellStyle name="40% - Ênfase5 116 3" xfId="7382"/>
    <cellStyle name="40% - Ênfase5 116 4" xfId="7383"/>
    <cellStyle name="40% - Ênfase5 117" xfId="7384"/>
    <cellStyle name="40% - Ênfase5 117 2" xfId="7385"/>
    <cellStyle name="40% - Ênfase5 117 3" xfId="7386"/>
    <cellStyle name="40% - Ênfase5 117 4" xfId="7387"/>
    <cellStyle name="40% - Ênfase5 118" xfId="7388"/>
    <cellStyle name="40% - Ênfase5 118 2" xfId="7389"/>
    <cellStyle name="40% - Ênfase5 118 3" xfId="7390"/>
    <cellStyle name="40% - Ênfase5 118 4" xfId="7391"/>
    <cellStyle name="40% - Ênfase5 119" xfId="7392"/>
    <cellStyle name="40% - Ênfase5 119 2" xfId="7393"/>
    <cellStyle name="40% - Ênfase5 119 3" xfId="7394"/>
    <cellStyle name="40% - Ênfase5 119 4" xfId="7395"/>
    <cellStyle name="40% - Ênfase5 12" xfId="7396"/>
    <cellStyle name="40% - Ênfase5 12 2" xfId="7397"/>
    <cellStyle name="40% - Ênfase5 12 3" xfId="7398"/>
    <cellStyle name="40% - Ênfase5 12 4" xfId="7399"/>
    <cellStyle name="40% - Ênfase5 120" xfId="7400"/>
    <cellStyle name="40% - Ênfase5 120 2" xfId="7401"/>
    <cellStyle name="40% - Ênfase5 120 3" xfId="7402"/>
    <cellStyle name="40% - Ênfase5 120 4" xfId="7403"/>
    <cellStyle name="40% - Ênfase5 121" xfId="7404"/>
    <cellStyle name="40% - Ênfase5 121 2" xfId="7405"/>
    <cellStyle name="40% - Ênfase5 121 3" xfId="7406"/>
    <cellStyle name="40% - Ênfase5 121 4" xfId="7407"/>
    <cellStyle name="40% - Ênfase5 122" xfId="7408"/>
    <cellStyle name="40% - Ênfase5 122 2" xfId="7409"/>
    <cellStyle name="40% - Ênfase5 122 3" xfId="7410"/>
    <cellStyle name="40% - Ênfase5 122 4" xfId="7411"/>
    <cellStyle name="40% - Ênfase5 123" xfId="7412"/>
    <cellStyle name="40% - Ênfase5 123 2" xfId="7413"/>
    <cellStyle name="40% - Ênfase5 123 3" xfId="7414"/>
    <cellStyle name="40% - Ênfase5 123 4" xfId="7415"/>
    <cellStyle name="40% - Ênfase5 124" xfId="7416"/>
    <cellStyle name="40% - Ênfase5 124 2" xfId="7417"/>
    <cellStyle name="40% - Ênfase5 124 3" xfId="7418"/>
    <cellStyle name="40% - Ênfase5 124 4" xfId="7419"/>
    <cellStyle name="40% - Ênfase5 125" xfId="7420"/>
    <cellStyle name="40% - Ênfase5 125 2" xfId="7421"/>
    <cellStyle name="40% - Ênfase5 125 3" xfId="7422"/>
    <cellStyle name="40% - Ênfase5 125 4" xfId="7423"/>
    <cellStyle name="40% - Ênfase5 126" xfId="7424"/>
    <cellStyle name="40% - Ênfase5 126 2" xfId="7425"/>
    <cellStyle name="40% - Ênfase5 126 3" xfId="7426"/>
    <cellStyle name="40% - Ênfase5 126 4" xfId="7427"/>
    <cellStyle name="40% - Ênfase5 127" xfId="7428"/>
    <cellStyle name="40% - Ênfase5 127 2" xfId="7429"/>
    <cellStyle name="40% - Ênfase5 127 3" xfId="7430"/>
    <cellStyle name="40% - Ênfase5 127 4" xfId="7431"/>
    <cellStyle name="40% - Ênfase5 128" xfId="7432"/>
    <cellStyle name="40% - Ênfase5 128 2" xfId="7433"/>
    <cellStyle name="40% - Ênfase5 128 3" xfId="7434"/>
    <cellStyle name="40% - Ênfase5 128 4" xfId="7435"/>
    <cellStyle name="40% - Ênfase5 129" xfId="7436"/>
    <cellStyle name="40% - Ênfase5 129 2" xfId="7437"/>
    <cellStyle name="40% - Ênfase5 129 3" xfId="7438"/>
    <cellStyle name="40% - Ênfase5 129 4" xfId="7439"/>
    <cellStyle name="40% - Ênfase5 13" xfId="7440"/>
    <cellStyle name="40% - Ênfase5 13 2" xfId="7441"/>
    <cellStyle name="40% - Ênfase5 13 3" xfId="7442"/>
    <cellStyle name="40% - Ênfase5 13 4" xfId="7443"/>
    <cellStyle name="40% - Ênfase5 130" xfId="7444"/>
    <cellStyle name="40% - Ênfase5 130 2" xfId="7445"/>
    <cellStyle name="40% - Ênfase5 130 3" xfId="7446"/>
    <cellStyle name="40% - Ênfase5 130 4" xfId="7447"/>
    <cellStyle name="40% - Ênfase5 131" xfId="7448"/>
    <cellStyle name="40% - Ênfase5 131 2" xfId="7449"/>
    <cellStyle name="40% - Ênfase5 131 3" xfId="7450"/>
    <cellStyle name="40% - Ênfase5 131 4" xfId="7451"/>
    <cellStyle name="40% - Ênfase5 132" xfId="7452"/>
    <cellStyle name="40% - Ênfase5 132 2" xfId="7453"/>
    <cellStyle name="40% - Ênfase5 132 3" xfId="7454"/>
    <cellStyle name="40% - Ênfase5 132 4" xfId="7455"/>
    <cellStyle name="40% - Ênfase5 133" xfId="7456"/>
    <cellStyle name="40% - Ênfase5 133 2" xfId="7457"/>
    <cellStyle name="40% - Ênfase5 133 3" xfId="7458"/>
    <cellStyle name="40% - Ênfase5 133 4" xfId="7459"/>
    <cellStyle name="40% - Ênfase5 134" xfId="7460"/>
    <cellStyle name="40% - Ênfase5 134 2" xfId="7461"/>
    <cellStyle name="40% - Ênfase5 134 3" xfId="7462"/>
    <cellStyle name="40% - Ênfase5 134 4" xfId="7463"/>
    <cellStyle name="40% - Ênfase5 135" xfId="7464"/>
    <cellStyle name="40% - Ênfase5 135 2" xfId="7465"/>
    <cellStyle name="40% - Ênfase5 135 3" xfId="7466"/>
    <cellStyle name="40% - Ênfase5 135 4" xfId="7467"/>
    <cellStyle name="40% - Ênfase5 136" xfId="7468"/>
    <cellStyle name="40% - Ênfase5 136 2" xfId="7469"/>
    <cellStyle name="40% - Ênfase5 136 3" xfId="7470"/>
    <cellStyle name="40% - Ênfase5 136 4" xfId="7471"/>
    <cellStyle name="40% - Ênfase5 137" xfId="7472"/>
    <cellStyle name="40% - Ênfase5 137 2" xfId="7473"/>
    <cellStyle name="40% - Ênfase5 137 3" xfId="7474"/>
    <cellStyle name="40% - Ênfase5 137 4" xfId="7475"/>
    <cellStyle name="40% - Ênfase5 138" xfId="7476"/>
    <cellStyle name="40% - Ênfase5 138 2" xfId="7477"/>
    <cellStyle name="40% - Ênfase5 138 3" xfId="7478"/>
    <cellStyle name="40% - Ênfase5 138 4" xfId="7479"/>
    <cellStyle name="40% - Ênfase5 139" xfId="7480"/>
    <cellStyle name="40% - Ênfase5 139 2" xfId="7481"/>
    <cellStyle name="40% - Ênfase5 139 3" xfId="7482"/>
    <cellStyle name="40% - Ênfase5 139 4" xfId="7483"/>
    <cellStyle name="40% - Ênfase5 14" xfId="7484"/>
    <cellStyle name="40% - Ênfase5 14 2" xfId="7485"/>
    <cellStyle name="40% - Ênfase5 14 3" xfId="7486"/>
    <cellStyle name="40% - Ênfase5 14 4" xfId="7487"/>
    <cellStyle name="40% - Ênfase5 140" xfId="7488"/>
    <cellStyle name="40% - Ênfase5 140 2" xfId="7489"/>
    <cellStyle name="40% - Ênfase5 140 3" xfId="7490"/>
    <cellStyle name="40% - Ênfase5 140 4" xfId="7491"/>
    <cellStyle name="40% - Ênfase5 141" xfId="7492"/>
    <cellStyle name="40% - Ênfase5 141 2" xfId="7493"/>
    <cellStyle name="40% - Ênfase5 141 3" xfId="7494"/>
    <cellStyle name="40% - Ênfase5 141 4" xfId="7495"/>
    <cellStyle name="40% - Ênfase5 142" xfId="7496"/>
    <cellStyle name="40% - Ênfase5 142 2" xfId="7497"/>
    <cellStyle name="40% - Ênfase5 142 3" xfId="7498"/>
    <cellStyle name="40% - Ênfase5 142 4" xfId="7499"/>
    <cellStyle name="40% - Ênfase5 143" xfId="7500"/>
    <cellStyle name="40% - Ênfase5 143 2" xfId="7501"/>
    <cellStyle name="40% - Ênfase5 143 3" xfId="7502"/>
    <cellStyle name="40% - Ênfase5 143 4" xfId="7503"/>
    <cellStyle name="40% - Ênfase5 144" xfId="7504"/>
    <cellStyle name="40% - Ênfase5 144 2" xfId="7505"/>
    <cellStyle name="40% - Ênfase5 144 3" xfId="7506"/>
    <cellStyle name="40% - Ênfase5 144 4" xfId="7507"/>
    <cellStyle name="40% - Ênfase5 145" xfId="7508"/>
    <cellStyle name="40% - Ênfase5 145 2" xfId="7509"/>
    <cellStyle name="40% - Ênfase5 145 3" xfId="7510"/>
    <cellStyle name="40% - Ênfase5 145 4" xfId="7511"/>
    <cellStyle name="40% - Ênfase5 146" xfId="7512"/>
    <cellStyle name="40% - Ênfase5 146 2" xfId="7513"/>
    <cellStyle name="40% - Ênfase5 146 3" xfId="7514"/>
    <cellStyle name="40% - Ênfase5 146 4" xfId="7515"/>
    <cellStyle name="40% - Ênfase5 147" xfId="7516"/>
    <cellStyle name="40% - Ênfase5 147 2" xfId="7517"/>
    <cellStyle name="40% - Ênfase5 147 3" xfId="7518"/>
    <cellStyle name="40% - Ênfase5 147 4" xfId="7519"/>
    <cellStyle name="40% - Ênfase5 148" xfId="7520"/>
    <cellStyle name="40% - Ênfase5 148 2" xfId="7521"/>
    <cellStyle name="40% - Ênfase5 148 3" xfId="7522"/>
    <cellStyle name="40% - Ênfase5 148 4" xfId="7523"/>
    <cellStyle name="40% - Ênfase5 149" xfId="7524"/>
    <cellStyle name="40% - Ênfase5 149 2" xfId="7525"/>
    <cellStyle name="40% - Ênfase5 149 3" xfId="7526"/>
    <cellStyle name="40% - Ênfase5 149 4" xfId="7527"/>
    <cellStyle name="40% - Ênfase5 15" xfId="7528"/>
    <cellStyle name="40% - Ênfase5 15 2" xfId="7529"/>
    <cellStyle name="40% - Ênfase5 15 3" xfId="7530"/>
    <cellStyle name="40% - Ênfase5 15 4" xfId="7531"/>
    <cellStyle name="40% - Ênfase5 150" xfId="7532"/>
    <cellStyle name="40% - Ênfase5 150 2" xfId="7533"/>
    <cellStyle name="40% - Ênfase5 150 3" xfId="7534"/>
    <cellStyle name="40% - Ênfase5 150 4" xfId="7535"/>
    <cellStyle name="40% - Ênfase5 151" xfId="7536"/>
    <cellStyle name="40% - Ênfase5 151 2" xfId="7537"/>
    <cellStyle name="40% - Ênfase5 151 3" xfId="7538"/>
    <cellStyle name="40% - Ênfase5 151 4" xfId="7539"/>
    <cellStyle name="40% - Ênfase5 152" xfId="7540"/>
    <cellStyle name="40% - Ênfase5 152 2" xfId="7541"/>
    <cellStyle name="40% - Ênfase5 152 3" xfId="7542"/>
    <cellStyle name="40% - Ênfase5 152 4" xfId="7543"/>
    <cellStyle name="40% - Ênfase5 153" xfId="7544"/>
    <cellStyle name="40% - Ênfase5 153 2" xfId="7545"/>
    <cellStyle name="40% - Ênfase5 153 3" xfId="7546"/>
    <cellStyle name="40% - Ênfase5 153 4" xfId="7547"/>
    <cellStyle name="40% - Ênfase5 154" xfId="7548"/>
    <cellStyle name="40% - Ênfase5 154 2" xfId="7549"/>
    <cellStyle name="40% - Ênfase5 155" xfId="7550"/>
    <cellStyle name="40% - Ênfase5 155 2" xfId="7551"/>
    <cellStyle name="40% - Ênfase5 156" xfId="7552"/>
    <cellStyle name="40% - Ênfase5 156 2" xfId="7553"/>
    <cellStyle name="40% - Ênfase5 157" xfId="7554"/>
    <cellStyle name="40% - Ênfase5 157 2" xfId="7555"/>
    <cellStyle name="40% - Ênfase5 158" xfId="7556"/>
    <cellStyle name="40% - Ênfase5 158 2" xfId="7557"/>
    <cellStyle name="40% - Ênfase5 159" xfId="7558"/>
    <cellStyle name="40% - Ênfase5 159 2" xfId="7559"/>
    <cellStyle name="40% - Ênfase5 16" xfId="7560"/>
    <cellStyle name="40% - Ênfase5 16 2" xfId="7561"/>
    <cellStyle name="40% - Ênfase5 16 3" xfId="7562"/>
    <cellStyle name="40% - Ênfase5 16 4" xfId="7563"/>
    <cellStyle name="40% - Ênfase5 160" xfId="7564"/>
    <cellStyle name="40% - Ênfase5 160 2" xfId="7565"/>
    <cellStyle name="40% - Ênfase5 161" xfId="7566"/>
    <cellStyle name="40% - Ênfase5 161 2" xfId="7567"/>
    <cellStyle name="40% - Ênfase5 162" xfId="7568"/>
    <cellStyle name="40% - Ênfase5 162 2" xfId="7569"/>
    <cellStyle name="40% - Ênfase5 163" xfId="7570"/>
    <cellStyle name="40% - Ênfase5 163 2" xfId="7571"/>
    <cellStyle name="40% - Ênfase5 164" xfId="7572"/>
    <cellStyle name="40% - Ênfase5 164 2" xfId="7573"/>
    <cellStyle name="40% - Ênfase5 165" xfId="7574"/>
    <cellStyle name="40% - Ênfase5 165 2" xfId="7575"/>
    <cellStyle name="40% - Ênfase5 166" xfId="7576"/>
    <cellStyle name="40% - Ênfase5 166 2" xfId="7577"/>
    <cellStyle name="40% - Ênfase5 167" xfId="7578"/>
    <cellStyle name="40% - Ênfase5 167 2" xfId="7579"/>
    <cellStyle name="40% - Ênfase5 168" xfId="7580"/>
    <cellStyle name="40% - Ênfase5 168 2" xfId="7581"/>
    <cellStyle name="40% - Ênfase5 169" xfId="7582"/>
    <cellStyle name="40% - Ênfase5 169 2" xfId="7583"/>
    <cellStyle name="40% - Ênfase5 17" xfId="7584"/>
    <cellStyle name="40% - Ênfase5 17 2" xfId="7585"/>
    <cellStyle name="40% - Ênfase5 17 3" xfId="7586"/>
    <cellStyle name="40% - Ênfase5 17 4" xfId="7587"/>
    <cellStyle name="40% - Ênfase5 170" xfId="7588"/>
    <cellStyle name="40% - Ênfase5 170 2" xfId="7589"/>
    <cellStyle name="40% - Ênfase5 171" xfId="7590"/>
    <cellStyle name="40% - Ênfase5 171 2" xfId="7591"/>
    <cellStyle name="40% - Ênfase5 172" xfId="7592"/>
    <cellStyle name="40% - Ênfase5 172 2" xfId="7593"/>
    <cellStyle name="40% - Ênfase5 173" xfId="7594"/>
    <cellStyle name="40% - Ênfase5 173 2" xfId="7595"/>
    <cellStyle name="40% - Ênfase5 174" xfId="7596"/>
    <cellStyle name="40% - Ênfase5 174 2" xfId="7597"/>
    <cellStyle name="40% - Ênfase5 175" xfId="7598"/>
    <cellStyle name="40% - Ênfase5 175 2" xfId="7599"/>
    <cellStyle name="40% - Ênfase5 176" xfId="7600"/>
    <cellStyle name="40% - Ênfase5 176 2" xfId="7601"/>
    <cellStyle name="40% - Ênfase5 177" xfId="7602"/>
    <cellStyle name="40% - Ênfase5 177 2" xfId="7603"/>
    <cellStyle name="40% - Ênfase5 178" xfId="7604"/>
    <cellStyle name="40% - Ênfase5 178 2" xfId="7605"/>
    <cellStyle name="40% - Ênfase5 179" xfId="7606"/>
    <cellStyle name="40% - Ênfase5 179 2" xfId="7607"/>
    <cellStyle name="40% - Ênfase5 18" xfId="7608"/>
    <cellStyle name="40% - Ênfase5 18 2" xfId="7609"/>
    <cellStyle name="40% - Ênfase5 18 3" xfId="7610"/>
    <cellStyle name="40% - Ênfase5 18 4" xfId="7611"/>
    <cellStyle name="40% - Ênfase5 180" xfId="7612"/>
    <cellStyle name="40% - Ênfase5 181" xfId="7613"/>
    <cellStyle name="40% - Ênfase5 182" xfId="7614"/>
    <cellStyle name="40% - Ênfase5 183" xfId="7615"/>
    <cellStyle name="40% - Ênfase5 184" xfId="7616"/>
    <cellStyle name="40% - Ênfase5 185" xfId="7617"/>
    <cellStyle name="40% - Ênfase5 186" xfId="7618"/>
    <cellStyle name="40% - Ênfase5 187" xfId="7619"/>
    <cellStyle name="40% - Ênfase5 188" xfId="7620"/>
    <cellStyle name="40% - Ênfase5 189" xfId="7621"/>
    <cellStyle name="40% - Ênfase5 19" xfId="7622"/>
    <cellStyle name="40% - Ênfase5 19 2" xfId="7623"/>
    <cellStyle name="40% - Ênfase5 19 3" xfId="7624"/>
    <cellStyle name="40% - Ênfase5 19 4" xfId="7625"/>
    <cellStyle name="40% - Ênfase5 190" xfId="7626"/>
    <cellStyle name="40% - Ênfase5 191" xfId="7627"/>
    <cellStyle name="40% - Ênfase5 192" xfId="7628"/>
    <cellStyle name="40% - Ênfase5 193" xfId="7629"/>
    <cellStyle name="40% - Ênfase5 194" xfId="7630"/>
    <cellStyle name="40% - Ênfase5 195" xfId="7631"/>
    <cellStyle name="40% - Ênfase5 196" xfId="7632"/>
    <cellStyle name="40% - Ênfase5 197" xfId="7633"/>
    <cellStyle name="40% - Ênfase5 198" xfId="7634"/>
    <cellStyle name="40% - Ênfase5 199" xfId="7635"/>
    <cellStyle name="40% - Ênfase5 2" xfId="7636"/>
    <cellStyle name="40% - Ênfase5 2 2" xfId="7637"/>
    <cellStyle name="40% - Ênfase5 2 2 2" xfId="7638"/>
    <cellStyle name="40% - Ênfase5 2 2 3" xfId="7639"/>
    <cellStyle name="40% - Ênfase5 2 2 4" xfId="7640"/>
    <cellStyle name="40% - Ênfase5 2 3" xfId="7641"/>
    <cellStyle name="40% - Ênfase5 2 4" xfId="7642"/>
    <cellStyle name="40% - Ênfase5 2 5" xfId="7643"/>
    <cellStyle name="40% - Ênfase5 20" xfId="7644"/>
    <cellStyle name="40% - Ênfase5 20 2" xfId="7645"/>
    <cellStyle name="40% - Ênfase5 20 3" xfId="7646"/>
    <cellStyle name="40% - Ênfase5 20 4" xfId="7647"/>
    <cellStyle name="40% - Ênfase5 200" xfId="7648"/>
    <cellStyle name="40% - Ênfase5 201" xfId="7649"/>
    <cellStyle name="40% - Ênfase5 202" xfId="7650"/>
    <cellStyle name="40% - Ênfase5 203" xfId="7651"/>
    <cellStyle name="40% - Ênfase5 204" xfId="7652"/>
    <cellStyle name="40% - Ênfase5 205" xfId="7653"/>
    <cellStyle name="40% - Ênfase5 206" xfId="7654"/>
    <cellStyle name="40% - Ênfase5 207" xfId="7655"/>
    <cellStyle name="40% - Ênfase5 208" xfId="7656"/>
    <cellStyle name="40% - Ênfase5 209" xfId="7657"/>
    <cellStyle name="40% - Ênfase5 21" xfId="7658"/>
    <cellStyle name="40% - Ênfase5 21 2" xfId="7659"/>
    <cellStyle name="40% - Ênfase5 21 3" xfId="7660"/>
    <cellStyle name="40% - Ênfase5 21 4" xfId="7661"/>
    <cellStyle name="40% - Ênfase5 210" xfId="7662"/>
    <cellStyle name="40% - Ênfase5 211" xfId="7663"/>
    <cellStyle name="40% - Ênfase5 212" xfId="7664"/>
    <cellStyle name="40% - Ênfase5 22" xfId="7665"/>
    <cellStyle name="40% - Ênfase5 22 2" xfId="7666"/>
    <cellStyle name="40% - Ênfase5 22 3" xfId="7667"/>
    <cellStyle name="40% - Ênfase5 22 4" xfId="7668"/>
    <cellStyle name="40% - Ênfase5 23" xfId="7669"/>
    <cellStyle name="40% - Ênfase5 23 2" xfId="7670"/>
    <cellStyle name="40% - Ênfase5 23 3" xfId="7671"/>
    <cellStyle name="40% - Ênfase5 23 4" xfId="7672"/>
    <cellStyle name="40% - Ênfase5 24" xfId="7673"/>
    <cellStyle name="40% - Ênfase5 24 2" xfId="7674"/>
    <cellStyle name="40% - Ênfase5 24 3" xfId="7675"/>
    <cellStyle name="40% - Ênfase5 24 4" xfId="7676"/>
    <cellStyle name="40% - Ênfase5 25" xfId="7677"/>
    <cellStyle name="40% - Ênfase5 25 2" xfId="7678"/>
    <cellStyle name="40% - Ênfase5 25 3" xfId="7679"/>
    <cellStyle name="40% - Ênfase5 25 4" xfId="7680"/>
    <cellStyle name="40% - Ênfase5 26" xfId="7681"/>
    <cellStyle name="40% - Ênfase5 26 2" xfId="7682"/>
    <cellStyle name="40% - Ênfase5 26 3" xfId="7683"/>
    <cellStyle name="40% - Ênfase5 26 4" xfId="7684"/>
    <cellStyle name="40% - Ênfase5 27" xfId="7685"/>
    <cellStyle name="40% - Ênfase5 27 2" xfId="7686"/>
    <cellStyle name="40% - Ênfase5 27 3" xfId="7687"/>
    <cellStyle name="40% - Ênfase5 27 4" xfId="7688"/>
    <cellStyle name="40% - Ênfase5 28" xfId="7689"/>
    <cellStyle name="40% - Ênfase5 28 2" xfId="7690"/>
    <cellStyle name="40% - Ênfase5 28 3" xfId="7691"/>
    <cellStyle name="40% - Ênfase5 28 4" xfId="7692"/>
    <cellStyle name="40% - Ênfase5 29" xfId="7693"/>
    <cellStyle name="40% - Ênfase5 29 2" xfId="7694"/>
    <cellStyle name="40% - Ênfase5 29 3" xfId="7695"/>
    <cellStyle name="40% - Ênfase5 29 4" xfId="7696"/>
    <cellStyle name="40% - Ênfase5 3" xfId="7697"/>
    <cellStyle name="40% - Ênfase5 3 2" xfId="7698"/>
    <cellStyle name="40% - Ênfase5 3 2 2" xfId="7699"/>
    <cellStyle name="40% - Ênfase5 3 2 3" xfId="7700"/>
    <cellStyle name="40% - Ênfase5 3 2 4" xfId="7701"/>
    <cellStyle name="40% - Ênfase5 3 3" xfId="7702"/>
    <cellStyle name="40% - Ênfase5 3 4" xfId="7703"/>
    <cellStyle name="40% - Ênfase5 3 5" xfId="7704"/>
    <cellStyle name="40% - Ênfase5 30" xfId="7705"/>
    <cellStyle name="40% - Ênfase5 30 2" xfId="7706"/>
    <cellStyle name="40% - Ênfase5 30 3" xfId="7707"/>
    <cellStyle name="40% - Ênfase5 30 4" xfId="7708"/>
    <cellStyle name="40% - Ênfase5 31" xfId="7709"/>
    <cellStyle name="40% - Ênfase5 31 2" xfId="7710"/>
    <cellStyle name="40% - Ênfase5 31 3" xfId="7711"/>
    <cellStyle name="40% - Ênfase5 31 4" xfId="7712"/>
    <cellStyle name="40% - Ênfase5 32" xfId="7713"/>
    <cellStyle name="40% - Ênfase5 32 2" xfId="7714"/>
    <cellStyle name="40% - Ênfase5 32 3" xfId="7715"/>
    <cellStyle name="40% - Ênfase5 32 4" xfId="7716"/>
    <cellStyle name="40% - Ênfase5 33" xfId="7717"/>
    <cellStyle name="40% - Ênfase5 33 2" xfId="7718"/>
    <cellStyle name="40% - Ênfase5 33 3" xfId="7719"/>
    <cellStyle name="40% - Ênfase5 33 4" xfId="7720"/>
    <cellStyle name="40% - Ênfase5 34" xfId="7721"/>
    <cellStyle name="40% - Ênfase5 34 2" xfId="7722"/>
    <cellStyle name="40% - Ênfase5 34 3" xfId="7723"/>
    <cellStyle name="40% - Ênfase5 34 4" xfId="7724"/>
    <cellStyle name="40% - Ênfase5 35" xfId="7725"/>
    <cellStyle name="40% - Ênfase5 35 2" xfId="7726"/>
    <cellStyle name="40% - Ênfase5 35 3" xfId="7727"/>
    <cellStyle name="40% - Ênfase5 35 4" xfId="7728"/>
    <cellStyle name="40% - Ênfase5 36" xfId="7729"/>
    <cellStyle name="40% - Ênfase5 36 2" xfId="7730"/>
    <cellStyle name="40% - Ênfase5 36 3" xfId="7731"/>
    <cellStyle name="40% - Ênfase5 36 4" xfId="7732"/>
    <cellStyle name="40% - Ênfase5 37" xfId="7733"/>
    <cellStyle name="40% - Ênfase5 37 2" xfId="7734"/>
    <cellStyle name="40% - Ênfase5 37 3" xfId="7735"/>
    <cellStyle name="40% - Ênfase5 37 4" xfId="7736"/>
    <cellStyle name="40% - Ênfase5 38" xfId="7737"/>
    <cellStyle name="40% - Ênfase5 38 2" xfId="7738"/>
    <cellStyle name="40% - Ênfase5 38 3" xfId="7739"/>
    <cellStyle name="40% - Ênfase5 38 4" xfId="7740"/>
    <cellStyle name="40% - Ênfase5 39" xfId="7741"/>
    <cellStyle name="40% - Ênfase5 39 2" xfId="7742"/>
    <cellStyle name="40% - Ênfase5 39 3" xfId="7743"/>
    <cellStyle name="40% - Ênfase5 39 4" xfId="7744"/>
    <cellStyle name="40% - Ênfase5 4" xfId="7745"/>
    <cellStyle name="40% - Ênfase5 4 2" xfId="7746"/>
    <cellStyle name="40% - Ênfase5 4 2 2" xfId="7747"/>
    <cellStyle name="40% - Ênfase5 4 2 3" xfId="7748"/>
    <cellStyle name="40% - Ênfase5 4 2 4" xfId="7749"/>
    <cellStyle name="40% - Ênfase5 4 3" xfId="7750"/>
    <cellStyle name="40% - Ênfase5 4 4" xfId="7751"/>
    <cellStyle name="40% - Ênfase5 4 5" xfId="7752"/>
    <cellStyle name="40% - Ênfase5 40" xfId="7753"/>
    <cellStyle name="40% - Ênfase5 40 2" xfId="7754"/>
    <cellStyle name="40% - Ênfase5 40 3" xfId="7755"/>
    <cellStyle name="40% - Ênfase5 40 4" xfId="7756"/>
    <cellStyle name="40% - Ênfase5 41" xfId="7757"/>
    <cellStyle name="40% - Ênfase5 41 2" xfId="7758"/>
    <cellStyle name="40% - Ênfase5 41 3" xfId="7759"/>
    <cellStyle name="40% - Ênfase5 41 4" xfId="7760"/>
    <cellStyle name="40% - Ênfase5 42" xfId="7761"/>
    <cellStyle name="40% - Ênfase5 42 2" xfId="7762"/>
    <cellStyle name="40% - Ênfase5 42 3" xfId="7763"/>
    <cellStyle name="40% - Ênfase5 42 4" xfId="7764"/>
    <cellStyle name="40% - Ênfase5 43" xfId="7765"/>
    <cellStyle name="40% - Ênfase5 43 2" xfId="7766"/>
    <cellStyle name="40% - Ênfase5 43 3" xfId="7767"/>
    <cellStyle name="40% - Ênfase5 43 4" xfId="7768"/>
    <cellStyle name="40% - Ênfase5 44" xfId="7769"/>
    <cellStyle name="40% - Ênfase5 44 2" xfId="7770"/>
    <cellStyle name="40% - Ênfase5 44 3" xfId="7771"/>
    <cellStyle name="40% - Ênfase5 44 4" xfId="7772"/>
    <cellStyle name="40% - Ênfase5 45" xfId="7773"/>
    <cellStyle name="40% - Ênfase5 45 2" xfId="7774"/>
    <cellStyle name="40% - Ênfase5 45 3" xfId="7775"/>
    <cellStyle name="40% - Ênfase5 45 4" xfId="7776"/>
    <cellStyle name="40% - Ênfase5 46" xfId="7777"/>
    <cellStyle name="40% - Ênfase5 46 2" xfId="7778"/>
    <cellStyle name="40% - Ênfase5 46 3" xfId="7779"/>
    <cellStyle name="40% - Ênfase5 46 4" xfId="7780"/>
    <cellStyle name="40% - Ênfase5 47" xfId="7781"/>
    <cellStyle name="40% - Ênfase5 47 2" xfId="7782"/>
    <cellStyle name="40% - Ênfase5 47 3" xfId="7783"/>
    <cellStyle name="40% - Ênfase5 47 4" xfId="7784"/>
    <cellStyle name="40% - Ênfase5 48" xfId="7785"/>
    <cellStyle name="40% - Ênfase5 48 2" xfId="7786"/>
    <cellStyle name="40% - Ênfase5 48 3" xfId="7787"/>
    <cellStyle name="40% - Ênfase5 48 4" xfId="7788"/>
    <cellStyle name="40% - Ênfase5 49" xfId="7789"/>
    <cellStyle name="40% - Ênfase5 49 2" xfId="7790"/>
    <cellStyle name="40% - Ênfase5 49 3" xfId="7791"/>
    <cellStyle name="40% - Ênfase5 49 4" xfId="7792"/>
    <cellStyle name="40% - Ênfase5 5" xfId="7793"/>
    <cellStyle name="40% - Ênfase5 5 2" xfId="7794"/>
    <cellStyle name="40% - Ênfase5 5 2 2" xfId="7795"/>
    <cellStyle name="40% - Ênfase5 5 2 3" xfId="7796"/>
    <cellStyle name="40% - Ênfase5 5 2 4" xfId="7797"/>
    <cellStyle name="40% - Ênfase5 5 3" xfId="7798"/>
    <cellStyle name="40% - Ênfase5 5 4" xfId="7799"/>
    <cellStyle name="40% - Ênfase5 5 5" xfId="7800"/>
    <cellStyle name="40% - Ênfase5 50" xfId="7801"/>
    <cellStyle name="40% - Ênfase5 50 2" xfId="7802"/>
    <cellStyle name="40% - Ênfase5 50 3" xfId="7803"/>
    <cellStyle name="40% - Ênfase5 50 4" xfId="7804"/>
    <cellStyle name="40% - Ênfase5 51" xfId="7805"/>
    <cellStyle name="40% - Ênfase5 51 2" xfId="7806"/>
    <cellStyle name="40% - Ênfase5 51 3" xfId="7807"/>
    <cellStyle name="40% - Ênfase5 51 4" xfId="7808"/>
    <cellStyle name="40% - Ênfase5 52" xfId="7809"/>
    <cellStyle name="40% - Ênfase5 52 2" xfId="7810"/>
    <cellStyle name="40% - Ênfase5 52 3" xfId="7811"/>
    <cellStyle name="40% - Ênfase5 52 4" xfId="7812"/>
    <cellStyle name="40% - Ênfase5 53" xfId="7813"/>
    <cellStyle name="40% - Ênfase5 53 2" xfId="7814"/>
    <cellStyle name="40% - Ênfase5 53 3" xfId="7815"/>
    <cellStyle name="40% - Ênfase5 53 4" xfId="7816"/>
    <cellStyle name="40% - Ênfase5 54" xfId="7817"/>
    <cellStyle name="40% - Ênfase5 54 2" xfId="7818"/>
    <cellStyle name="40% - Ênfase5 54 3" xfId="7819"/>
    <cellStyle name="40% - Ênfase5 54 4" xfId="7820"/>
    <cellStyle name="40% - Ênfase5 55" xfId="7821"/>
    <cellStyle name="40% - Ênfase5 55 2" xfId="7822"/>
    <cellStyle name="40% - Ênfase5 55 3" xfId="7823"/>
    <cellStyle name="40% - Ênfase5 55 4" xfId="7824"/>
    <cellStyle name="40% - Ênfase5 56" xfId="7825"/>
    <cellStyle name="40% - Ênfase5 56 2" xfId="7826"/>
    <cellStyle name="40% - Ênfase5 56 3" xfId="7827"/>
    <cellStyle name="40% - Ênfase5 56 4" xfId="7828"/>
    <cellStyle name="40% - Ênfase5 57" xfId="7829"/>
    <cellStyle name="40% - Ênfase5 57 2" xfId="7830"/>
    <cellStyle name="40% - Ênfase5 57 3" xfId="7831"/>
    <cellStyle name="40% - Ênfase5 57 4" xfId="7832"/>
    <cellStyle name="40% - Ênfase5 58" xfId="7833"/>
    <cellStyle name="40% - Ênfase5 58 2" xfId="7834"/>
    <cellStyle name="40% - Ênfase5 58 3" xfId="7835"/>
    <cellStyle name="40% - Ênfase5 58 4" xfId="7836"/>
    <cellStyle name="40% - Ênfase5 59" xfId="7837"/>
    <cellStyle name="40% - Ênfase5 59 2" xfId="7838"/>
    <cellStyle name="40% - Ênfase5 59 3" xfId="7839"/>
    <cellStyle name="40% - Ênfase5 59 4" xfId="7840"/>
    <cellStyle name="40% - Ênfase5 6" xfId="7841"/>
    <cellStyle name="40% - Ênfase5 6 2" xfId="7842"/>
    <cellStyle name="40% - Ênfase5 6 2 2" xfId="7843"/>
    <cellStyle name="40% - Ênfase5 6 2 3" xfId="7844"/>
    <cellStyle name="40% - Ênfase5 6 2 4" xfId="7845"/>
    <cellStyle name="40% - Ênfase5 6 3" xfId="7846"/>
    <cellStyle name="40% - Ênfase5 6 4" xfId="7847"/>
    <cellStyle name="40% - Ênfase5 6 5" xfId="7848"/>
    <cellStyle name="40% - Ênfase5 60" xfId="7849"/>
    <cellStyle name="40% - Ênfase5 60 2" xfId="7850"/>
    <cellStyle name="40% - Ênfase5 60 3" xfId="7851"/>
    <cellStyle name="40% - Ênfase5 60 4" xfId="7852"/>
    <cellStyle name="40% - Ênfase5 61" xfId="7853"/>
    <cellStyle name="40% - Ênfase5 61 2" xfId="7854"/>
    <cellStyle name="40% - Ênfase5 61 3" xfId="7855"/>
    <cellStyle name="40% - Ênfase5 61 4" xfId="7856"/>
    <cellStyle name="40% - Ênfase5 62" xfId="7857"/>
    <cellStyle name="40% - Ênfase5 62 2" xfId="7858"/>
    <cellStyle name="40% - Ênfase5 62 3" xfId="7859"/>
    <cellStyle name="40% - Ênfase5 62 4" xfId="7860"/>
    <cellStyle name="40% - Ênfase5 63" xfId="7861"/>
    <cellStyle name="40% - Ênfase5 63 2" xfId="7862"/>
    <cellStyle name="40% - Ênfase5 63 3" xfId="7863"/>
    <cellStyle name="40% - Ênfase5 63 4" xfId="7864"/>
    <cellStyle name="40% - Ênfase5 64" xfId="7865"/>
    <cellStyle name="40% - Ênfase5 64 2" xfId="7866"/>
    <cellStyle name="40% - Ênfase5 64 3" xfId="7867"/>
    <cellStyle name="40% - Ênfase5 64 4" xfId="7868"/>
    <cellStyle name="40% - Ênfase5 65" xfId="7869"/>
    <cellStyle name="40% - Ênfase5 65 2" xfId="7870"/>
    <cellStyle name="40% - Ênfase5 65 3" xfId="7871"/>
    <cellStyle name="40% - Ênfase5 65 4" xfId="7872"/>
    <cellStyle name="40% - Ênfase5 66" xfId="7873"/>
    <cellStyle name="40% - Ênfase5 66 2" xfId="7874"/>
    <cellStyle name="40% - Ênfase5 66 3" xfId="7875"/>
    <cellStyle name="40% - Ênfase5 66 4" xfId="7876"/>
    <cellStyle name="40% - Ênfase5 67" xfId="7877"/>
    <cellStyle name="40% - Ênfase5 67 2" xfId="7878"/>
    <cellStyle name="40% - Ênfase5 67 3" xfId="7879"/>
    <cellStyle name="40% - Ênfase5 67 4" xfId="7880"/>
    <cellStyle name="40% - Ênfase5 68" xfId="7881"/>
    <cellStyle name="40% - Ênfase5 68 2" xfId="7882"/>
    <cellStyle name="40% - Ênfase5 68 3" xfId="7883"/>
    <cellStyle name="40% - Ênfase5 68 4" xfId="7884"/>
    <cellStyle name="40% - Ênfase5 69" xfId="7885"/>
    <cellStyle name="40% - Ênfase5 69 2" xfId="7886"/>
    <cellStyle name="40% - Ênfase5 69 3" xfId="7887"/>
    <cellStyle name="40% - Ênfase5 69 4" xfId="7888"/>
    <cellStyle name="40% - Ênfase5 7" xfId="7889"/>
    <cellStyle name="40% - Ênfase5 7 2" xfId="7890"/>
    <cellStyle name="40% - Ênfase5 7 2 2" xfId="7891"/>
    <cellStyle name="40% - Ênfase5 7 2 3" xfId="7892"/>
    <cellStyle name="40% - Ênfase5 7 2 4" xfId="7893"/>
    <cellStyle name="40% - Ênfase5 7 3" xfId="7894"/>
    <cellStyle name="40% - Ênfase5 7 4" xfId="7895"/>
    <cellStyle name="40% - Ênfase5 7 5" xfId="7896"/>
    <cellStyle name="40% - Ênfase5 70" xfId="7897"/>
    <cellStyle name="40% - Ênfase5 70 2" xfId="7898"/>
    <cellStyle name="40% - Ênfase5 70 3" xfId="7899"/>
    <cellStyle name="40% - Ênfase5 70 4" xfId="7900"/>
    <cellStyle name="40% - Ênfase5 71" xfId="7901"/>
    <cellStyle name="40% - Ênfase5 71 2" xfId="7902"/>
    <cellStyle name="40% - Ênfase5 71 3" xfId="7903"/>
    <cellStyle name="40% - Ênfase5 71 4" xfId="7904"/>
    <cellStyle name="40% - Ênfase5 72" xfId="7905"/>
    <cellStyle name="40% - Ênfase5 72 2" xfId="7906"/>
    <cellStyle name="40% - Ênfase5 72 3" xfId="7907"/>
    <cellStyle name="40% - Ênfase5 72 4" xfId="7908"/>
    <cellStyle name="40% - Ênfase5 73" xfId="7909"/>
    <cellStyle name="40% - Ênfase5 73 2" xfId="7910"/>
    <cellStyle name="40% - Ênfase5 73 3" xfId="7911"/>
    <cellStyle name="40% - Ênfase5 73 4" xfId="7912"/>
    <cellStyle name="40% - Ênfase5 74" xfId="7913"/>
    <cellStyle name="40% - Ênfase5 74 2" xfId="7914"/>
    <cellStyle name="40% - Ênfase5 74 3" xfId="7915"/>
    <cellStyle name="40% - Ênfase5 74 4" xfId="7916"/>
    <cellStyle name="40% - Ênfase5 75" xfId="7917"/>
    <cellStyle name="40% - Ênfase5 75 2" xfId="7918"/>
    <cellStyle name="40% - Ênfase5 75 3" xfId="7919"/>
    <cellStyle name="40% - Ênfase5 75 4" xfId="7920"/>
    <cellStyle name="40% - Ênfase5 76" xfId="7921"/>
    <cellStyle name="40% - Ênfase5 76 2" xfId="7922"/>
    <cellStyle name="40% - Ênfase5 76 3" xfId="7923"/>
    <cellStyle name="40% - Ênfase5 76 4" xfId="7924"/>
    <cellStyle name="40% - Ênfase5 77" xfId="7925"/>
    <cellStyle name="40% - Ênfase5 77 2" xfId="7926"/>
    <cellStyle name="40% - Ênfase5 77 3" xfId="7927"/>
    <cellStyle name="40% - Ênfase5 77 4" xfId="7928"/>
    <cellStyle name="40% - Ênfase5 78" xfId="7929"/>
    <cellStyle name="40% - Ênfase5 78 2" xfId="7930"/>
    <cellStyle name="40% - Ênfase5 78 3" xfId="7931"/>
    <cellStyle name="40% - Ênfase5 78 4" xfId="7932"/>
    <cellStyle name="40% - Ênfase5 79" xfId="7933"/>
    <cellStyle name="40% - Ênfase5 79 2" xfId="7934"/>
    <cellStyle name="40% - Ênfase5 79 3" xfId="7935"/>
    <cellStyle name="40% - Ênfase5 79 4" xfId="7936"/>
    <cellStyle name="40% - Ênfase5 8" xfId="7937"/>
    <cellStyle name="40% - Ênfase5 8 2" xfId="7938"/>
    <cellStyle name="40% - Ênfase5 8 2 2" xfId="7939"/>
    <cellStyle name="40% - Ênfase5 8 2 3" xfId="7940"/>
    <cellStyle name="40% - Ênfase5 8 2 4" xfId="7941"/>
    <cellStyle name="40% - Ênfase5 8 3" xfId="7942"/>
    <cellStyle name="40% - Ênfase5 8 4" xfId="7943"/>
    <cellStyle name="40% - Ênfase5 8 5" xfId="7944"/>
    <cellStyle name="40% - Ênfase5 80" xfId="7945"/>
    <cellStyle name="40% - Ênfase5 80 2" xfId="7946"/>
    <cellStyle name="40% - Ênfase5 80 3" xfId="7947"/>
    <cellStyle name="40% - Ênfase5 80 4" xfId="7948"/>
    <cellStyle name="40% - Ênfase5 81" xfId="7949"/>
    <cellStyle name="40% - Ênfase5 81 2" xfId="7950"/>
    <cellStyle name="40% - Ênfase5 81 3" xfId="7951"/>
    <cellStyle name="40% - Ênfase5 81 4" xfId="7952"/>
    <cellStyle name="40% - Ênfase5 82" xfId="7953"/>
    <cellStyle name="40% - Ênfase5 82 2" xfId="7954"/>
    <cellStyle name="40% - Ênfase5 82 3" xfId="7955"/>
    <cellStyle name="40% - Ênfase5 82 4" xfId="7956"/>
    <cellStyle name="40% - Ênfase5 83" xfId="7957"/>
    <cellStyle name="40% - Ênfase5 83 2" xfId="7958"/>
    <cellStyle name="40% - Ênfase5 83 3" xfId="7959"/>
    <cellStyle name="40% - Ênfase5 83 4" xfId="7960"/>
    <cellStyle name="40% - Ênfase5 84" xfId="7961"/>
    <cellStyle name="40% - Ênfase5 84 2" xfId="7962"/>
    <cellStyle name="40% - Ênfase5 84 3" xfId="7963"/>
    <cellStyle name="40% - Ênfase5 84 4" xfId="7964"/>
    <cellStyle name="40% - Ênfase5 85" xfId="7965"/>
    <cellStyle name="40% - Ênfase5 85 2" xfId="7966"/>
    <cellStyle name="40% - Ênfase5 85 3" xfId="7967"/>
    <cellStyle name="40% - Ênfase5 85 4" xfId="7968"/>
    <cellStyle name="40% - Ênfase5 86" xfId="7969"/>
    <cellStyle name="40% - Ênfase5 86 2" xfId="7970"/>
    <cellStyle name="40% - Ênfase5 86 3" xfId="7971"/>
    <cellStyle name="40% - Ênfase5 86 4" xfId="7972"/>
    <cellStyle name="40% - Ênfase5 87" xfId="7973"/>
    <cellStyle name="40% - Ênfase5 87 2" xfId="7974"/>
    <cellStyle name="40% - Ênfase5 87 3" xfId="7975"/>
    <cellStyle name="40% - Ênfase5 87 4" xfId="7976"/>
    <cellStyle name="40% - Ênfase5 88" xfId="7977"/>
    <cellStyle name="40% - Ênfase5 88 2" xfId="7978"/>
    <cellStyle name="40% - Ênfase5 88 3" xfId="7979"/>
    <cellStyle name="40% - Ênfase5 88 4" xfId="7980"/>
    <cellStyle name="40% - Ênfase5 89" xfId="7981"/>
    <cellStyle name="40% - Ênfase5 89 2" xfId="7982"/>
    <cellStyle name="40% - Ênfase5 89 3" xfId="7983"/>
    <cellStyle name="40% - Ênfase5 89 4" xfId="7984"/>
    <cellStyle name="40% - Ênfase5 9" xfId="7985"/>
    <cellStyle name="40% - Ênfase5 9 2" xfId="7986"/>
    <cellStyle name="40% - Ênfase5 9 2 2" xfId="7987"/>
    <cellStyle name="40% - Ênfase5 9 2 3" xfId="7988"/>
    <cellStyle name="40% - Ênfase5 9 2 4" xfId="7989"/>
    <cellStyle name="40% - Ênfase5 9 3" xfId="7990"/>
    <cellStyle name="40% - Ênfase5 9 4" xfId="7991"/>
    <cellStyle name="40% - Ênfase5 9 5" xfId="7992"/>
    <cellStyle name="40% - Ênfase5 90" xfId="7993"/>
    <cellStyle name="40% - Ênfase5 90 2" xfId="7994"/>
    <cellStyle name="40% - Ênfase5 90 3" xfId="7995"/>
    <cellStyle name="40% - Ênfase5 90 4" xfId="7996"/>
    <cellStyle name="40% - Ênfase5 91" xfId="7997"/>
    <cellStyle name="40% - Ênfase5 91 2" xfId="7998"/>
    <cellStyle name="40% - Ênfase5 91 3" xfId="7999"/>
    <cellStyle name="40% - Ênfase5 91 4" xfId="8000"/>
    <cellStyle name="40% - Ênfase5 92" xfId="8001"/>
    <cellStyle name="40% - Ênfase5 92 2" xfId="8002"/>
    <cellStyle name="40% - Ênfase5 92 3" xfId="8003"/>
    <cellStyle name="40% - Ênfase5 92 4" xfId="8004"/>
    <cellStyle name="40% - Ênfase5 93" xfId="8005"/>
    <cellStyle name="40% - Ênfase5 93 2" xfId="8006"/>
    <cellStyle name="40% - Ênfase5 93 3" xfId="8007"/>
    <cellStyle name="40% - Ênfase5 93 4" xfId="8008"/>
    <cellStyle name="40% - Ênfase5 94" xfId="8009"/>
    <cellStyle name="40% - Ênfase5 94 2" xfId="8010"/>
    <cellStyle name="40% - Ênfase5 94 3" xfId="8011"/>
    <cellStyle name="40% - Ênfase5 94 4" xfId="8012"/>
    <cellStyle name="40% - Ênfase5 95" xfId="8013"/>
    <cellStyle name="40% - Ênfase5 95 2" xfId="8014"/>
    <cellStyle name="40% - Ênfase5 95 3" xfId="8015"/>
    <cellStyle name="40% - Ênfase5 95 4" xfId="8016"/>
    <cellStyle name="40% - Ênfase5 96" xfId="8017"/>
    <cellStyle name="40% - Ênfase5 96 2" xfId="8018"/>
    <cellStyle name="40% - Ênfase5 96 3" xfId="8019"/>
    <cellStyle name="40% - Ênfase5 96 4" xfId="8020"/>
    <cellStyle name="40% - Ênfase5 97" xfId="8021"/>
    <cellStyle name="40% - Ênfase5 97 2" xfId="8022"/>
    <cellStyle name="40% - Ênfase5 97 3" xfId="8023"/>
    <cellStyle name="40% - Ênfase5 97 4" xfId="8024"/>
    <cellStyle name="40% - Ênfase5 98" xfId="8025"/>
    <cellStyle name="40% - Ênfase5 98 2" xfId="8026"/>
    <cellStyle name="40% - Ênfase5 98 3" xfId="8027"/>
    <cellStyle name="40% - Ênfase5 98 4" xfId="8028"/>
    <cellStyle name="40% - Ênfase5 99" xfId="8029"/>
    <cellStyle name="40% - Ênfase5 99 2" xfId="8030"/>
    <cellStyle name="40% - Ênfase5 99 3" xfId="8031"/>
    <cellStyle name="40% - Ênfase5 99 4" xfId="8032"/>
    <cellStyle name="40% - Ênfase6 10" xfId="8033"/>
    <cellStyle name="40% - Ênfase6 10 2" xfId="8034"/>
    <cellStyle name="40% - Ênfase6 10 2 2" xfId="8035"/>
    <cellStyle name="40% - Ênfase6 10 2 3" xfId="8036"/>
    <cellStyle name="40% - Ênfase6 10 2 4" xfId="8037"/>
    <cellStyle name="40% - Ênfase6 10 3" xfId="8038"/>
    <cellStyle name="40% - Ênfase6 10 4" xfId="8039"/>
    <cellStyle name="40% - Ênfase6 10 5" xfId="8040"/>
    <cellStyle name="40% - Ênfase6 100" xfId="8041"/>
    <cellStyle name="40% - Ênfase6 100 2" xfId="8042"/>
    <cellStyle name="40% - Ênfase6 100 3" xfId="8043"/>
    <cellStyle name="40% - Ênfase6 100 4" xfId="8044"/>
    <cellStyle name="40% - Ênfase6 101" xfId="8045"/>
    <cellStyle name="40% - Ênfase6 101 2" xfId="8046"/>
    <cellStyle name="40% - Ênfase6 101 3" xfId="8047"/>
    <cellStyle name="40% - Ênfase6 101 4" xfId="8048"/>
    <cellStyle name="40% - Ênfase6 102" xfId="8049"/>
    <cellStyle name="40% - Ênfase6 102 2" xfId="8050"/>
    <cellStyle name="40% - Ênfase6 102 3" xfId="8051"/>
    <cellStyle name="40% - Ênfase6 102 4" xfId="8052"/>
    <cellStyle name="40% - Ênfase6 103" xfId="8053"/>
    <cellStyle name="40% - Ênfase6 103 2" xfId="8054"/>
    <cellStyle name="40% - Ênfase6 103 3" xfId="8055"/>
    <cellStyle name="40% - Ênfase6 103 4" xfId="8056"/>
    <cellStyle name="40% - Ênfase6 104" xfId="8057"/>
    <cellStyle name="40% - Ênfase6 104 2" xfId="8058"/>
    <cellStyle name="40% - Ênfase6 104 3" xfId="8059"/>
    <cellStyle name="40% - Ênfase6 104 4" xfId="8060"/>
    <cellStyle name="40% - Ênfase6 105" xfId="8061"/>
    <cellStyle name="40% - Ênfase6 105 2" xfId="8062"/>
    <cellStyle name="40% - Ênfase6 105 3" xfId="8063"/>
    <cellStyle name="40% - Ênfase6 105 4" xfId="8064"/>
    <cellStyle name="40% - Ênfase6 106" xfId="8065"/>
    <cellStyle name="40% - Ênfase6 106 2" xfId="8066"/>
    <cellStyle name="40% - Ênfase6 106 3" xfId="8067"/>
    <cellStyle name="40% - Ênfase6 106 4" xfId="8068"/>
    <cellStyle name="40% - Ênfase6 107" xfId="8069"/>
    <cellStyle name="40% - Ênfase6 107 2" xfId="8070"/>
    <cellStyle name="40% - Ênfase6 107 3" xfId="8071"/>
    <cellStyle name="40% - Ênfase6 107 4" xfId="8072"/>
    <cellStyle name="40% - Ênfase6 108" xfId="8073"/>
    <cellStyle name="40% - Ênfase6 108 2" xfId="8074"/>
    <cellStyle name="40% - Ênfase6 108 3" xfId="8075"/>
    <cellStyle name="40% - Ênfase6 108 4" xfId="8076"/>
    <cellStyle name="40% - Ênfase6 109" xfId="8077"/>
    <cellStyle name="40% - Ênfase6 109 2" xfId="8078"/>
    <cellStyle name="40% - Ênfase6 109 3" xfId="8079"/>
    <cellStyle name="40% - Ênfase6 109 4" xfId="8080"/>
    <cellStyle name="40% - Ênfase6 11" xfId="8081"/>
    <cellStyle name="40% - Ênfase6 11 2" xfId="8082"/>
    <cellStyle name="40% - Ênfase6 11 3" xfId="8083"/>
    <cellStyle name="40% - Ênfase6 11 4" xfId="8084"/>
    <cellStyle name="40% - Ênfase6 110" xfId="8085"/>
    <cellStyle name="40% - Ênfase6 110 2" xfId="8086"/>
    <cellStyle name="40% - Ênfase6 110 3" xfId="8087"/>
    <cellStyle name="40% - Ênfase6 110 4" xfId="8088"/>
    <cellStyle name="40% - Ênfase6 111" xfId="8089"/>
    <cellStyle name="40% - Ênfase6 111 2" xfId="8090"/>
    <cellStyle name="40% - Ênfase6 111 3" xfId="8091"/>
    <cellStyle name="40% - Ênfase6 111 4" xfId="8092"/>
    <cellStyle name="40% - Ênfase6 112" xfId="8093"/>
    <cellStyle name="40% - Ênfase6 112 2" xfId="8094"/>
    <cellStyle name="40% - Ênfase6 112 3" xfId="8095"/>
    <cellStyle name="40% - Ênfase6 112 4" xfId="8096"/>
    <cellStyle name="40% - Ênfase6 113" xfId="8097"/>
    <cellStyle name="40% - Ênfase6 113 2" xfId="8098"/>
    <cellStyle name="40% - Ênfase6 113 3" xfId="8099"/>
    <cellStyle name="40% - Ênfase6 113 4" xfId="8100"/>
    <cellStyle name="40% - Ênfase6 114" xfId="8101"/>
    <cellStyle name="40% - Ênfase6 114 2" xfId="8102"/>
    <cellStyle name="40% - Ênfase6 114 3" xfId="8103"/>
    <cellStyle name="40% - Ênfase6 114 4" xfId="8104"/>
    <cellStyle name="40% - Ênfase6 115" xfId="8105"/>
    <cellStyle name="40% - Ênfase6 115 2" xfId="8106"/>
    <cellStyle name="40% - Ênfase6 115 3" xfId="8107"/>
    <cellStyle name="40% - Ênfase6 115 4" xfId="8108"/>
    <cellStyle name="40% - Ênfase6 116" xfId="8109"/>
    <cellStyle name="40% - Ênfase6 116 2" xfId="8110"/>
    <cellStyle name="40% - Ênfase6 116 3" xfId="8111"/>
    <cellStyle name="40% - Ênfase6 116 4" xfId="8112"/>
    <cellStyle name="40% - Ênfase6 117" xfId="8113"/>
    <cellStyle name="40% - Ênfase6 117 2" xfId="8114"/>
    <cellStyle name="40% - Ênfase6 117 3" xfId="8115"/>
    <cellStyle name="40% - Ênfase6 117 4" xfId="8116"/>
    <cellStyle name="40% - Ênfase6 118" xfId="8117"/>
    <cellStyle name="40% - Ênfase6 118 2" xfId="8118"/>
    <cellStyle name="40% - Ênfase6 118 3" xfId="8119"/>
    <cellStyle name="40% - Ênfase6 118 4" xfId="8120"/>
    <cellStyle name="40% - Ênfase6 119" xfId="8121"/>
    <cellStyle name="40% - Ênfase6 119 2" xfId="8122"/>
    <cellStyle name="40% - Ênfase6 119 3" xfId="8123"/>
    <cellStyle name="40% - Ênfase6 119 4" xfId="8124"/>
    <cellStyle name="40% - Ênfase6 12" xfId="8125"/>
    <cellStyle name="40% - Ênfase6 12 2" xfId="8126"/>
    <cellStyle name="40% - Ênfase6 12 3" xfId="8127"/>
    <cellStyle name="40% - Ênfase6 12 4" xfId="8128"/>
    <cellStyle name="40% - Ênfase6 120" xfId="8129"/>
    <cellStyle name="40% - Ênfase6 120 2" xfId="8130"/>
    <cellStyle name="40% - Ênfase6 120 3" xfId="8131"/>
    <cellStyle name="40% - Ênfase6 120 4" xfId="8132"/>
    <cellStyle name="40% - Ênfase6 121" xfId="8133"/>
    <cellStyle name="40% - Ênfase6 121 2" xfId="8134"/>
    <cellStyle name="40% - Ênfase6 121 3" xfId="8135"/>
    <cellStyle name="40% - Ênfase6 121 4" xfId="8136"/>
    <cellStyle name="40% - Ênfase6 122" xfId="8137"/>
    <cellStyle name="40% - Ênfase6 122 2" xfId="8138"/>
    <cellStyle name="40% - Ênfase6 122 3" xfId="8139"/>
    <cellStyle name="40% - Ênfase6 122 4" xfId="8140"/>
    <cellStyle name="40% - Ênfase6 123" xfId="8141"/>
    <cellStyle name="40% - Ênfase6 123 2" xfId="8142"/>
    <cellStyle name="40% - Ênfase6 123 3" xfId="8143"/>
    <cellStyle name="40% - Ênfase6 123 4" xfId="8144"/>
    <cellStyle name="40% - Ênfase6 124" xfId="8145"/>
    <cellStyle name="40% - Ênfase6 124 2" xfId="8146"/>
    <cellStyle name="40% - Ênfase6 124 3" xfId="8147"/>
    <cellStyle name="40% - Ênfase6 124 4" xfId="8148"/>
    <cellStyle name="40% - Ênfase6 125" xfId="8149"/>
    <cellStyle name="40% - Ênfase6 125 2" xfId="8150"/>
    <cellStyle name="40% - Ênfase6 125 3" xfId="8151"/>
    <cellStyle name="40% - Ênfase6 125 4" xfId="8152"/>
    <cellStyle name="40% - Ênfase6 126" xfId="8153"/>
    <cellStyle name="40% - Ênfase6 126 2" xfId="8154"/>
    <cellStyle name="40% - Ênfase6 126 3" xfId="8155"/>
    <cellStyle name="40% - Ênfase6 126 4" xfId="8156"/>
    <cellStyle name="40% - Ênfase6 127" xfId="8157"/>
    <cellStyle name="40% - Ênfase6 127 2" xfId="8158"/>
    <cellStyle name="40% - Ênfase6 127 3" xfId="8159"/>
    <cellStyle name="40% - Ênfase6 127 4" xfId="8160"/>
    <cellStyle name="40% - Ênfase6 128" xfId="8161"/>
    <cellStyle name="40% - Ênfase6 128 2" xfId="8162"/>
    <cellStyle name="40% - Ênfase6 128 3" xfId="8163"/>
    <cellStyle name="40% - Ênfase6 128 4" xfId="8164"/>
    <cellStyle name="40% - Ênfase6 129" xfId="8165"/>
    <cellStyle name="40% - Ênfase6 129 2" xfId="8166"/>
    <cellStyle name="40% - Ênfase6 129 3" xfId="8167"/>
    <cellStyle name="40% - Ênfase6 129 4" xfId="8168"/>
    <cellStyle name="40% - Ênfase6 13" xfId="8169"/>
    <cellStyle name="40% - Ênfase6 13 2" xfId="8170"/>
    <cellStyle name="40% - Ênfase6 13 3" xfId="8171"/>
    <cellStyle name="40% - Ênfase6 13 4" xfId="8172"/>
    <cellStyle name="40% - Ênfase6 130" xfId="8173"/>
    <cellStyle name="40% - Ênfase6 130 2" xfId="8174"/>
    <cellStyle name="40% - Ênfase6 130 3" xfId="8175"/>
    <cellStyle name="40% - Ênfase6 130 4" xfId="8176"/>
    <cellStyle name="40% - Ênfase6 131" xfId="8177"/>
    <cellStyle name="40% - Ênfase6 131 2" xfId="8178"/>
    <cellStyle name="40% - Ênfase6 131 3" xfId="8179"/>
    <cellStyle name="40% - Ênfase6 131 4" xfId="8180"/>
    <cellStyle name="40% - Ênfase6 132" xfId="8181"/>
    <cellStyle name="40% - Ênfase6 132 2" xfId="8182"/>
    <cellStyle name="40% - Ênfase6 132 3" xfId="8183"/>
    <cellStyle name="40% - Ênfase6 132 4" xfId="8184"/>
    <cellStyle name="40% - Ênfase6 133" xfId="8185"/>
    <cellStyle name="40% - Ênfase6 133 2" xfId="8186"/>
    <cellStyle name="40% - Ênfase6 133 3" xfId="8187"/>
    <cellStyle name="40% - Ênfase6 133 4" xfId="8188"/>
    <cellStyle name="40% - Ênfase6 134" xfId="8189"/>
    <cellStyle name="40% - Ênfase6 134 2" xfId="8190"/>
    <cellStyle name="40% - Ênfase6 134 3" xfId="8191"/>
    <cellStyle name="40% - Ênfase6 134 4" xfId="8192"/>
    <cellStyle name="40% - Ênfase6 135" xfId="8193"/>
    <cellStyle name="40% - Ênfase6 135 2" xfId="8194"/>
    <cellStyle name="40% - Ênfase6 135 3" xfId="8195"/>
    <cellStyle name="40% - Ênfase6 135 4" xfId="8196"/>
    <cellStyle name="40% - Ênfase6 136" xfId="8197"/>
    <cellStyle name="40% - Ênfase6 136 2" xfId="8198"/>
    <cellStyle name="40% - Ênfase6 136 3" xfId="8199"/>
    <cellStyle name="40% - Ênfase6 136 4" xfId="8200"/>
    <cellStyle name="40% - Ênfase6 137" xfId="8201"/>
    <cellStyle name="40% - Ênfase6 137 2" xfId="8202"/>
    <cellStyle name="40% - Ênfase6 137 3" xfId="8203"/>
    <cellStyle name="40% - Ênfase6 137 4" xfId="8204"/>
    <cellStyle name="40% - Ênfase6 138" xfId="8205"/>
    <cellStyle name="40% - Ênfase6 138 2" xfId="8206"/>
    <cellStyle name="40% - Ênfase6 138 3" xfId="8207"/>
    <cellStyle name="40% - Ênfase6 138 4" xfId="8208"/>
    <cellStyle name="40% - Ênfase6 139" xfId="8209"/>
    <cellStyle name="40% - Ênfase6 139 2" xfId="8210"/>
    <cellStyle name="40% - Ênfase6 139 3" xfId="8211"/>
    <cellStyle name="40% - Ênfase6 139 4" xfId="8212"/>
    <cellStyle name="40% - Ênfase6 14" xfId="8213"/>
    <cellStyle name="40% - Ênfase6 14 2" xfId="8214"/>
    <cellStyle name="40% - Ênfase6 14 3" xfId="8215"/>
    <cellStyle name="40% - Ênfase6 14 4" xfId="8216"/>
    <cellStyle name="40% - Ênfase6 140" xfId="8217"/>
    <cellStyle name="40% - Ênfase6 140 2" xfId="8218"/>
    <cellStyle name="40% - Ênfase6 140 3" xfId="8219"/>
    <cellStyle name="40% - Ênfase6 140 4" xfId="8220"/>
    <cellStyle name="40% - Ênfase6 141" xfId="8221"/>
    <cellStyle name="40% - Ênfase6 141 2" xfId="8222"/>
    <cellStyle name="40% - Ênfase6 141 3" xfId="8223"/>
    <cellStyle name="40% - Ênfase6 141 4" xfId="8224"/>
    <cellStyle name="40% - Ênfase6 142" xfId="8225"/>
    <cellStyle name="40% - Ênfase6 142 2" xfId="8226"/>
    <cellStyle name="40% - Ênfase6 142 3" xfId="8227"/>
    <cellStyle name="40% - Ênfase6 142 4" xfId="8228"/>
    <cellStyle name="40% - Ênfase6 143" xfId="8229"/>
    <cellStyle name="40% - Ênfase6 143 2" xfId="8230"/>
    <cellStyle name="40% - Ênfase6 143 3" xfId="8231"/>
    <cellStyle name="40% - Ênfase6 143 4" xfId="8232"/>
    <cellStyle name="40% - Ênfase6 144" xfId="8233"/>
    <cellStyle name="40% - Ênfase6 144 2" xfId="8234"/>
    <cellStyle name="40% - Ênfase6 144 3" xfId="8235"/>
    <cellStyle name="40% - Ênfase6 144 4" xfId="8236"/>
    <cellStyle name="40% - Ênfase6 145" xfId="8237"/>
    <cellStyle name="40% - Ênfase6 145 2" xfId="8238"/>
    <cellStyle name="40% - Ênfase6 145 3" xfId="8239"/>
    <cellStyle name="40% - Ênfase6 145 4" xfId="8240"/>
    <cellStyle name="40% - Ênfase6 146" xfId="8241"/>
    <cellStyle name="40% - Ênfase6 146 2" xfId="8242"/>
    <cellStyle name="40% - Ênfase6 146 3" xfId="8243"/>
    <cellStyle name="40% - Ênfase6 146 4" xfId="8244"/>
    <cellStyle name="40% - Ênfase6 147" xfId="8245"/>
    <cellStyle name="40% - Ênfase6 147 2" xfId="8246"/>
    <cellStyle name="40% - Ênfase6 147 3" xfId="8247"/>
    <cellStyle name="40% - Ênfase6 147 4" xfId="8248"/>
    <cellStyle name="40% - Ênfase6 148" xfId="8249"/>
    <cellStyle name="40% - Ênfase6 148 2" xfId="8250"/>
    <cellStyle name="40% - Ênfase6 148 3" xfId="8251"/>
    <cellStyle name="40% - Ênfase6 148 4" xfId="8252"/>
    <cellStyle name="40% - Ênfase6 149" xfId="8253"/>
    <cellStyle name="40% - Ênfase6 149 2" xfId="8254"/>
    <cellStyle name="40% - Ênfase6 149 3" xfId="8255"/>
    <cellStyle name="40% - Ênfase6 149 4" xfId="8256"/>
    <cellStyle name="40% - Ênfase6 15" xfId="8257"/>
    <cellStyle name="40% - Ênfase6 15 2" xfId="8258"/>
    <cellStyle name="40% - Ênfase6 15 3" xfId="8259"/>
    <cellStyle name="40% - Ênfase6 15 4" xfId="8260"/>
    <cellStyle name="40% - Ênfase6 150" xfId="8261"/>
    <cellStyle name="40% - Ênfase6 150 2" xfId="8262"/>
    <cellStyle name="40% - Ênfase6 150 3" xfId="8263"/>
    <cellStyle name="40% - Ênfase6 150 4" xfId="8264"/>
    <cellStyle name="40% - Ênfase6 151" xfId="8265"/>
    <cellStyle name="40% - Ênfase6 151 2" xfId="8266"/>
    <cellStyle name="40% - Ênfase6 151 3" xfId="8267"/>
    <cellStyle name="40% - Ênfase6 151 4" xfId="8268"/>
    <cellStyle name="40% - Ênfase6 152" xfId="8269"/>
    <cellStyle name="40% - Ênfase6 152 2" xfId="8270"/>
    <cellStyle name="40% - Ênfase6 152 3" xfId="8271"/>
    <cellStyle name="40% - Ênfase6 152 4" xfId="8272"/>
    <cellStyle name="40% - Ênfase6 153" xfId="8273"/>
    <cellStyle name="40% - Ênfase6 153 2" xfId="8274"/>
    <cellStyle name="40% - Ênfase6 153 3" xfId="8275"/>
    <cellStyle name="40% - Ênfase6 153 4" xfId="8276"/>
    <cellStyle name="40% - Ênfase6 154" xfId="8277"/>
    <cellStyle name="40% - Ênfase6 154 2" xfId="8278"/>
    <cellStyle name="40% - Ênfase6 155" xfId="8279"/>
    <cellStyle name="40% - Ênfase6 155 2" xfId="8280"/>
    <cellStyle name="40% - Ênfase6 156" xfId="8281"/>
    <cellStyle name="40% - Ênfase6 156 2" xfId="8282"/>
    <cellStyle name="40% - Ênfase6 157" xfId="8283"/>
    <cellStyle name="40% - Ênfase6 157 2" xfId="8284"/>
    <cellStyle name="40% - Ênfase6 158" xfId="8285"/>
    <cellStyle name="40% - Ênfase6 158 2" xfId="8286"/>
    <cellStyle name="40% - Ênfase6 159" xfId="8287"/>
    <cellStyle name="40% - Ênfase6 159 2" xfId="8288"/>
    <cellStyle name="40% - Ênfase6 16" xfId="8289"/>
    <cellStyle name="40% - Ênfase6 16 2" xfId="8290"/>
    <cellStyle name="40% - Ênfase6 16 3" xfId="8291"/>
    <cellStyle name="40% - Ênfase6 16 4" xfId="8292"/>
    <cellStyle name="40% - Ênfase6 160" xfId="8293"/>
    <cellStyle name="40% - Ênfase6 160 2" xfId="8294"/>
    <cellStyle name="40% - Ênfase6 161" xfId="8295"/>
    <cellStyle name="40% - Ênfase6 161 2" xfId="8296"/>
    <cellStyle name="40% - Ênfase6 162" xfId="8297"/>
    <cellStyle name="40% - Ênfase6 162 2" xfId="8298"/>
    <cellStyle name="40% - Ênfase6 163" xfId="8299"/>
    <cellStyle name="40% - Ênfase6 163 2" xfId="8300"/>
    <cellStyle name="40% - Ênfase6 164" xfId="8301"/>
    <cellStyle name="40% - Ênfase6 164 2" xfId="8302"/>
    <cellStyle name="40% - Ênfase6 165" xfId="8303"/>
    <cellStyle name="40% - Ênfase6 165 2" xfId="8304"/>
    <cellStyle name="40% - Ênfase6 166" xfId="8305"/>
    <cellStyle name="40% - Ênfase6 166 2" xfId="8306"/>
    <cellStyle name="40% - Ênfase6 167" xfId="8307"/>
    <cellStyle name="40% - Ênfase6 167 2" xfId="8308"/>
    <cellStyle name="40% - Ênfase6 168" xfId="8309"/>
    <cellStyle name="40% - Ênfase6 168 2" xfId="8310"/>
    <cellStyle name="40% - Ênfase6 169" xfId="8311"/>
    <cellStyle name="40% - Ênfase6 169 2" xfId="8312"/>
    <cellStyle name="40% - Ênfase6 17" xfId="8313"/>
    <cellStyle name="40% - Ênfase6 17 2" xfId="8314"/>
    <cellStyle name="40% - Ênfase6 17 3" xfId="8315"/>
    <cellStyle name="40% - Ênfase6 17 4" xfId="8316"/>
    <cellStyle name="40% - Ênfase6 170" xfId="8317"/>
    <cellStyle name="40% - Ênfase6 170 2" xfId="8318"/>
    <cellStyle name="40% - Ênfase6 171" xfId="8319"/>
    <cellStyle name="40% - Ênfase6 171 2" xfId="8320"/>
    <cellStyle name="40% - Ênfase6 172" xfId="8321"/>
    <cellStyle name="40% - Ênfase6 172 2" xfId="8322"/>
    <cellStyle name="40% - Ênfase6 173" xfId="8323"/>
    <cellStyle name="40% - Ênfase6 173 2" xfId="8324"/>
    <cellStyle name="40% - Ênfase6 174" xfId="8325"/>
    <cellStyle name="40% - Ênfase6 174 2" xfId="8326"/>
    <cellStyle name="40% - Ênfase6 175" xfId="8327"/>
    <cellStyle name="40% - Ênfase6 175 2" xfId="8328"/>
    <cellStyle name="40% - Ênfase6 176" xfId="8329"/>
    <cellStyle name="40% - Ênfase6 176 2" xfId="8330"/>
    <cellStyle name="40% - Ênfase6 177" xfId="8331"/>
    <cellStyle name="40% - Ênfase6 177 2" xfId="8332"/>
    <cellStyle name="40% - Ênfase6 178" xfId="8333"/>
    <cellStyle name="40% - Ênfase6 178 2" xfId="8334"/>
    <cellStyle name="40% - Ênfase6 179" xfId="8335"/>
    <cellStyle name="40% - Ênfase6 179 2" xfId="8336"/>
    <cellStyle name="40% - Ênfase6 18" xfId="8337"/>
    <cellStyle name="40% - Ênfase6 18 2" xfId="8338"/>
    <cellStyle name="40% - Ênfase6 18 3" xfId="8339"/>
    <cellStyle name="40% - Ênfase6 18 4" xfId="8340"/>
    <cellStyle name="40% - Ênfase6 180" xfId="8341"/>
    <cellStyle name="40% - Ênfase6 181" xfId="8342"/>
    <cellStyle name="40% - Ênfase6 182" xfId="8343"/>
    <cellStyle name="40% - Ênfase6 183" xfId="8344"/>
    <cellStyle name="40% - Ênfase6 184" xfId="8345"/>
    <cellStyle name="40% - Ênfase6 185" xfId="8346"/>
    <cellStyle name="40% - Ênfase6 186" xfId="8347"/>
    <cellStyle name="40% - Ênfase6 187" xfId="8348"/>
    <cellStyle name="40% - Ênfase6 188" xfId="8349"/>
    <cellStyle name="40% - Ênfase6 189" xfId="8350"/>
    <cellStyle name="40% - Ênfase6 19" xfId="8351"/>
    <cellStyle name="40% - Ênfase6 19 2" xfId="8352"/>
    <cellStyle name="40% - Ênfase6 19 3" xfId="8353"/>
    <cellStyle name="40% - Ênfase6 19 4" xfId="8354"/>
    <cellStyle name="40% - Ênfase6 190" xfId="8355"/>
    <cellStyle name="40% - Ênfase6 191" xfId="8356"/>
    <cellStyle name="40% - Ênfase6 192" xfId="8357"/>
    <cellStyle name="40% - Ênfase6 193" xfId="8358"/>
    <cellStyle name="40% - Ênfase6 194" xfId="8359"/>
    <cellStyle name="40% - Ênfase6 195" xfId="8360"/>
    <cellStyle name="40% - Ênfase6 196" xfId="8361"/>
    <cellStyle name="40% - Ênfase6 197" xfId="8362"/>
    <cellStyle name="40% - Ênfase6 198" xfId="8363"/>
    <cellStyle name="40% - Ênfase6 199" xfId="8364"/>
    <cellStyle name="40% - Ênfase6 2" xfId="8365"/>
    <cellStyle name="40% - Ênfase6 2 2" xfId="8366"/>
    <cellStyle name="40% - Ênfase6 2 2 2" xfId="8367"/>
    <cellStyle name="40% - Ênfase6 2 2 3" xfId="8368"/>
    <cellStyle name="40% - Ênfase6 2 2 4" xfId="8369"/>
    <cellStyle name="40% - Ênfase6 2 3" xfId="8370"/>
    <cellStyle name="40% - Ênfase6 2 4" xfId="8371"/>
    <cellStyle name="40% - Ênfase6 2 5" xfId="8372"/>
    <cellStyle name="40% - Ênfase6 20" xfId="8373"/>
    <cellStyle name="40% - Ênfase6 20 2" xfId="8374"/>
    <cellStyle name="40% - Ênfase6 20 3" xfId="8375"/>
    <cellStyle name="40% - Ênfase6 20 4" xfId="8376"/>
    <cellStyle name="40% - Ênfase6 200" xfId="8377"/>
    <cellStyle name="40% - Ênfase6 201" xfId="8378"/>
    <cellStyle name="40% - Ênfase6 202" xfId="8379"/>
    <cellStyle name="40% - Ênfase6 203" xfId="8380"/>
    <cellStyle name="40% - Ênfase6 204" xfId="8381"/>
    <cellStyle name="40% - Ênfase6 205" xfId="8382"/>
    <cellStyle name="40% - Ênfase6 206" xfId="8383"/>
    <cellStyle name="40% - Ênfase6 207" xfId="8384"/>
    <cellStyle name="40% - Ênfase6 208" xfId="8385"/>
    <cellStyle name="40% - Ênfase6 209" xfId="8386"/>
    <cellStyle name="40% - Ênfase6 21" xfId="8387"/>
    <cellStyle name="40% - Ênfase6 21 2" xfId="8388"/>
    <cellStyle name="40% - Ênfase6 21 3" xfId="8389"/>
    <cellStyle name="40% - Ênfase6 21 4" xfId="8390"/>
    <cellStyle name="40% - Ênfase6 210" xfId="8391"/>
    <cellStyle name="40% - Ênfase6 211" xfId="8392"/>
    <cellStyle name="40% - Ênfase6 212" xfId="8393"/>
    <cellStyle name="40% - Ênfase6 22" xfId="8394"/>
    <cellStyle name="40% - Ênfase6 22 2" xfId="8395"/>
    <cellStyle name="40% - Ênfase6 22 3" xfId="8396"/>
    <cellStyle name="40% - Ênfase6 22 4" xfId="8397"/>
    <cellStyle name="40% - Ênfase6 23" xfId="8398"/>
    <cellStyle name="40% - Ênfase6 23 2" xfId="8399"/>
    <cellStyle name="40% - Ênfase6 23 3" xfId="8400"/>
    <cellStyle name="40% - Ênfase6 23 4" xfId="8401"/>
    <cellStyle name="40% - Ênfase6 24" xfId="8402"/>
    <cellStyle name="40% - Ênfase6 24 2" xfId="8403"/>
    <cellStyle name="40% - Ênfase6 24 3" xfId="8404"/>
    <cellStyle name="40% - Ênfase6 24 4" xfId="8405"/>
    <cellStyle name="40% - Ênfase6 25" xfId="8406"/>
    <cellStyle name="40% - Ênfase6 25 2" xfId="8407"/>
    <cellStyle name="40% - Ênfase6 25 3" xfId="8408"/>
    <cellStyle name="40% - Ênfase6 25 4" xfId="8409"/>
    <cellStyle name="40% - Ênfase6 26" xfId="8410"/>
    <cellStyle name="40% - Ênfase6 26 2" xfId="8411"/>
    <cellStyle name="40% - Ênfase6 26 3" xfId="8412"/>
    <cellStyle name="40% - Ênfase6 26 4" xfId="8413"/>
    <cellStyle name="40% - Ênfase6 27" xfId="8414"/>
    <cellStyle name="40% - Ênfase6 27 2" xfId="8415"/>
    <cellStyle name="40% - Ênfase6 27 3" xfId="8416"/>
    <cellStyle name="40% - Ênfase6 27 4" xfId="8417"/>
    <cellStyle name="40% - Ênfase6 28" xfId="8418"/>
    <cellStyle name="40% - Ênfase6 28 2" xfId="8419"/>
    <cellStyle name="40% - Ênfase6 28 3" xfId="8420"/>
    <cellStyle name="40% - Ênfase6 28 4" xfId="8421"/>
    <cellStyle name="40% - Ênfase6 29" xfId="8422"/>
    <cellStyle name="40% - Ênfase6 29 2" xfId="8423"/>
    <cellStyle name="40% - Ênfase6 29 3" xfId="8424"/>
    <cellStyle name="40% - Ênfase6 29 4" xfId="8425"/>
    <cellStyle name="40% - Ênfase6 3" xfId="8426"/>
    <cellStyle name="40% - Ênfase6 3 2" xfId="8427"/>
    <cellStyle name="40% - Ênfase6 3 2 2" xfId="8428"/>
    <cellStyle name="40% - Ênfase6 3 2 3" xfId="8429"/>
    <cellStyle name="40% - Ênfase6 3 2 4" xfId="8430"/>
    <cellStyle name="40% - Ênfase6 3 3" xfId="8431"/>
    <cellStyle name="40% - Ênfase6 3 4" xfId="8432"/>
    <cellStyle name="40% - Ênfase6 3 5" xfId="8433"/>
    <cellStyle name="40% - Ênfase6 30" xfId="8434"/>
    <cellStyle name="40% - Ênfase6 30 2" xfId="8435"/>
    <cellStyle name="40% - Ênfase6 30 3" xfId="8436"/>
    <cellStyle name="40% - Ênfase6 30 4" xfId="8437"/>
    <cellStyle name="40% - Ênfase6 31" xfId="8438"/>
    <cellStyle name="40% - Ênfase6 31 2" xfId="8439"/>
    <cellStyle name="40% - Ênfase6 31 3" xfId="8440"/>
    <cellStyle name="40% - Ênfase6 31 4" xfId="8441"/>
    <cellStyle name="40% - Ênfase6 32" xfId="8442"/>
    <cellStyle name="40% - Ênfase6 32 2" xfId="8443"/>
    <cellStyle name="40% - Ênfase6 32 3" xfId="8444"/>
    <cellStyle name="40% - Ênfase6 32 4" xfId="8445"/>
    <cellStyle name="40% - Ênfase6 33" xfId="8446"/>
    <cellStyle name="40% - Ênfase6 33 2" xfId="8447"/>
    <cellStyle name="40% - Ênfase6 33 3" xfId="8448"/>
    <cellStyle name="40% - Ênfase6 33 4" xfId="8449"/>
    <cellStyle name="40% - Ênfase6 34" xfId="8450"/>
    <cellStyle name="40% - Ênfase6 34 2" xfId="8451"/>
    <cellStyle name="40% - Ênfase6 34 3" xfId="8452"/>
    <cellStyle name="40% - Ênfase6 34 4" xfId="8453"/>
    <cellStyle name="40% - Ênfase6 35" xfId="8454"/>
    <cellStyle name="40% - Ênfase6 35 2" xfId="8455"/>
    <cellStyle name="40% - Ênfase6 35 3" xfId="8456"/>
    <cellStyle name="40% - Ênfase6 35 4" xfId="8457"/>
    <cellStyle name="40% - Ênfase6 36" xfId="8458"/>
    <cellStyle name="40% - Ênfase6 36 2" xfId="8459"/>
    <cellStyle name="40% - Ênfase6 36 3" xfId="8460"/>
    <cellStyle name="40% - Ênfase6 36 4" xfId="8461"/>
    <cellStyle name="40% - Ênfase6 37" xfId="8462"/>
    <cellStyle name="40% - Ênfase6 37 2" xfId="8463"/>
    <cellStyle name="40% - Ênfase6 37 3" xfId="8464"/>
    <cellStyle name="40% - Ênfase6 37 4" xfId="8465"/>
    <cellStyle name="40% - Ênfase6 38" xfId="8466"/>
    <cellStyle name="40% - Ênfase6 38 2" xfId="8467"/>
    <cellStyle name="40% - Ênfase6 38 3" xfId="8468"/>
    <cellStyle name="40% - Ênfase6 38 4" xfId="8469"/>
    <cellStyle name="40% - Ênfase6 39" xfId="8470"/>
    <cellStyle name="40% - Ênfase6 39 2" xfId="8471"/>
    <cellStyle name="40% - Ênfase6 39 3" xfId="8472"/>
    <cellStyle name="40% - Ênfase6 39 4" xfId="8473"/>
    <cellStyle name="40% - Ênfase6 4" xfId="8474"/>
    <cellStyle name="40% - Ênfase6 4 2" xfId="8475"/>
    <cellStyle name="40% - Ênfase6 4 2 2" xfId="8476"/>
    <cellStyle name="40% - Ênfase6 4 2 3" xfId="8477"/>
    <cellStyle name="40% - Ênfase6 4 2 4" xfId="8478"/>
    <cellStyle name="40% - Ênfase6 4 3" xfId="8479"/>
    <cellStyle name="40% - Ênfase6 4 4" xfId="8480"/>
    <cellStyle name="40% - Ênfase6 4 5" xfId="8481"/>
    <cellStyle name="40% - Ênfase6 40" xfId="8482"/>
    <cellStyle name="40% - Ênfase6 40 2" xfId="8483"/>
    <cellStyle name="40% - Ênfase6 40 3" xfId="8484"/>
    <cellStyle name="40% - Ênfase6 40 4" xfId="8485"/>
    <cellStyle name="40% - Ênfase6 41" xfId="8486"/>
    <cellStyle name="40% - Ênfase6 41 2" xfId="8487"/>
    <cellStyle name="40% - Ênfase6 41 3" xfId="8488"/>
    <cellStyle name="40% - Ênfase6 41 4" xfId="8489"/>
    <cellStyle name="40% - Ênfase6 42" xfId="8490"/>
    <cellStyle name="40% - Ênfase6 42 2" xfId="8491"/>
    <cellStyle name="40% - Ênfase6 42 3" xfId="8492"/>
    <cellStyle name="40% - Ênfase6 42 4" xfId="8493"/>
    <cellStyle name="40% - Ênfase6 43" xfId="8494"/>
    <cellStyle name="40% - Ênfase6 43 2" xfId="8495"/>
    <cellStyle name="40% - Ênfase6 43 3" xfId="8496"/>
    <cellStyle name="40% - Ênfase6 43 4" xfId="8497"/>
    <cellStyle name="40% - Ênfase6 44" xfId="8498"/>
    <cellStyle name="40% - Ênfase6 44 2" xfId="8499"/>
    <cellStyle name="40% - Ênfase6 44 3" xfId="8500"/>
    <cellStyle name="40% - Ênfase6 44 4" xfId="8501"/>
    <cellStyle name="40% - Ênfase6 45" xfId="8502"/>
    <cellStyle name="40% - Ênfase6 45 2" xfId="8503"/>
    <cellStyle name="40% - Ênfase6 45 3" xfId="8504"/>
    <cellStyle name="40% - Ênfase6 45 4" xfId="8505"/>
    <cellStyle name="40% - Ênfase6 46" xfId="8506"/>
    <cellStyle name="40% - Ênfase6 46 2" xfId="8507"/>
    <cellStyle name="40% - Ênfase6 46 3" xfId="8508"/>
    <cellStyle name="40% - Ênfase6 46 4" xfId="8509"/>
    <cellStyle name="40% - Ênfase6 47" xfId="8510"/>
    <cellStyle name="40% - Ênfase6 47 2" xfId="8511"/>
    <cellStyle name="40% - Ênfase6 47 3" xfId="8512"/>
    <cellStyle name="40% - Ênfase6 47 4" xfId="8513"/>
    <cellStyle name="40% - Ênfase6 48" xfId="8514"/>
    <cellStyle name="40% - Ênfase6 48 2" xfId="8515"/>
    <cellStyle name="40% - Ênfase6 48 3" xfId="8516"/>
    <cellStyle name="40% - Ênfase6 48 4" xfId="8517"/>
    <cellStyle name="40% - Ênfase6 49" xfId="8518"/>
    <cellStyle name="40% - Ênfase6 49 2" xfId="8519"/>
    <cellStyle name="40% - Ênfase6 49 3" xfId="8520"/>
    <cellStyle name="40% - Ênfase6 49 4" xfId="8521"/>
    <cellStyle name="40% - Ênfase6 5" xfId="8522"/>
    <cellStyle name="40% - Ênfase6 5 2" xfId="8523"/>
    <cellStyle name="40% - Ênfase6 5 2 2" xfId="8524"/>
    <cellStyle name="40% - Ênfase6 5 2 3" xfId="8525"/>
    <cellStyle name="40% - Ênfase6 5 2 4" xfId="8526"/>
    <cellStyle name="40% - Ênfase6 5 3" xfId="8527"/>
    <cellStyle name="40% - Ênfase6 5 4" xfId="8528"/>
    <cellStyle name="40% - Ênfase6 5 5" xfId="8529"/>
    <cellStyle name="40% - Ênfase6 50" xfId="8530"/>
    <cellStyle name="40% - Ênfase6 50 2" xfId="8531"/>
    <cellStyle name="40% - Ênfase6 50 3" xfId="8532"/>
    <cellStyle name="40% - Ênfase6 50 4" xfId="8533"/>
    <cellStyle name="40% - Ênfase6 51" xfId="8534"/>
    <cellStyle name="40% - Ênfase6 51 2" xfId="8535"/>
    <cellStyle name="40% - Ênfase6 51 3" xfId="8536"/>
    <cellStyle name="40% - Ênfase6 51 4" xfId="8537"/>
    <cellStyle name="40% - Ênfase6 52" xfId="8538"/>
    <cellStyle name="40% - Ênfase6 52 2" xfId="8539"/>
    <cellStyle name="40% - Ênfase6 52 3" xfId="8540"/>
    <cellStyle name="40% - Ênfase6 52 4" xfId="8541"/>
    <cellStyle name="40% - Ênfase6 53" xfId="8542"/>
    <cellStyle name="40% - Ênfase6 53 2" xfId="8543"/>
    <cellStyle name="40% - Ênfase6 53 3" xfId="8544"/>
    <cellStyle name="40% - Ênfase6 53 4" xfId="8545"/>
    <cellStyle name="40% - Ênfase6 54" xfId="8546"/>
    <cellStyle name="40% - Ênfase6 54 2" xfId="8547"/>
    <cellStyle name="40% - Ênfase6 54 3" xfId="8548"/>
    <cellStyle name="40% - Ênfase6 54 4" xfId="8549"/>
    <cellStyle name="40% - Ênfase6 55" xfId="8550"/>
    <cellStyle name="40% - Ênfase6 55 2" xfId="8551"/>
    <cellStyle name="40% - Ênfase6 55 3" xfId="8552"/>
    <cellStyle name="40% - Ênfase6 55 4" xfId="8553"/>
    <cellStyle name="40% - Ênfase6 56" xfId="8554"/>
    <cellStyle name="40% - Ênfase6 56 2" xfId="8555"/>
    <cellStyle name="40% - Ênfase6 56 3" xfId="8556"/>
    <cellStyle name="40% - Ênfase6 56 4" xfId="8557"/>
    <cellStyle name="40% - Ênfase6 57" xfId="8558"/>
    <cellStyle name="40% - Ênfase6 57 2" xfId="8559"/>
    <cellStyle name="40% - Ênfase6 57 3" xfId="8560"/>
    <cellStyle name="40% - Ênfase6 57 4" xfId="8561"/>
    <cellStyle name="40% - Ênfase6 58" xfId="8562"/>
    <cellStyle name="40% - Ênfase6 58 2" xfId="8563"/>
    <cellStyle name="40% - Ênfase6 58 3" xfId="8564"/>
    <cellStyle name="40% - Ênfase6 58 4" xfId="8565"/>
    <cellStyle name="40% - Ênfase6 59" xfId="8566"/>
    <cellStyle name="40% - Ênfase6 59 2" xfId="8567"/>
    <cellStyle name="40% - Ênfase6 59 3" xfId="8568"/>
    <cellStyle name="40% - Ênfase6 59 4" xfId="8569"/>
    <cellStyle name="40% - Ênfase6 6" xfId="8570"/>
    <cellStyle name="40% - Ênfase6 6 2" xfId="8571"/>
    <cellStyle name="40% - Ênfase6 6 2 2" xfId="8572"/>
    <cellStyle name="40% - Ênfase6 6 2 3" xfId="8573"/>
    <cellStyle name="40% - Ênfase6 6 2 4" xfId="8574"/>
    <cellStyle name="40% - Ênfase6 6 3" xfId="8575"/>
    <cellStyle name="40% - Ênfase6 6 4" xfId="8576"/>
    <cellStyle name="40% - Ênfase6 6 5" xfId="8577"/>
    <cellStyle name="40% - Ênfase6 60" xfId="8578"/>
    <cellStyle name="40% - Ênfase6 60 2" xfId="8579"/>
    <cellStyle name="40% - Ênfase6 60 3" xfId="8580"/>
    <cellStyle name="40% - Ênfase6 60 4" xfId="8581"/>
    <cellStyle name="40% - Ênfase6 61" xfId="8582"/>
    <cellStyle name="40% - Ênfase6 61 2" xfId="8583"/>
    <cellStyle name="40% - Ênfase6 61 3" xfId="8584"/>
    <cellStyle name="40% - Ênfase6 61 4" xfId="8585"/>
    <cellStyle name="40% - Ênfase6 62" xfId="8586"/>
    <cellStyle name="40% - Ênfase6 62 2" xfId="8587"/>
    <cellStyle name="40% - Ênfase6 62 3" xfId="8588"/>
    <cellStyle name="40% - Ênfase6 62 4" xfId="8589"/>
    <cellStyle name="40% - Ênfase6 63" xfId="8590"/>
    <cellStyle name="40% - Ênfase6 63 2" xfId="8591"/>
    <cellStyle name="40% - Ênfase6 63 3" xfId="8592"/>
    <cellStyle name="40% - Ênfase6 63 4" xfId="8593"/>
    <cellStyle name="40% - Ênfase6 64" xfId="8594"/>
    <cellStyle name="40% - Ênfase6 64 2" xfId="8595"/>
    <cellStyle name="40% - Ênfase6 64 3" xfId="8596"/>
    <cellStyle name="40% - Ênfase6 64 4" xfId="8597"/>
    <cellStyle name="40% - Ênfase6 65" xfId="8598"/>
    <cellStyle name="40% - Ênfase6 65 2" xfId="8599"/>
    <cellStyle name="40% - Ênfase6 65 3" xfId="8600"/>
    <cellStyle name="40% - Ênfase6 65 4" xfId="8601"/>
    <cellStyle name="40% - Ênfase6 66" xfId="8602"/>
    <cellStyle name="40% - Ênfase6 66 2" xfId="8603"/>
    <cellStyle name="40% - Ênfase6 66 3" xfId="8604"/>
    <cellStyle name="40% - Ênfase6 66 4" xfId="8605"/>
    <cellStyle name="40% - Ênfase6 67" xfId="8606"/>
    <cellStyle name="40% - Ênfase6 67 2" xfId="8607"/>
    <cellStyle name="40% - Ênfase6 67 3" xfId="8608"/>
    <cellStyle name="40% - Ênfase6 67 4" xfId="8609"/>
    <cellStyle name="40% - Ênfase6 68" xfId="8610"/>
    <cellStyle name="40% - Ênfase6 68 2" xfId="8611"/>
    <cellStyle name="40% - Ênfase6 68 3" xfId="8612"/>
    <cellStyle name="40% - Ênfase6 68 4" xfId="8613"/>
    <cellStyle name="40% - Ênfase6 69" xfId="8614"/>
    <cellStyle name="40% - Ênfase6 69 2" xfId="8615"/>
    <cellStyle name="40% - Ênfase6 69 3" xfId="8616"/>
    <cellStyle name="40% - Ênfase6 69 4" xfId="8617"/>
    <cellStyle name="40% - Ênfase6 7" xfId="8618"/>
    <cellStyle name="40% - Ênfase6 7 2" xfId="8619"/>
    <cellStyle name="40% - Ênfase6 7 2 2" xfId="8620"/>
    <cellStyle name="40% - Ênfase6 7 2 3" xfId="8621"/>
    <cellStyle name="40% - Ênfase6 7 2 4" xfId="8622"/>
    <cellStyle name="40% - Ênfase6 7 3" xfId="8623"/>
    <cellStyle name="40% - Ênfase6 7 4" xfId="8624"/>
    <cellStyle name="40% - Ênfase6 7 5" xfId="8625"/>
    <cellStyle name="40% - Ênfase6 70" xfId="8626"/>
    <cellStyle name="40% - Ênfase6 70 2" xfId="8627"/>
    <cellStyle name="40% - Ênfase6 70 3" xfId="8628"/>
    <cellStyle name="40% - Ênfase6 70 4" xfId="8629"/>
    <cellStyle name="40% - Ênfase6 71" xfId="8630"/>
    <cellStyle name="40% - Ênfase6 71 2" xfId="8631"/>
    <cellStyle name="40% - Ênfase6 71 3" xfId="8632"/>
    <cellStyle name="40% - Ênfase6 71 4" xfId="8633"/>
    <cellStyle name="40% - Ênfase6 72" xfId="8634"/>
    <cellStyle name="40% - Ênfase6 72 2" xfId="8635"/>
    <cellStyle name="40% - Ênfase6 72 3" xfId="8636"/>
    <cellStyle name="40% - Ênfase6 72 4" xfId="8637"/>
    <cellStyle name="40% - Ênfase6 73" xfId="8638"/>
    <cellStyle name="40% - Ênfase6 73 2" xfId="8639"/>
    <cellStyle name="40% - Ênfase6 73 3" xfId="8640"/>
    <cellStyle name="40% - Ênfase6 73 4" xfId="8641"/>
    <cellStyle name="40% - Ênfase6 74" xfId="8642"/>
    <cellStyle name="40% - Ênfase6 74 2" xfId="8643"/>
    <cellStyle name="40% - Ênfase6 74 3" xfId="8644"/>
    <cellStyle name="40% - Ênfase6 74 4" xfId="8645"/>
    <cellStyle name="40% - Ênfase6 75" xfId="8646"/>
    <cellStyle name="40% - Ênfase6 75 2" xfId="8647"/>
    <cellStyle name="40% - Ênfase6 75 3" xfId="8648"/>
    <cellStyle name="40% - Ênfase6 75 4" xfId="8649"/>
    <cellStyle name="40% - Ênfase6 76" xfId="8650"/>
    <cellStyle name="40% - Ênfase6 76 2" xfId="8651"/>
    <cellStyle name="40% - Ênfase6 76 3" xfId="8652"/>
    <cellStyle name="40% - Ênfase6 76 4" xfId="8653"/>
    <cellStyle name="40% - Ênfase6 77" xfId="8654"/>
    <cellStyle name="40% - Ênfase6 77 2" xfId="8655"/>
    <cellStyle name="40% - Ênfase6 77 3" xfId="8656"/>
    <cellStyle name="40% - Ênfase6 77 4" xfId="8657"/>
    <cellStyle name="40% - Ênfase6 78" xfId="8658"/>
    <cellStyle name="40% - Ênfase6 78 2" xfId="8659"/>
    <cellStyle name="40% - Ênfase6 78 3" xfId="8660"/>
    <cellStyle name="40% - Ênfase6 78 4" xfId="8661"/>
    <cellStyle name="40% - Ênfase6 79" xfId="8662"/>
    <cellStyle name="40% - Ênfase6 79 2" xfId="8663"/>
    <cellStyle name="40% - Ênfase6 79 3" xfId="8664"/>
    <cellStyle name="40% - Ênfase6 79 4" xfId="8665"/>
    <cellStyle name="40% - Ênfase6 8" xfId="8666"/>
    <cellStyle name="40% - Ênfase6 8 2" xfId="8667"/>
    <cellStyle name="40% - Ênfase6 8 2 2" xfId="8668"/>
    <cellStyle name="40% - Ênfase6 8 2 3" xfId="8669"/>
    <cellStyle name="40% - Ênfase6 8 2 4" xfId="8670"/>
    <cellStyle name="40% - Ênfase6 8 3" xfId="8671"/>
    <cellStyle name="40% - Ênfase6 8 4" xfId="8672"/>
    <cellStyle name="40% - Ênfase6 8 5" xfId="8673"/>
    <cellStyle name="40% - Ênfase6 80" xfId="8674"/>
    <cellStyle name="40% - Ênfase6 80 2" xfId="8675"/>
    <cellStyle name="40% - Ênfase6 80 3" xfId="8676"/>
    <cellStyle name="40% - Ênfase6 80 4" xfId="8677"/>
    <cellStyle name="40% - Ênfase6 81" xfId="8678"/>
    <cellStyle name="40% - Ênfase6 81 2" xfId="8679"/>
    <cellStyle name="40% - Ênfase6 81 3" xfId="8680"/>
    <cellStyle name="40% - Ênfase6 81 4" xfId="8681"/>
    <cellStyle name="40% - Ênfase6 82" xfId="8682"/>
    <cellStyle name="40% - Ênfase6 82 2" xfId="8683"/>
    <cellStyle name="40% - Ênfase6 82 3" xfId="8684"/>
    <cellStyle name="40% - Ênfase6 82 4" xfId="8685"/>
    <cellStyle name="40% - Ênfase6 83" xfId="8686"/>
    <cellStyle name="40% - Ênfase6 83 2" xfId="8687"/>
    <cellStyle name="40% - Ênfase6 83 3" xfId="8688"/>
    <cellStyle name="40% - Ênfase6 83 4" xfId="8689"/>
    <cellStyle name="40% - Ênfase6 84" xfId="8690"/>
    <cellStyle name="40% - Ênfase6 84 2" xfId="8691"/>
    <cellStyle name="40% - Ênfase6 84 3" xfId="8692"/>
    <cellStyle name="40% - Ênfase6 84 4" xfId="8693"/>
    <cellStyle name="40% - Ênfase6 85" xfId="8694"/>
    <cellStyle name="40% - Ênfase6 85 2" xfId="8695"/>
    <cellStyle name="40% - Ênfase6 85 3" xfId="8696"/>
    <cellStyle name="40% - Ênfase6 85 4" xfId="8697"/>
    <cellStyle name="40% - Ênfase6 86" xfId="8698"/>
    <cellStyle name="40% - Ênfase6 86 2" xfId="8699"/>
    <cellStyle name="40% - Ênfase6 86 3" xfId="8700"/>
    <cellStyle name="40% - Ênfase6 86 4" xfId="8701"/>
    <cellStyle name="40% - Ênfase6 87" xfId="8702"/>
    <cellStyle name="40% - Ênfase6 87 2" xfId="8703"/>
    <cellStyle name="40% - Ênfase6 87 3" xfId="8704"/>
    <cellStyle name="40% - Ênfase6 87 4" xfId="8705"/>
    <cellStyle name="40% - Ênfase6 88" xfId="8706"/>
    <cellStyle name="40% - Ênfase6 88 2" xfId="8707"/>
    <cellStyle name="40% - Ênfase6 88 3" xfId="8708"/>
    <cellStyle name="40% - Ênfase6 88 4" xfId="8709"/>
    <cellStyle name="40% - Ênfase6 89" xfId="8710"/>
    <cellStyle name="40% - Ênfase6 89 2" xfId="8711"/>
    <cellStyle name="40% - Ênfase6 89 3" xfId="8712"/>
    <cellStyle name="40% - Ênfase6 89 4" xfId="8713"/>
    <cellStyle name="40% - Ênfase6 9" xfId="8714"/>
    <cellStyle name="40% - Ênfase6 9 2" xfId="8715"/>
    <cellStyle name="40% - Ênfase6 9 2 2" xfId="8716"/>
    <cellStyle name="40% - Ênfase6 9 2 3" xfId="8717"/>
    <cellStyle name="40% - Ênfase6 9 2 4" xfId="8718"/>
    <cellStyle name="40% - Ênfase6 9 3" xfId="8719"/>
    <cellStyle name="40% - Ênfase6 9 4" xfId="8720"/>
    <cellStyle name="40% - Ênfase6 9 5" xfId="8721"/>
    <cellStyle name="40% - Ênfase6 90" xfId="8722"/>
    <cellStyle name="40% - Ênfase6 90 2" xfId="8723"/>
    <cellStyle name="40% - Ênfase6 90 3" xfId="8724"/>
    <cellStyle name="40% - Ênfase6 90 4" xfId="8725"/>
    <cellStyle name="40% - Ênfase6 91" xfId="8726"/>
    <cellStyle name="40% - Ênfase6 91 2" xfId="8727"/>
    <cellStyle name="40% - Ênfase6 91 3" xfId="8728"/>
    <cellStyle name="40% - Ênfase6 91 4" xfId="8729"/>
    <cellStyle name="40% - Ênfase6 92" xfId="8730"/>
    <cellStyle name="40% - Ênfase6 92 2" xfId="8731"/>
    <cellStyle name="40% - Ênfase6 92 3" xfId="8732"/>
    <cellStyle name="40% - Ênfase6 92 4" xfId="8733"/>
    <cellStyle name="40% - Ênfase6 93" xfId="8734"/>
    <cellStyle name="40% - Ênfase6 93 2" xfId="8735"/>
    <cellStyle name="40% - Ênfase6 93 3" xfId="8736"/>
    <cellStyle name="40% - Ênfase6 93 4" xfId="8737"/>
    <cellStyle name="40% - Ênfase6 94" xfId="8738"/>
    <cellStyle name="40% - Ênfase6 94 2" xfId="8739"/>
    <cellStyle name="40% - Ênfase6 94 3" xfId="8740"/>
    <cellStyle name="40% - Ênfase6 94 4" xfId="8741"/>
    <cellStyle name="40% - Ênfase6 95" xfId="8742"/>
    <cellStyle name="40% - Ênfase6 95 2" xfId="8743"/>
    <cellStyle name="40% - Ênfase6 95 3" xfId="8744"/>
    <cellStyle name="40% - Ênfase6 95 4" xfId="8745"/>
    <cellStyle name="40% - Ênfase6 96" xfId="8746"/>
    <cellStyle name="40% - Ênfase6 96 2" xfId="8747"/>
    <cellStyle name="40% - Ênfase6 96 3" xfId="8748"/>
    <cellStyle name="40% - Ênfase6 96 4" xfId="8749"/>
    <cellStyle name="40% - Ênfase6 97" xfId="8750"/>
    <cellStyle name="40% - Ênfase6 97 2" xfId="8751"/>
    <cellStyle name="40% - Ênfase6 97 3" xfId="8752"/>
    <cellStyle name="40% - Ênfase6 97 4" xfId="8753"/>
    <cellStyle name="40% - Ênfase6 98" xfId="8754"/>
    <cellStyle name="40% - Ênfase6 98 2" xfId="8755"/>
    <cellStyle name="40% - Ênfase6 98 3" xfId="8756"/>
    <cellStyle name="40% - Ênfase6 98 4" xfId="8757"/>
    <cellStyle name="40% - Ênfase6 99" xfId="8758"/>
    <cellStyle name="40% - Ênfase6 99 2" xfId="8759"/>
    <cellStyle name="40% - Ênfase6 99 3" xfId="8760"/>
    <cellStyle name="40% - Ênfase6 99 4" xfId="8761"/>
    <cellStyle name="60% - Accent1" xfId="8762"/>
    <cellStyle name="60% - Accent2" xfId="8763"/>
    <cellStyle name="60% - Accent3" xfId="8764"/>
    <cellStyle name="60% - Accent4" xfId="8765"/>
    <cellStyle name="60% - Accent5" xfId="8766"/>
    <cellStyle name="60% - Accent6" xfId="8767"/>
    <cellStyle name="Accent1" xfId="8768"/>
    <cellStyle name="Accent2" xfId="8769"/>
    <cellStyle name="Accent3" xfId="8770"/>
    <cellStyle name="Accent4" xfId="8771"/>
    <cellStyle name="Accent5" xfId="8772"/>
    <cellStyle name="Accent6" xfId="8773"/>
    <cellStyle name="Bad" xfId="8774"/>
    <cellStyle name="Calculation" xfId="8775"/>
    <cellStyle name="Check Cell" xfId="8776"/>
    <cellStyle name="Excel_BuiltIn_Texto Explicativo" xfId="8777"/>
    <cellStyle name="Explanatory Text" xfId="8778"/>
    <cellStyle name="Good" xfId="8779"/>
    <cellStyle name="Heading 1" xfId="8780"/>
    <cellStyle name="Heading 2" xfId="8781"/>
    <cellStyle name="Heading 3" xfId="8782"/>
    <cellStyle name="Heading 4" xfId="8783"/>
    <cellStyle name="Input" xfId="8784"/>
    <cellStyle name="Linked Cell" xfId="8785"/>
    <cellStyle name="Moeda 2" xfId="8786"/>
    <cellStyle name="Neutral" xfId="8787"/>
    <cellStyle name="Normal" xfId="0" builtinId="0"/>
    <cellStyle name="Normal 10" xfId="8788"/>
    <cellStyle name="Normal 10 2" xfId="8789"/>
    <cellStyle name="Normal 10 2 2" xfId="8790"/>
    <cellStyle name="Normal 10 2 3" xfId="8791"/>
    <cellStyle name="Normal 10 2 4" xfId="8792"/>
    <cellStyle name="Normal 10 3" xfId="8793"/>
    <cellStyle name="Normal 10 4" xfId="8794"/>
    <cellStyle name="Normal 10 5" xfId="8795"/>
    <cellStyle name="Normal 10 6" xfId="8796"/>
    <cellStyle name="Normal 10 7" xfId="8797"/>
    <cellStyle name="Normal 10 8" xfId="8798"/>
    <cellStyle name="Normal 100" xfId="8799"/>
    <cellStyle name="Normal 100 2" xfId="8800"/>
    <cellStyle name="Normal 100 3" xfId="8801"/>
    <cellStyle name="Normal 100 4" xfId="8802"/>
    <cellStyle name="Normal 101" xfId="8803"/>
    <cellStyle name="Normal 101 2" xfId="8804"/>
    <cellStyle name="Normal 101 3" xfId="8805"/>
    <cellStyle name="Normal 101 4" xfId="8806"/>
    <cellStyle name="Normal 102" xfId="8807"/>
    <cellStyle name="Normal 102 2" xfId="8808"/>
    <cellStyle name="Normal 102 3" xfId="8809"/>
    <cellStyle name="Normal 102 4" xfId="8810"/>
    <cellStyle name="Normal 103" xfId="8811"/>
    <cellStyle name="Normal 103 2" xfId="8812"/>
    <cellStyle name="Normal 103 3" xfId="8813"/>
    <cellStyle name="Normal 103 4" xfId="8814"/>
    <cellStyle name="Normal 104" xfId="8815"/>
    <cellStyle name="Normal 104 2" xfId="8816"/>
    <cellStyle name="Normal 104 3" xfId="8817"/>
    <cellStyle name="Normal 104 4" xfId="8818"/>
    <cellStyle name="Normal 105" xfId="8819"/>
    <cellStyle name="Normal 105 2" xfId="8820"/>
    <cellStyle name="Normal 105 3" xfId="8821"/>
    <cellStyle name="Normal 105 4" xfId="8822"/>
    <cellStyle name="Normal 106" xfId="8823"/>
    <cellStyle name="Normal 106 2" xfId="8824"/>
    <cellStyle name="Normal 106 3" xfId="8825"/>
    <cellStyle name="Normal 106 4" xfId="8826"/>
    <cellStyle name="Normal 107" xfId="8827"/>
    <cellStyle name="Normal 107 2" xfId="8828"/>
    <cellStyle name="Normal 107 3" xfId="8829"/>
    <cellStyle name="Normal 107 4" xfId="8830"/>
    <cellStyle name="Normal 108" xfId="8831"/>
    <cellStyle name="Normal 108 2" xfId="8832"/>
    <cellStyle name="Normal 108 3" xfId="8833"/>
    <cellStyle name="Normal 108 4" xfId="8834"/>
    <cellStyle name="Normal 109" xfId="8835"/>
    <cellStyle name="Normal 109 2" xfId="8836"/>
    <cellStyle name="Normal 109 3" xfId="8837"/>
    <cellStyle name="Normal 109 4" xfId="8838"/>
    <cellStyle name="Normal 11" xfId="8839"/>
    <cellStyle name="Normal 11 2" xfId="8840"/>
    <cellStyle name="Normal 11 2 2" xfId="8841"/>
    <cellStyle name="Normal 11 2 3" xfId="8842"/>
    <cellStyle name="Normal 11 2 4" xfId="8843"/>
    <cellStyle name="Normal 11 3" xfId="8844"/>
    <cellStyle name="Normal 11 4" xfId="8845"/>
    <cellStyle name="Normal 11 5" xfId="8846"/>
    <cellStyle name="Normal 11 6" xfId="8847"/>
    <cellStyle name="Normal 11 7" xfId="8848"/>
    <cellStyle name="Normal 11 8" xfId="8849"/>
    <cellStyle name="Normal 110" xfId="8850"/>
    <cellStyle name="Normal 110 2" xfId="8851"/>
    <cellStyle name="Normal 110 3" xfId="8852"/>
    <cellStyle name="Normal 110 4" xfId="8853"/>
    <cellStyle name="Normal 111" xfId="8854"/>
    <cellStyle name="Normal 111 2" xfId="8855"/>
    <cellStyle name="Normal 111 3" xfId="8856"/>
    <cellStyle name="Normal 111 4" xfId="8857"/>
    <cellStyle name="Normal 112" xfId="8858"/>
    <cellStyle name="Normal 112 2" xfId="8859"/>
    <cellStyle name="Normal 112 3" xfId="8860"/>
    <cellStyle name="Normal 112 4" xfId="8861"/>
    <cellStyle name="Normal 113" xfId="8862"/>
    <cellStyle name="Normal 113 2" xfId="8863"/>
    <cellStyle name="Normal 113 3" xfId="8864"/>
    <cellStyle name="Normal 113 4" xfId="8865"/>
    <cellStyle name="Normal 114" xfId="8866"/>
    <cellStyle name="Normal 114 2" xfId="8867"/>
    <cellStyle name="Normal 114 3" xfId="8868"/>
    <cellStyle name="Normal 114 4" xfId="8869"/>
    <cellStyle name="Normal 115" xfId="8870"/>
    <cellStyle name="Normal 115 2" xfId="8871"/>
    <cellStyle name="Normal 115 3" xfId="8872"/>
    <cellStyle name="Normal 115 4" xfId="8873"/>
    <cellStyle name="Normal 116" xfId="8874"/>
    <cellStyle name="Normal 116 2" xfId="8875"/>
    <cellStyle name="Normal 116 3" xfId="8876"/>
    <cellStyle name="Normal 116 4" xfId="8877"/>
    <cellStyle name="Normal 117" xfId="8878"/>
    <cellStyle name="Normal 117 2" xfId="8879"/>
    <cellStyle name="Normal 117 3" xfId="8880"/>
    <cellStyle name="Normal 117 4" xfId="8881"/>
    <cellStyle name="Normal 118" xfId="8882"/>
    <cellStyle name="Normal 118 2" xfId="8883"/>
    <cellStyle name="Normal 118 3" xfId="8884"/>
    <cellStyle name="Normal 118 4" xfId="8885"/>
    <cellStyle name="Normal 119" xfId="8886"/>
    <cellStyle name="Normal 119 2" xfId="8887"/>
    <cellStyle name="Normal 119 3" xfId="8888"/>
    <cellStyle name="Normal 119 4" xfId="8889"/>
    <cellStyle name="Normal 12" xfId="8890"/>
    <cellStyle name="Normal 12 2" xfId="8891"/>
    <cellStyle name="Normal 12 2 2" xfId="8892"/>
    <cellStyle name="Normal 12 2 3" xfId="8893"/>
    <cellStyle name="Normal 12 2 4" xfId="8894"/>
    <cellStyle name="Normal 12 3" xfId="8895"/>
    <cellStyle name="Normal 12 4" xfId="8896"/>
    <cellStyle name="Normal 12 5" xfId="8897"/>
    <cellStyle name="Normal 12 6" xfId="8898"/>
    <cellStyle name="Normal 12 7" xfId="8899"/>
    <cellStyle name="Normal 12 8" xfId="8900"/>
    <cellStyle name="Normal 120" xfId="8901"/>
    <cellStyle name="Normal 120 2" xfId="8902"/>
    <cellStyle name="Normal 120 3" xfId="8903"/>
    <cellStyle name="Normal 120 4" xfId="8904"/>
    <cellStyle name="Normal 121" xfId="8905"/>
    <cellStyle name="Normal 121 2" xfId="8906"/>
    <cellStyle name="Normal 121 3" xfId="8907"/>
    <cellStyle name="Normal 121 4" xfId="8908"/>
    <cellStyle name="Normal 122" xfId="8909"/>
    <cellStyle name="Normal 122 2" xfId="8910"/>
    <cellStyle name="Normal 122 3" xfId="8911"/>
    <cellStyle name="Normal 122 4" xfId="8912"/>
    <cellStyle name="Normal 123" xfId="8913"/>
    <cellStyle name="Normal 123 2" xfId="8914"/>
    <cellStyle name="Normal 123 3" xfId="8915"/>
    <cellStyle name="Normal 123 4" xfId="8916"/>
    <cellStyle name="Normal 124" xfId="8917"/>
    <cellStyle name="Normal 124 2" xfId="8918"/>
    <cellStyle name="Normal 124 3" xfId="8919"/>
    <cellStyle name="Normal 124 4" xfId="8920"/>
    <cellStyle name="Normal 125" xfId="8921"/>
    <cellStyle name="Normal 125 2" xfId="8922"/>
    <cellStyle name="Normal 125 3" xfId="8923"/>
    <cellStyle name="Normal 125 4" xfId="8924"/>
    <cellStyle name="Normal 126" xfId="8925"/>
    <cellStyle name="Normal 126 2" xfId="8926"/>
    <cellStyle name="Normal 126 3" xfId="8927"/>
    <cellStyle name="Normal 126 4" xfId="8928"/>
    <cellStyle name="Normal 127" xfId="8929"/>
    <cellStyle name="Normal 127 2" xfId="8930"/>
    <cellStyle name="Normal 127 3" xfId="8931"/>
    <cellStyle name="Normal 127 4" xfId="8932"/>
    <cellStyle name="Normal 128" xfId="8933"/>
    <cellStyle name="Normal 128 2" xfId="8934"/>
    <cellStyle name="Normal 128 3" xfId="8935"/>
    <cellStyle name="Normal 128 4" xfId="8936"/>
    <cellStyle name="Normal 129" xfId="8937"/>
    <cellStyle name="Normal 129 2" xfId="8938"/>
    <cellStyle name="Normal 129 3" xfId="8939"/>
    <cellStyle name="Normal 129 4" xfId="8940"/>
    <cellStyle name="Normal 13" xfId="8941"/>
    <cellStyle name="Normal 13 2" xfId="8942"/>
    <cellStyle name="Normal 13 2 2" xfId="8943"/>
    <cellStyle name="Normal 13 2 3" xfId="8944"/>
    <cellStyle name="Normal 13 2 4" xfId="8945"/>
    <cellStyle name="Normal 13 3" xfId="8946"/>
    <cellStyle name="Normal 13 4" xfId="8947"/>
    <cellStyle name="Normal 13 5" xfId="8948"/>
    <cellStyle name="Normal 13 6" xfId="8949"/>
    <cellStyle name="Normal 13 7" xfId="8950"/>
    <cellStyle name="Normal 13 8" xfId="8951"/>
    <cellStyle name="Normal 130" xfId="8952"/>
    <cellStyle name="Normal 130 2" xfId="8953"/>
    <cellStyle name="Normal 130 3" xfId="8954"/>
    <cellStyle name="Normal 130 4" xfId="8955"/>
    <cellStyle name="Normal 131" xfId="8956"/>
    <cellStyle name="Normal 131 2" xfId="8957"/>
    <cellStyle name="Normal 131 3" xfId="8958"/>
    <cellStyle name="Normal 131 4" xfId="8959"/>
    <cellStyle name="Normal 132" xfId="8960"/>
    <cellStyle name="Normal 132 2" xfId="8961"/>
    <cellStyle name="Normal 132 3" xfId="8962"/>
    <cellStyle name="Normal 132 4" xfId="8963"/>
    <cellStyle name="Normal 133" xfId="8964"/>
    <cellStyle name="Normal 133 2" xfId="8965"/>
    <cellStyle name="Normal 133 3" xfId="8966"/>
    <cellStyle name="Normal 133 4" xfId="8967"/>
    <cellStyle name="Normal 134" xfId="8968"/>
    <cellStyle name="Normal 134 2" xfId="8969"/>
    <cellStyle name="Normal 134 3" xfId="8970"/>
    <cellStyle name="Normal 134 4" xfId="8971"/>
    <cellStyle name="Normal 135" xfId="8972"/>
    <cellStyle name="Normal 135 2" xfId="8973"/>
    <cellStyle name="Normal 135 3" xfId="8974"/>
    <cellStyle name="Normal 135 4" xfId="8975"/>
    <cellStyle name="Normal 136" xfId="8976"/>
    <cellStyle name="Normal 136 2" xfId="8977"/>
    <cellStyle name="Normal 136 3" xfId="8978"/>
    <cellStyle name="Normal 136 4" xfId="8979"/>
    <cellStyle name="Normal 137" xfId="8980"/>
    <cellStyle name="Normal 137 2" xfId="8981"/>
    <cellStyle name="Normal 137 3" xfId="8982"/>
    <cellStyle name="Normal 137 4" xfId="8983"/>
    <cellStyle name="Normal 138" xfId="8984"/>
    <cellStyle name="Normal 138 2" xfId="8985"/>
    <cellStyle name="Normal 138 3" xfId="8986"/>
    <cellStyle name="Normal 138 4" xfId="8987"/>
    <cellStyle name="Normal 139" xfId="8988"/>
    <cellStyle name="Normal 139 2" xfId="8989"/>
    <cellStyle name="Normal 139 3" xfId="8990"/>
    <cellStyle name="Normal 139 4" xfId="8991"/>
    <cellStyle name="Normal 14" xfId="8992"/>
    <cellStyle name="Normal 14 2" xfId="8993"/>
    <cellStyle name="Normal 14 2 2" xfId="8994"/>
    <cellStyle name="Normal 14 2 3" xfId="8995"/>
    <cellStyle name="Normal 14 2 4" xfId="8996"/>
    <cellStyle name="Normal 14 3" xfId="8997"/>
    <cellStyle name="Normal 14 4" xfId="8998"/>
    <cellStyle name="Normal 14 5" xfId="8999"/>
    <cellStyle name="Normal 14 6" xfId="9000"/>
    <cellStyle name="Normal 14 7" xfId="9001"/>
    <cellStyle name="Normal 14 8" xfId="9002"/>
    <cellStyle name="Normal 140" xfId="9003"/>
    <cellStyle name="Normal 140 2" xfId="9004"/>
    <cellStyle name="Normal 140 3" xfId="9005"/>
    <cellStyle name="Normal 140 4" xfId="9006"/>
    <cellStyle name="Normal 141" xfId="9007"/>
    <cellStyle name="Normal 141 2" xfId="9008"/>
    <cellStyle name="Normal 141 3" xfId="9009"/>
    <cellStyle name="Normal 141 4" xfId="9010"/>
    <cellStyle name="Normal 142" xfId="9011"/>
    <cellStyle name="Normal 142 2" xfId="9012"/>
    <cellStyle name="Normal 142 3" xfId="9013"/>
    <cellStyle name="Normal 142 4" xfId="9014"/>
    <cellStyle name="Normal 143" xfId="9015"/>
    <cellStyle name="Normal 143 2" xfId="9016"/>
    <cellStyle name="Normal 143 3" xfId="9017"/>
    <cellStyle name="Normal 143 4" xfId="9018"/>
    <cellStyle name="Normal 144" xfId="9019"/>
    <cellStyle name="Normal 144 2" xfId="9020"/>
    <cellStyle name="Normal 144 3" xfId="9021"/>
    <cellStyle name="Normal 144 4" xfId="9022"/>
    <cellStyle name="Normal 145" xfId="9023"/>
    <cellStyle name="Normal 145 2" xfId="9024"/>
    <cellStyle name="Normal 145 3" xfId="9025"/>
    <cellStyle name="Normal 145 4" xfId="9026"/>
    <cellStyle name="Normal 146" xfId="9027"/>
    <cellStyle name="Normal 146 2" xfId="9028"/>
    <cellStyle name="Normal 146 3" xfId="9029"/>
    <cellStyle name="Normal 146 4" xfId="9030"/>
    <cellStyle name="Normal 147" xfId="9031"/>
    <cellStyle name="Normal 147 2" xfId="9032"/>
    <cellStyle name="Normal 147 3" xfId="9033"/>
    <cellStyle name="Normal 147 4" xfId="9034"/>
    <cellStyle name="Normal 148" xfId="9035"/>
    <cellStyle name="Normal 148 2" xfId="9036"/>
    <cellStyle name="Normal 148 3" xfId="9037"/>
    <cellStyle name="Normal 148 4" xfId="9038"/>
    <cellStyle name="Normal 149" xfId="9039"/>
    <cellStyle name="Normal 149 2" xfId="9040"/>
    <cellStyle name="Normal 149 3" xfId="9041"/>
    <cellStyle name="Normal 149 4" xfId="9042"/>
    <cellStyle name="Normal 15" xfId="9043"/>
    <cellStyle name="Normal 15 2" xfId="9044"/>
    <cellStyle name="Normal 15 2 2" xfId="9045"/>
    <cellStyle name="Normal 15 2 3" xfId="9046"/>
    <cellStyle name="Normal 15 2 4" xfId="9047"/>
    <cellStyle name="Normal 15 3" xfId="9048"/>
    <cellStyle name="Normal 15 4" xfId="9049"/>
    <cellStyle name="Normal 15 5" xfId="9050"/>
    <cellStyle name="Normal 15 6" xfId="9051"/>
    <cellStyle name="Normal 15 7" xfId="9052"/>
    <cellStyle name="Normal 15 8" xfId="9053"/>
    <cellStyle name="Normal 150" xfId="9054"/>
    <cellStyle name="Normal 150 2" xfId="9055"/>
    <cellStyle name="Normal 150 3" xfId="9056"/>
    <cellStyle name="Normal 150 4" xfId="9057"/>
    <cellStyle name="Normal 151" xfId="9058"/>
    <cellStyle name="Normal 151 2" xfId="9059"/>
    <cellStyle name="Normal 151 3" xfId="9060"/>
    <cellStyle name="Normal 151 4" xfId="9061"/>
    <cellStyle name="Normal 152" xfId="9062"/>
    <cellStyle name="Normal 152 2" xfId="9063"/>
    <cellStyle name="Normal 152 3" xfId="9064"/>
    <cellStyle name="Normal 152 4" xfId="9065"/>
    <cellStyle name="Normal 153" xfId="9066"/>
    <cellStyle name="Normal 153 2" xfId="9067"/>
    <cellStyle name="Normal 153 3" xfId="9068"/>
    <cellStyle name="Normal 153 4" xfId="9069"/>
    <cellStyle name="Normal 154" xfId="9070"/>
    <cellStyle name="Normal 154 2" xfId="9071"/>
    <cellStyle name="Normal 154 3" xfId="9072"/>
    <cellStyle name="Normal 154 4" xfId="9073"/>
    <cellStyle name="Normal 155" xfId="9074"/>
    <cellStyle name="Normal 155 2" xfId="9075"/>
    <cellStyle name="Normal 155 3" xfId="9076"/>
    <cellStyle name="Normal 155 4" xfId="9077"/>
    <cellStyle name="Normal 156" xfId="9078"/>
    <cellStyle name="Normal 156 2" xfId="9079"/>
    <cellStyle name="Normal 157" xfId="9080"/>
    <cellStyle name="Normal 157 2" xfId="9081"/>
    <cellStyle name="Normal 157 3" xfId="9082"/>
    <cellStyle name="Normal 157 4" xfId="9083"/>
    <cellStyle name="Normal 158" xfId="9084"/>
    <cellStyle name="Normal 158 2" xfId="9085"/>
    <cellStyle name="Normal 158 3" xfId="9086"/>
    <cellStyle name="Normal 158 4" xfId="9087"/>
    <cellStyle name="Normal 159" xfId="9088"/>
    <cellStyle name="Normal 159 2" xfId="9089"/>
    <cellStyle name="Normal 159 3" xfId="9090"/>
    <cellStyle name="Normal 159 4" xfId="9091"/>
    <cellStyle name="Normal 16" xfId="9092"/>
    <cellStyle name="Normal 16 2" xfId="9093"/>
    <cellStyle name="Normal 16 2 2" xfId="9094"/>
    <cellStyle name="Normal 16 2 3" xfId="9095"/>
    <cellStyle name="Normal 16 2 4" xfId="9096"/>
    <cellStyle name="Normal 16 3" xfId="9097"/>
    <cellStyle name="Normal 16 4" xfId="9098"/>
    <cellStyle name="Normal 16 5" xfId="9099"/>
    <cellStyle name="Normal 16 6" xfId="9100"/>
    <cellStyle name="Normal 16 7" xfId="9101"/>
    <cellStyle name="Normal 16 8" xfId="9102"/>
    <cellStyle name="Normal 160" xfId="9103"/>
    <cellStyle name="Normal 160 2" xfId="9104"/>
    <cellStyle name="Normal 160 3" xfId="9105"/>
    <cellStyle name="Normal 160 4" xfId="9106"/>
    <cellStyle name="Normal 161" xfId="9107"/>
    <cellStyle name="Normal 161 2" xfId="9108"/>
    <cellStyle name="Normal 161 3" xfId="9109"/>
    <cellStyle name="Normal 161 4" xfId="9110"/>
    <cellStyle name="Normal 162" xfId="9111"/>
    <cellStyle name="Normal 162 2" xfId="9112"/>
    <cellStyle name="Normal 162 3" xfId="9113"/>
    <cellStyle name="Normal 162 4" xfId="9114"/>
    <cellStyle name="Normal 163" xfId="9115"/>
    <cellStyle name="Normal 163 2" xfId="9116"/>
    <cellStyle name="Normal 163 3" xfId="9117"/>
    <cellStyle name="Normal 163 4" xfId="9118"/>
    <cellStyle name="Normal 164" xfId="9119"/>
    <cellStyle name="Normal 164 2" xfId="9120"/>
    <cellStyle name="Normal 164 3" xfId="9121"/>
    <cellStyle name="Normal 164 4" xfId="9122"/>
    <cellStyle name="Normal 165" xfId="9123"/>
    <cellStyle name="Normal 165 2" xfId="9124"/>
    <cellStyle name="Normal 165 3" xfId="9125"/>
    <cellStyle name="Normal 165 4" xfId="9126"/>
    <cellStyle name="Normal 166" xfId="9127"/>
    <cellStyle name="Normal 166 2" xfId="9128"/>
    <cellStyle name="Normal 166 3" xfId="9129"/>
    <cellStyle name="Normal 166 4" xfId="9130"/>
    <cellStyle name="Normal 167" xfId="9131"/>
    <cellStyle name="Normal 167 2" xfId="9132"/>
    <cellStyle name="Normal 167 3" xfId="9133"/>
    <cellStyle name="Normal 167 4" xfId="9134"/>
    <cellStyle name="Normal 168" xfId="9135"/>
    <cellStyle name="Normal 168 2" xfId="9136"/>
    <cellStyle name="Normal 169" xfId="9137"/>
    <cellStyle name="Normal 169 2" xfId="9138"/>
    <cellStyle name="Normal 169 3" xfId="9139"/>
    <cellStyle name="Normal 169 4" xfId="9140"/>
    <cellStyle name="Normal 17" xfId="9141"/>
    <cellStyle name="Normal 17 2" xfId="9142"/>
    <cellStyle name="Normal 17 2 2" xfId="9143"/>
    <cellStyle name="Normal 17 2 3" xfId="9144"/>
    <cellStyle name="Normal 17 2 4" xfId="9145"/>
    <cellStyle name="Normal 17 3" xfId="9146"/>
    <cellStyle name="Normal 17 4" xfId="9147"/>
    <cellStyle name="Normal 17 5" xfId="9148"/>
    <cellStyle name="Normal 17 6" xfId="9149"/>
    <cellStyle name="Normal 17 7" xfId="9150"/>
    <cellStyle name="Normal 17 8" xfId="9151"/>
    <cellStyle name="Normal 170" xfId="9152"/>
    <cellStyle name="Normal 170 2" xfId="9153"/>
    <cellStyle name="Normal 170 3" xfId="9154"/>
    <cellStyle name="Normal 170 4" xfId="9155"/>
    <cellStyle name="Normal 171" xfId="9156"/>
    <cellStyle name="Normal 171 2" xfId="9157"/>
    <cellStyle name="Normal 171 3" xfId="9158"/>
    <cellStyle name="Normal 171 4" xfId="9159"/>
    <cellStyle name="Normal 172" xfId="9160"/>
    <cellStyle name="Normal 172 2" xfId="9161"/>
    <cellStyle name="Normal 172 3" xfId="9162"/>
    <cellStyle name="Normal 172 4" xfId="9163"/>
    <cellStyle name="Normal 173" xfId="9164"/>
    <cellStyle name="Normal 173 2" xfId="9165"/>
    <cellStyle name="Normal 174" xfId="9166"/>
    <cellStyle name="Normal 174 2" xfId="9167"/>
    <cellStyle name="Normal 175" xfId="9168"/>
    <cellStyle name="Normal 175 2" xfId="9169"/>
    <cellStyle name="Normal 176" xfId="9170"/>
    <cellStyle name="Normal 176 2" xfId="9171"/>
    <cellStyle name="Normal 177" xfId="9172"/>
    <cellStyle name="Normal 177 2" xfId="9173"/>
    <cellStyle name="Normal 178" xfId="9174"/>
    <cellStyle name="Normal 178 2" xfId="9175"/>
    <cellStyle name="Normal 179" xfId="9176"/>
    <cellStyle name="Normal 179 2" xfId="9177"/>
    <cellStyle name="Normal 18" xfId="9178"/>
    <cellStyle name="Normal 18 2" xfId="9179"/>
    <cellStyle name="Normal 18 2 2" xfId="9180"/>
    <cellStyle name="Normal 18 2 3" xfId="9181"/>
    <cellStyle name="Normal 18 2 4" xfId="9182"/>
    <cellStyle name="Normal 18 3" xfId="9183"/>
    <cellStyle name="Normal 18 4" xfId="9184"/>
    <cellStyle name="Normal 18 5" xfId="9185"/>
    <cellStyle name="Normal 18 6" xfId="9186"/>
    <cellStyle name="Normal 18 7" xfId="9187"/>
    <cellStyle name="Normal 18 8" xfId="9188"/>
    <cellStyle name="Normal 180" xfId="9189"/>
    <cellStyle name="Normal 180 2" xfId="9190"/>
    <cellStyle name="Normal 181" xfId="9191"/>
    <cellStyle name="Normal 181 2" xfId="9192"/>
    <cellStyle name="Normal 182" xfId="9193"/>
    <cellStyle name="Normal 182 2" xfId="9194"/>
    <cellStyle name="Normal 183" xfId="9195"/>
    <cellStyle name="Normal 183 2" xfId="9196"/>
    <cellStyle name="Normal 184" xfId="9197"/>
    <cellStyle name="Normal 184 2" xfId="9198"/>
    <cellStyle name="Normal 185" xfId="9199"/>
    <cellStyle name="Normal 185 2" xfId="9200"/>
    <cellStyle name="Normal 186" xfId="9201"/>
    <cellStyle name="Normal 186 2" xfId="9202"/>
    <cellStyle name="Normal 187" xfId="9203"/>
    <cellStyle name="Normal 187 2" xfId="9204"/>
    <cellStyle name="Normal 188" xfId="9205"/>
    <cellStyle name="Normal 188 2" xfId="9206"/>
    <cellStyle name="Normal 189" xfId="9207"/>
    <cellStyle name="Normal 189 2" xfId="9208"/>
    <cellStyle name="Normal 19" xfId="9209"/>
    <cellStyle name="Normal 19 2" xfId="9210"/>
    <cellStyle name="Normal 19 2 2" xfId="9211"/>
    <cellStyle name="Normal 19 2 3" xfId="9212"/>
    <cellStyle name="Normal 19 2 4" xfId="9213"/>
    <cellStyle name="Normal 19 3" xfId="9214"/>
    <cellStyle name="Normal 19 4" xfId="9215"/>
    <cellStyle name="Normal 19 5" xfId="9216"/>
    <cellStyle name="Normal 19 6" xfId="9217"/>
    <cellStyle name="Normal 19 7" xfId="9218"/>
    <cellStyle name="Normal 19 8" xfId="9219"/>
    <cellStyle name="Normal 190" xfId="9220"/>
    <cellStyle name="Normal 190 2" xfId="9221"/>
    <cellStyle name="Normal 191" xfId="9222"/>
    <cellStyle name="Normal 191 2" xfId="9223"/>
    <cellStyle name="Normal 192" xfId="9224"/>
    <cellStyle name="Normal 192 2" xfId="9225"/>
    <cellStyle name="Normal 193" xfId="9226"/>
    <cellStyle name="Normal 193 2" xfId="9227"/>
    <cellStyle name="Normal 194" xfId="9228"/>
    <cellStyle name="Normal 194 2" xfId="9229"/>
    <cellStyle name="Normal 195" xfId="9230"/>
    <cellStyle name="Normal 195 2" xfId="9231"/>
    <cellStyle name="Normal 196" xfId="9232"/>
    <cellStyle name="Normal 196 2" xfId="9233"/>
    <cellStyle name="Normal 197" xfId="9234"/>
    <cellStyle name="Normal 198" xfId="9235"/>
    <cellStyle name="Normal 199" xfId="9236"/>
    <cellStyle name="Normal 2" xfId="9237"/>
    <cellStyle name="Normal 2 2" xfId="9238"/>
    <cellStyle name="Normal 20" xfId="9239"/>
    <cellStyle name="Normal 20 2" xfId="9240"/>
    <cellStyle name="Normal 20 2 2" xfId="9241"/>
    <cellStyle name="Normal 20 2 3" xfId="9242"/>
    <cellStyle name="Normal 20 2 4" xfId="9243"/>
    <cellStyle name="Normal 20 3" xfId="9244"/>
    <cellStyle name="Normal 20 4" xfId="9245"/>
    <cellStyle name="Normal 20 5" xfId="9246"/>
    <cellStyle name="Normal 20 6" xfId="9247"/>
    <cellStyle name="Normal 20 7" xfId="9248"/>
    <cellStyle name="Normal 20 8" xfId="9249"/>
    <cellStyle name="Normal 200" xfId="9250"/>
    <cellStyle name="Normal 201" xfId="9251"/>
    <cellStyle name="Normal 202" xfId="9252"/>
    <cellStyle name="Normal 203" xfId="9253"/>
    <cellStyle name="Normal 204" xfId="9254"/>
    <cellStyle name="Normal 205" xfId="9255"/>
    <cellStyle name="Normal 206" xfId="9256"/>
    <cellStyle name="Normal 207" xfId="9257"/>
    <cellStyle name="Normal 208" xfId="9258"/>
    <cellStyle name="Normal 209" xfId="9259"/>
    <cellStyle name="Normal 21" xfId="9260"/>
    <cellStyle name="Normal 21 2" xfId="9261"/>
    <cellStyle name="Normal 21 2 2" xfId="9262"/>
    <cellStyle name="Normal 21 2 3" xfId="9263"/>
    <cellStyle name="Normal 21 2 4" xfId="9264"/>
    <cellStyle name="Normal 21 3" xfId="9265"/>
    <cellStyle name="Normal 21 4" xfId="9266"/>
    <cellStyle name="Normal 21 5" xfId="9267"/>
    <cellStyle name="Normal 21 6" xfId="9268"/>
    <cellStyle name="Normal 21 7" xfId="9269"/>
    <cellStyle name="Normal 21 8" xfId="9270"/>
    <cellStyle name="Normal 210" xfId="9271"/>
    <cellStyle name="Normal 211" xfId="9272"/>
    <cellStyle name="Normal 212" xfId="9273"/>
    <cellStyle name="Normal 213" xfId="9274"/>
    <cellStyle name="Normal 214" xfId="9275"/>
    <cellStyle name="Normal 215" xfId="9276"/>
    <cellStyle name="Normal 216" xfId="9277"/>
    <cellStyle name="Normal 217" xfId="9278"/>
    <cellStyle name="Normal 218" xfId="9279"/>
    <cellStyle name="Normal 219" xfId="9280"/>
    <cellStyle name="Normal 22" xfId="9281"/>
    <cellStyle name="Normal 22 2" xfId="9282"/>
    <cellStyle name="Normal 22 2 2" xfId="9283"/>
    <cellStyle name="Normal 22 2 3" xfId="9284"/>
    <cellStyle name="Normal 22 2 4" xfId="9285"/>
    <cellStyle name="Normal 22 3" xfId="9286"/>
    <cellStyle name="Normal 22 4" xfId="9287"/>
    <cellStyle name="Normal 22 5" xfId="9288"/>
    <cellStyle name="Normal 22 6" xfId="9289"/>
    <cellStyle name="Normal 22 7" xfId="9290"/>
    <cellStyle name="Normal 22 8" xfId="9291"/>
    <cellStyle name="Normal 220" xfId="9292"/>
    <cellStyle name="Normal 221" xfId="9293"/>
    <cellStyle name="Normal 222" xfId="9294"/>
    <cellStyle name="Normal 223" xfId="9295"/>
    <cellStyle name="Normal 224" xfId="9296"/>
    <cellStyle name="Normal 225" xfId="9297"/>
    <cellStyle name="Normal 226" xfId="9298"/>
    <cellStyle name="Normal 227" xfId="9299"/>
    <cellStyle name="Normal 228" xfId="9300"/>
    <cellStyle name="Normal 23" xfId="9301"/>
    <cellStyle name="Normal 23 2" xfId="9302"/>
    <cellStyle name="Normal 23 2 2" xfId="9303"/>
    <cellStyle name="Normal 23 2 3" xfId="9304"/>
    <cellStyle name="Normal 23 2 4" xfId="9305"/>
    <cellStyle name="Normal 23 3" xfId="9306"/>
    <cellStyle name="Normal 23 4" xfId="9307"/>
    <cellStyle name="Normal 23 5" xfId="9308"/>
    <cellStyle name="Normal 23 6" xfId="9309"/>
    <cellStyle name="Normal 23 7" xfId="9310"/>
    <cellStyle name="Normal 23 8" xfId="9311"/>
    <cellStyle name="Normal 24" xfId="9312"/>
    <cellStyle name="Normal 24 2" xfId="9313"/>
    <cellStyle name="Normal 24 2 2" xfId="9314"/>
    <cellStyle name="Normal 24 2 3" xfId="9315"/>
    <cellStyle name="Normal 24 2 4" xfId="9316"/>
    <cellStyle name="Normal 24 3" xfId="9317"/>
    <cellStyle name="Normal 24 4" xfId="9318"/>
    <cellStyle name="Normal 24 5" xfId="9319"/>
    <cellStyle name="Normal 24 6" xfId="9320"/>
    <cellStyle name="Normal 24 7" xfId="9321"/>
    <cellStyle name="Normal 24 8" xfId="9322"/>
    <cellStyle name="Normal 25" xfId="9323"/>
    <cellStyle name="Normal 25 2" xfId="9324"/>
    <cellStyle name="Normal 25 2 2" xfId="9325"/>
    <cellStyle name="Normal 25 2 3" xfId="9326"/>
    <cellStyle name="Normal 25 2 4" xfId="9327"/>
    <cellStyle name="Normal 25 3" xfId="9328"/>
    <cellStyle name="Normal 25 4" xfId="9329"/>
    <cellStyle name="Normal 25 5" xfId="9330"/>
    <cellStyle name="Normal 25 6" xfId="9331"/>
    <cellStyle name="Normal 25 7" xfId="9332"/>
    <cellStyle name="Normal 25 8" xfId="9333"/>
    <cellStyle name="Normal 26" xfId="9334"/>
    <cellStyle name="Normal 26 2" xfId="9335"/>
    <cellStyle name="Normal 26 2 2" xfId="9336"/>
    <cellStyle name="Normal 26 2 3" xfId="9337"/>
    <cellStyle name="Normal 26 2 4" xfId="9338"/>
    <cellStyle name="Normal 26 3" xfId="9339"/>
    <cellStyle name="Normal 26 4" xfId="9340"/>
    <cellStyle name="Normal 26 5" xfId="9341"/>
    <cellStyle name="Normal 26 6" xfId="9342"/>
    <cellStyle name="Normal 26 7" xfId="9343"/>
    <cellStyle name="Normal 26 8" xfId="9344"/>
    <cellStyle name="Normal 27" xfId="9345"/>
    <cellStyle name="Normal 27 2" xfId="9346"/>
    <cellStyle name="Normal 27 2 2" xfId="9347"/>
    <cellStyle name="Normal 27 2 3" xfId="9348"/>
    <cellStyle name="Normal 27 2 4" xfId="9349"/>
    <cellStyle name="Normal 27 3" xfId="9350"/>
    <cellStyle name="Normal 27 4" xfId="9351"/>
    <cellStyle name="Normal 27 5" xfId="9352"/>
    <cellStyle name="Normal 27 6" xfId="9353"/>
    <cellStyle name="Normal 27 7" xfId="9354"/>
    <cellStyle name="Normal 27 8" xfId="9355"/>
    <cellStyle name="Normal 28" xfId="9356"/>
    <cellStyle name="Normal 28 2" xfId="9357"/>
    <cellStyle name="Normal 28 2 2" xfId="9358"/>
    <cellStyle name="Normal 28 2 3" xfId="9359"/>
    <cellStyle name="Normal 28 2 4" xfId="9360"/>
    <cellStyle name="Normal 28 3" xfId="9361"/>
    <cellStyle name="Normal 28 4" xfId="9362"/>
    <cellStyle name="Normal 28 5" xfId="9363"/>
    <cellStyle name="Normal 28 6" xfId="9364"/>
    <cellStyle name="Normal 28 7" xfId="9365"/>
    <cellStyle name="Normal 28 8" xfId="9366"/>
    <cellStyle name="Normal 29" xfId="9367"/>
    <cellStyle name="Normal 29 2" xfId="9368"/>
    <cellStyle name="Normal 29 2 2" xfId="9369"/>
    <cellStyle name="Normal 29 2 3" xfId="9370"/>
    <cellStyle name="Normal 29 2 4" xfId="9371"/>
    <cellStyle name="Normal 29 3" xfId="9372"/>
    <cellStyle name="Normal 29 4" xfId="9373"/>
    <cellStyle name="Normal 29 5" xfId="9374"/>
    <cellStyle name="Normal 3" xfId="9375"/>
    <cellStyle name="Normal 3 2" xfId="9376"/>
    <cellStyle name="Normal 3 2 2" xfId="9377"/>
    <cellStyle name="Normal 3 2 3" xfId="9378"/>
    <cellStyle name="Normal 3 2 4" xfId="9379"/>
    <cellStyle name="Normal 3 3" xfId="9380"/>
    <cellStyle name="Normal 3 4" xfId="9381"/>
    <cellStyle name="Normal 3 5" xfId="9382"/>
    <cellStyle name="Normal 3 6" xfId="9383"/>
    <cellStyle name="Normal 3 7" xfId="9384"/>
    <cellStyle name="Normal 3 8" xfId="9385"/>
    <cellStyle name="Normal 30" xfId="9386"/>
    <cellStyle name="Normal 30 2" xfId="9387"/>
    <cellStyle name="Normal 30 2 2" xfId="9388"/>
    <cellStyle name="Normal 30 2 3" xfId="9389"/>
    <cellStyle name="Normal 30 2 4" xfId="9390"/>
    <cellStyle name="Normal 30 3" xfId="9391"/>
    <cellStyle name="Normal 30 4" xfId="9392"/>
    <cellStyle name="Normal 30 5" xfId="9393"/>
    <cellStyle name="Normal 31" xfId="9394"/>
    <cellStyle name="Normal 31 2" xfId="9395"/>
    <cellStyle name="Normal 31 2 2" xfId="9396"/>
    <cellStyle name="Normal 31 2 3" xfId="9397"/>
    <cellStyle name="Normal 31 2 4" xfId="9398"/>
    <cellStyle name="Normal 31 3" xfId="9399"/>
    <cellStyle name="Normal 31 4" xfId="9400"/>
    <cellStyle name="Normal 31 5" xfId="9401"/>
    <cellStyle name="Normal 32" xfId="9402"/>
    <cellStyle name="Normal 32 2" xfId="9403"/>
    <cellStyle name="Normal 32 2 2" xfId="9404"/>
    <cellStyle name="Normal 32 2 3" xfId="9405"/>
    <cellStyle name="Normal 32 2 4" xfId="9406"/>
    <cellStyle name="Normal 32 3" xfId="9407"/>
    <cellStyle name="Normal 32 4" xfId="9408"/>
    <cellStyle name="Normal 32 5" xfId="9409"/>
    <cellStyle name="Normal 33" xfId="9410"/>
    <cellStyle name="Normal 33 2" xfId="9411"/>
    <cellStyle name="Normal 33 2 2" xfId="9412"/>
    <cellStyle name="Normal 33 2 3" xfId="9413"/>
    <cellStyle name="Normal 33 2 4" xfId="9414"/>
    <cellStyle name="Normal 33 3" xfId="9415"/>
    <cellStyle name="Normal 33 4" xfId="9416"/>
    <cellStyle name="Normal 33 5" xfId="9417"/>
    <cellStyle name="Normal 34" xfId="9418"/>
    <cellStyle name="Normal 34 2" xfId="9419"/>
    <cellStyle name="Normal 34 2 2" xfId="9420"/>
    <cellStyle name="Normal 34 2 3" xfId="9421"/>
    <cellStyle name="Normal 34 2 4" xfId="9422"/>
    <cellStyle name="Normal 34 3" xfId="9423"/>
    <cellStyle name="Normal 34 4" xfId="9424"/>
    <cellStyle name="Normal 34 5" xfId="9425"/>
    <cellStyle name="Normal 35" xfId="9426"/>
    <cellStyle name="Normal 35 2" xfId="9427"/>
    <cellStyle name="Normal 35 2 2" xfId="9428"/>
    <cellStyle name="Normal 35 2 3" xfId="9429"/>
    <cellStyle name="Normal 35 2 4" xfId="9430"/>
    <cellStyle name="Normal 35 3" xfId="9431"/>
    <cellStyle name="Normal 35 4" xfId="9432"/>
    <cellStyle name="Normal 35 5" xfId="9433"/>
    <cellStyle name="Normal 36" xfId="9434"/>
    <cellStyle name="Normal 36 2" xfId="9435"/>
    <cellStyle name="Normal 36 2 2" xfId="9436"/>
    <cellStyle name="Normal 36 2 3" xfId="9437"/>
    <cellStyle name="Normal 36 2 4" xfId="9438"/>
    <cellStyle name="Normal 36 3" xfId="9439"/>
    <cellStyle name="Normal 36 4" xfId="9440"/>
    <cellStyle name="Normal 36 5" xfId="9441"/>
    <cellStyle name="Normal 37" xfId="9442"/>
    <cellStyle name="Normal 37 2" xfId="9443"/>
    <cellStyle name="Normal 37 2 2" xfId="9444"/>
    <cellStyle name="Normal 37 2 3" xfId="9445"/>
    <cellStyle name="Normal 37 2 4" xfId="9446"/>
    <cellStyle name="Normal 37 3" xfId="9447"/>
    <cellStyle name="Normal 37 4" xfId="9448"/>
    <cellStyle name="Normal 37 5" xfId="9449"/>
    <cellStyle name="Normal 38" xfId="9450"/>
    <cellStyle name="Normal 38 2" xfId="9451"/>
    <cellStyle name="Normal 38 2 2" xfId="9452"/>
    <cellStyle name="Normal 38 2 3" xfId="9453"/>
    <cellStyle name="Normal 38 2 4" xfId="9454"/>
    <cellStyle name="Normal 38 3" xfId="9455"/>
    <cellStyle name="Normal 38 4" xfId="9456"/>
    <cellStyle name="Normal 38 5" xfId="9457"/>
    <cellStyle name="Normal 39" xfId="9458"/>
    <cellStyle name="Normal 39 2" xfId="9459"/>
    <cellStyle name="Normal 39 2 2" xfId="9460"/>
    <cellStyle name="Normal 39 2 3" xfId="9461"/>
    <cellStyle name="Normal 39 2 4" xfId="9462"/>
    <cellStyle name="Normal 39 3" xfId="9463"/>
    <cellStyle name="Normal 39 4" xfId="9464"/>
    <cellStyle name="Normal 39 5" xfId="9465"/>
    <cellStyle name="Normal 4" xfId="9466"/>
    <cellStyle name="Normal 4 2" xfId="9467"/>
    <cellStyle name="Normal 4 2 2" xfId="9468"/>
    <cellStyle name="Normal 4 2 3" xfId="9469"/>
    <cellStyle name="Normal 4 2 4" xfId="9470"/>
    <cellStyle name="Normal 4 3" xfId="9471"/>
    <cellStyle name="Normal 4 4" xfId="9472"/>
    <cellStyle name="Normal 4 5" xfId="9473"/>
    <cellStyle name="Normal 4 6" xfId="9474"/>
    <cellStyle name="Normal 4 7" xfId="9475"/>
    <cellStyle name="Normal 4 8" xfId="9476"/>
    <cellStyle name="Normal 40" xfId="9477"/>
    <cellStyle name="Normal 40 2" xfId="9478"/>
    <cellStyle name="Normal 40 2 2" xfId="9479"/>
    <cellStyle name="Normal 40 2 3" xfId="9480"/>
    <cellStyle name="Normal 40 2 4" xfId="9481"/>
    <cellStyle name="Normal 40 3" xfId="9482"/>
    <cellStyle name="Normal 40 4" xfId="9483"/>
    <cellStyle name="Normal 40 5" xfId="9484"/>
    <cellStyle name="Normal 41" xfId="9485"/>
    <cellStyle name="Normal 41 2" xfId="9486"/>
    <cellStyle name="Normal 41 2 2" xfId="9487"/>
    <cellStyle name="Normal 41 2 3" xfId="9488"/>
    <cellStyle name="Normal 41 2 4" xfId="9489"/>
    <cellStyle name="Normal 41 3" xfId="9490"/>
    <cellStyle name="Normal 41 4" xfId="9491"/>
    <cellStyle name="Normal 41 5" xfId="9492"/>
    <cellStyle name="Normal 42" xfId="9493"/>
    <cellStyle name="Normal 42 2" xfId="9494"/>
    <cellStyle name="Normal 42 2 2" xfId="9495"/>
    <cellStyle name="Normal 42 2 3" xfId="9496"/>
    <cellStyle name="Normal 42 2 4" xfId="9497"/>
    <cellStyle name="Normal 42 3" xfId="9498"/>
    <cellStyle name="Normal 42 4" xfId="9499"/>
    <cellStyle name="Normal 42 5" xfId="9500"/>
    <cellStyle name="Normal 43" xfId="9501"/>
    <cellStyle name="Normal 43 2" xfId="9502"/>
    <cellStyle name="Normal 43 2 2" xfId="9503"/>
    <cellStyle name="Normal 43 2 3" xfId="9504"/>
    <cellStyle name="Normal 43 2 4" xfId="9505"/>
    <cellStyle name="Normal 43 3" xfId="9506"/>
    <cellStyle name="Normal 43 4" xfId="9507"/>
    <cellStyle name="Normal 43 5" xfId="9508"/>
    <cellStyle name="Normal 44" xfId="9509"/>
    <cellStyle name="Normal 44 2" xfId="9510"/>
    <cellStyle name="Normal 44 2 2" xfId="9511"/>
    <cellStyle name="Normal 44 2 3" xfId="9512"/>
    <cellStyle name="Normal 44 2 4" xfId="9513"/>
    <cellStyle name="Normal 44 3" xfId="9514"/>
    <cellStyle name="Normal 44 4" xfId="9515"/>
    <cellStyle name="Normal 44 5" xfId="9516"/>
    <cellStyle name="Normal 45" xfId="9517"/>
    <cellStyle name="Normal 45 2" xfId="9518"/>
    <cellStyle name="Normal 45 2 2" xfId="9519"/>
    <cellStyle name="Normal 45 2 3" xfId="9520"/>
    <cellStyle name="Normal 45 2 4" xfId="9521"/>
    <cellStyle name="Normal 45 3" xfId="9522"/>
    <cellStyle name="Normal 45 4" xfId="9523"/>
    <cellStyle name="Normal 45 5" xfId="9524"/>
    <cellStyle name="Normal 46" xfId="9525"/>
    <cellStyle name="Normal 46 2" xfId="9526"/>
    <cellStyle name="Normal 46 2 2" xfId="9527"/>
    <cellStyle name="Normal 46 2 3" xfId="9528"/>
    <cellStyle name="Normal 46 2 4" xfId="9529"/>
    <cellStyle name="Normal 46 3" xfId="9530"/>
    <cellStyle name="Normal 46 4" xfId="9531"/>
    <cellStyle name="Normal 46 5" xfId="9532"/>
    <cellStyle name="Normal 47" xfId="9533"/>
    <cellStyle name="Normal 47 2" xfId="9534"/>
    <cellStyle name="Normal 47 2 2" xfId="9535"/>
    <cellStyle name="Normal 47 2 3" xfId="9536"/>
    <cellStyle name="Normal 47 2 4" xfId="9537"/>
    <cellStyle name="Normal 47 3" xfId="9538"/>
    <cellStyle name="Normal 47 4" xfId="9539"/>
    <cellStyle name="Normal 47 5" xfId="9540"/>
    <cellStyle name="Normal 48" xfId="9541"/>
    <cellStyle name="Normal 48 2" xfId="9542"/>
    <cellStyle name="Normal 48 2 2" xfId="9543"/>
    <cellStyle name="Normal 48 2 3" xfId="9544"/>
    <cellStyle name="Normal 48 2 4" xfId="9545"/>
    <cellStyle name="Normal 48 3" xfId="9546"/>
    <cellStyle name="Normal 48 4" xfId="9547"/>
    <cellStyle name="Normal 48 5" xfId="9548"/>
    <cellStyle name="Normal 49" xfId="9549"/>
    <cellStyle name="Normal 49 2" xfId="9550"/>
    <cellStyle name="Normal 49 2 2" xfId="9551"/>
    <cellStyle name="Normal 49 2 3" xfId="9552"/>
    <cellStyle name="Normal 49 2 4" xfId="9553"/>
    <cellStyle name="Normal 49 3" xfId="9554"/>
    <cellStyle name="Normal 49 4" xfId="9555"/>
    <cellStyle name="Normal 49 5" xfId="9556"/>
    <cellStyle name="Normal 5" xfId="9557"/>
    <cellStyle name="Normal 5 2" xfId="9558"/>
    <cellStyle name="Normal 5 2 2" xfId="9559"/>
    <cellStyle name="Normal 5 2 3" xfId="9560"/>
    <cellStyle name="Normal 5 2 4" xfId="9561"/>
    <cellStyle name="Normal 5 3" xfId="9562"/>
    <cellStyle name="Normal 5 4" xfId="9563"/>
    <cellStyle name="Normal 5 5" xfId="9564"/>
    <cellStyle name="Normal 5 6" xfId="9565"/>
    <cellStyle name="Normal 5 7" xfId="9566"/>
    <cellStyle name="Normal 5 8" xfId="9567"/>
    <cellStyle name="Normal 50" xfId="9568"/>
    <cellStyle name="Normal 50 2" xfId="9569"/>
    <cellStyle name="Normal 50 2 2" xfId="9570"/>
    <cellStyle name="Normal 50 2 3" xfId="9571"/>
    <cellStyle name="Normal 50 2 4" xfId="9572"/>
    <cellStyle name="Normal 50 3" xfId="9573"/>
    <cellStyle name="Normal 50 4" xfId="9574"/>
    <cellStyle name="Normal 50 5" xfId="9575"/>
    <cellStyle name="Normal 51" xfId="9576"/>
    <cellStyle name="Normal 51 2" xfId="9577"/>
    <cellStyle name="Normal 51 2 2" xfId="9578"/>
    <cellStyle name="Normal 51 2 3" xfId="9579"/>
    <cellStyle name="Normal 51 2 4" xfId="9580"/>
    <cellStyle name="Normal 51 3" xfId="9581"/>
    <cellStyle name="Normal 51 4" xfId="9582"/>
    <cellStyle name="Normal 51 5" xfId="9583"/>
    <cellStyle name="Normal 52" xfId="9584"/>
    <cellStyle name="Normal 52 2" xfId="9585"/>
    <cellStyle name="Normal 52 2 2" xfId="9586"/>
    <cellStyle name="Normal 52 2 3" xfId="9587"/>
    <cellStyle name="Normal 52 2 4" xfId="9588"/>
    <cellStyle name="Normal 52 3" xfId="9589"/>
    <cellStyle name="Normal 52 4" xfId="9590"/>
    <cellStyle name="Normal 52 5" xfId="9591"/>
    <cellStyle name="Normal 53" xfId="9592"/>
    <cellStyle name="Normal 53 2" xfId="9593"/>
    <cellStyle name="Normal 53 2 2" xfId="9594"/>
    <cellStyle name="Normal 53 2 3" xfId="9595"/>
    <cellStyle name="Normal 53 2 4" xfId="9596"/>
    <cellStyle name="Normal 53 3" xfId="9597"/>
    <cellStyle name="Normal 53 4" xfId="9598"/>
    <cellStyle name="Normal 53 5" xfId="9599"/>
    <cellStyle name="Normal 54" xfId="9600"/>
    <cellStyle name="Normal 54 2" xfId="9601"/>
    <cellStyle name="Normal 54 2 2" xfId="9602"/>
    <cellStyle name="Normal 54 2 3" xfId="9603"/>
    <cellStyle name="Normal 54 2 4" xfId="9604"/>
    <cellStyle name="Normal 54 3" xfId="9605"/>
    <cellStyle name="Normal 54 4" xfId="9606"/>
    <cellStyle name="Normal 54 5" xfId="9607"/>
    <cellStyle name="Normal 55" xfId="9608"/>
    <cellStyle name="Normal 55 2" xfId="9609"/>
    <cellStyle name="Normal 55 2 2" xfId="9610"/>
    <cellStyle name="Normal 55 2 3" xfId="9611"/>
    <cellStyle name="Normal 55 2 4" xfId="9612"/>
    <cellStyle name="Normal 55 3" xfId="9613"/>
    <cellStyle name="Normal 55 4" xfId="9614"/>
    <cellStyle name="Normal 55 5" xfId="9615"/>
    <cellStyle name="Normal 56" xfId="9616"/>
    <cellStyle name="Normal 56 2" xfId="9617"/>
    <cellStyle name="Normal 56 2 2" xfId="9618"/>
    <cellStyle name="Normal 56 2 3" xfId="9619"/>
    <cellStyle name="Normal 56 2 4" xfId="9620"/>
    <cellStyle name="Normal 56 3" xfId="9621"/>
    <cellStyle name="Normal 56 4" xfId="9622"/>
    <cellStyle name="Normal 56 5" xfId="9623"/>
    <cellStyle name="Normal 57" xfId="9624"/>
    <cellStyle name="Normal 57 2" xfId="9625"/>
    <cellStyle name="Normal 57 2 2" xfId="9626"/>
    <cellStyle name="Normal 57 2 3" xfId="9627"/>
    <cellStyle name="Normal 57 2 4" xfId="9628"/>
    <cellStyle name="Normal 57 3" xfId="9629"/>
    <cellStyle name="Normal 57 4" xfId="9630"/>
    <cellStyle name="Normal 57 5" xfId="9631"/>
    <cellStyle name="Normal 58" xfId="9632"/>
    <cellStyle name="Normal 58 2" xfId="9633"/>
    <cellStyle name="Normal 58 2 2" xfId="9634"/>
    <cellStyle name="Normal 58 2 3" xfId="9635"/>
    <cellStyle name="Normal 58 2 4" xfId="9636"/>
    <cellStyle name="Normal 58 3" xfId="9637"/>
    <cellStyle name="Normal 58 4" xfId="9638"/>
    <cellStyle name="Normal 58 5" xfId="9639"/>
    <cellStyle name="Normal 59" xfId="9640"/>
    <cellStyle name="Normal 59 2" xfId="9641"/>
    <cellStyle name="Normal 59 2 2" xfId="9642"/>
    <cellStyle name="Normal 59 2 3" xfId="9643"/>
    <cellStyle name="Normal 59 2 4" xfId="9644"/>
    <cellStyle name="Normal 59 3" xfId="9645"/>
    <cellStyle name="Normal 59 4" xfId="9646"/>
    <cellStyle name="Normal 59 5" xfId="9647"/>
    <cellStyle name="Normal 6" xfId="9648"/>
    <cellStyle name="Normal 6 2" xfId="9649"/>
    <cellStyle name="Normal 6 2 2" xfId="9650"/>
    <cellStyle name="Normal 6 2 3" xfId="9651"/>
    <cellStyle name="Normal 6 2 4" xfId="9652"/>
    <cellStyle name="Normal 6 3" xfId="9653"/>
    <cellStyle name="Normal 6 4" xfId="9654"/>
    <cellStyle name="Normal 6 5" xfId="9655"/>
    <cellStyle name="Normal 6 6" xfId="9656"/>
    <cellStyle name="Normal 6 7" xfId="9657"/>
    <cellStyle name="Normal 6 8" xfId="9658"/>
    <cellStyle name="Normal 60" xfId="9659"/>
    <cellStyle name="Normal 60 2" xfId="9660"/>
    <cellStyle name="Normal 60 2 2" xfId="9661"/>
    <cellStyle name="Normal 60 2 3" xfId="9662"/>
    <cellStyle name="Normal 60 2 4" xfId="9663"/>
    <cellStyle name="Normal 60 3" xfId="9664"/>
    <cellStyle name="Normal 60 4" xfId="9665"/>
    <cellStyle name="Normal 60 5" xfId="9666"/>
    <cellStyle name="Normal 61" xfId="9667"/>
    <cellStyle name="Normal 61 2" xfId="9668"/>
    <cellStyle name="Normal 61 2 2" xfId="9669"/>
    <cellStyle name="Normal 61 2 3" xfId="9670"/>
    <cellStyle name="Normal 61 2 4" xfId="9671"/>
    <cellStyle name="Normal 61 3" xfId="9672"/>
    <cellStyle name="Normal 61 4" xfId="9673"/>
    <cellStyle name="Normal 61 5" xfId="9674"/>
    <cellStyle name="Normal 62" xfId="9675"/>
    <cellStyle name="Normal 62 2" xfId="9676"/>
    <cellStyle name="Normal 62 2 2" xfId="9677"/>
    <cellStyle name="Normal 62 2 3" xfId="9678"/>
    <cellStyle name="Normal 62 2 4" xfId="9679"/>
    <cellStyle name="Normal 62 3" xfId="9680"/>
    <cellStyle name="Normal 62 4" xfId="9681"/>
    <cellStyle name="Normal 62 5" xfId="9682"/>
    <cellStyle name="Normal 63" xfId="9683"/>
    <cellStyle name="Normal 63 2" xfId="9684"/>
    <cellStyle name="Normal 63 2 2" xfId="9685"/>
    <cellStyle name="Normal 63 2 3" xfId="9686"/>
    <cellStyle name="Normal 63 2 4" xfId="9687"/>
    <cellStyle name="Normal 63 3" xfId="9688"/>
    <cellStyle name="Normal 63 4" xfId="9689"/>
    <cellStyle name="Normal 63 5" xfId="9690"/>
    <cellStyle name="Normal 64" xfId="9691"/>
    <cellStyle name="Normal 64 2" xfId="9692"/>
    <cellStyle name="Normal 64 2 2" xfId="9693"/>
    <cellStyle name="Normal 64 2 3" xfId="9694"/>
    <cellStyle name="Normal 64 2 4" xfId="9695"/>
    <cellStyle name="Normal 64 3" xfId="9696"/>
    <cellStyle name="Normal 64 4" xfId="9697"/>
    <cellStyle name="Normal 64 5" xfId="9698"/>
    <cellStyle name="Normal 65" xfId="9699"/>
    <cellStyle name="Normal 65 2" xfId="9700"/>
    <cellStyle name="Normal 65 2 2" xfId="9701"/>
    <cellStyle name="Normal 65 2 3" xfId="9702"/>
    <cellStyle name="Normal 65 2 4" xfId="9703"/>
    <cellStyle name="Normal 65 3" xfId="9704"/>
    <cellStyle name="Normal 65 4" xfId="9705"/>
    <cellStyle name="Normal 65 5" xfId="9706"/>
    <cellStyle name="Normal 66" xfId="9707"/>
    <cellStyle name="Normal 66 2" xfId="9708"/>
    <cellStyle name="Normal 66 2 2" xfId="9709"/>
    <cellStyle name="Normal 66 2 3" xfId="9710"/>
    <cellStyle name="Normal 66 2 4" xfId="9711"/>
    <cellStyle name="Normal 66 3" xfId="9712"/>
    <cellStyle name="Normal 66 4" xfId="9713"/>
    <cellStyle name="Normal 66 5" xfId="9714"/>
    <cellStyle name="Normal 67" xfId="9715"/>
    <cellStyle name="Normal 67 2" xfId="9716"/>
    <cellStyle name="Normal 67 2 2" xfId="9717"/>
    <cellStyle name="Normal 67 2 3" xfId="9718"/>
    <cellStyle name="Normal 67 2 4" xfId="9719"/>
    <cellStyle name="Normal 67 3" xfId="9720"/>
    <cellStyle name="Normal 67 4" xfId="9721"/>
    <cellStyle name="Normal 67 5" xfId="9722"/>
    <cellStyle name="Normal 68" xfId="9723"/>
    <cellStyle name="Normal 68 2" xfId="9724"/>
    <cellStyle name="Normal 68 2 2" xfId="9725"/>
    <cellStyle name="Normal 68 2 3" xfId="9726"/>
    <cellStyle name="Normal 68 2 4" xfId="9727"/>
    <cellStyle name="Normal 68 3" xfId="9728"/>
    <cellStyle name="Normal 68 4" xfId="9729"/>
    <cellStyle name="Normal 68 5" xfId="9730"/>
    <cellStyle name="Normal 69" xfId="9731"/>
    <cellStyle name="Normal 69 2" xfId="9732"/>
    <cellStyle name="Normal 69 2 2" xfId="9733"/>
    <cellStyle name="Normal 69 2 3" xfId="9734"/>
    <cellStyle name="Normal 69 2 4" xfId="9735"/>
    <cellStyle name="Normal 69 3" xfId="9736"/>
    <cellStyle name="Normal 69 4" xfId="9737"/>
    <cellStyle name="Normal 69 5" xfId="9738"/>
    <cellStyle name="Normal 7" xfId="9739"/>
    <cellStyle name="Normal 7 2" xfId="9740"/>
    <cellStyle name="Normal 7 2 2" xfId="9741"/>
    <cellStyle name="Normal 7 2 3" xfId="9742"/>
    <cellStyle name="Normal 7 2 4" xfId="9743"/>
    <cellStyle name="Normal 7 3" xfId="9744"/>
    <cellStyle name="Normal 7 4" xfId="9745"/>
    <cellStyle name="Normal 7 5" xfId="9746"/>
    <cellStyle name="Normal 7 6" xfId="9747"/>
    <cellStyle name="Normal 7 7" xfId="9748"/>
    <cellStyle name="Normal 7 8" xfId="9749"/>
    <cellStyle name="Normal 70" xfId="9750"/>
    <cellStyle name="Normal 70 2" xfId="9751"/>
    <cellStyle name="Normal 70 3" xfId="9752"/>
    <cellStyle name="Normal 70 4" xfId="9753"/>
    <cellStyle name="Normal 71" xfId="9754"/>
    <cellStyle name="Normal 71 2" xfId="9755"/>
    <cellStyle name="Normal 71 3" xfId="9756"/>
    <cellStyle name="Normal 71 4" xfId="9757"/>
    <cellStyle name="Normal 72" xfId="9758"/>
    <cellStyle name="Normal 72 2" xfId="9759"/>
    <cellStyle name="Normal 72 3" xfId="9760"/>
    <cellStyle name="Normal 72 4" xfId="9761"/>
    <cellStyle name="Normal 73" xfId="9762"/>
    <cellStyle name="Normal 73 2" xfId="9763"/>
    <cellStyle name="Normal 73 3" xfId="9764"/>
    <cellStyle name="Normal 73 4" xfId="9765"/>
    <cellStyle name="Normal 74" xfId="9766"/>
    <cellStyle name="Normal 74 2" xfId="9767"/>
    <cellStyle name="Normal 74 3" xfId="9768"/>
    <cellStyle name="Normal 74 4" xfId="9769"/>
    <cellStyle name="Normal 75" xfId="9770"/>
    <cellStyle name="Normal 75 2" xfId="9771"/>
    <cellStyle name="Normal 75 3" xfId="9772"/>
    <cellStyle name="Normal 75 4" xfId="9773"/>
    <cellStyle name="Normal 76" xfId="9774"/>
    <cellStyle name="Normal 76 2" xfId="9775"/>
    <cellStyle name="Normal 76 3" xfId="9776"/>
    <cellStyle name="Normal 76 4" xfId="9777"/>
    <cellStyle name="Normal 77" xfId="9778"/>
    <cellStyle name="Normal 77 2" xfId="9779"/>
    <cellStyle name="Normal 77 3" xfId="9780"/>
    <cellStyle name="Normal 77 4" xfId="9781"/>
    <cellStyle name="Normal 78" xfId="9782"/>
    <cellStyle name="Normal 78 2" xfId="9783"/>
    <cellStyle name="Normal 78 3" xfId="9784"/>
    <cellStyle name="Normal 78 4" xfId="9785"/>
    <cellStyle name="Normal 79" xfId="9786"/>
    <cellStyle name="Normal 79 2" xfId="9787"/>
    <cellStyle name="Normal 79 3" xfId="9788"/>
    <cellStyle name="Normal 79 4" xfId="9789"/>
    <cellStyle name="Normal 8" xfId="9790"/>
    <cellStyle name="Normal 8 2" xfId="9791"/>
    <cellStyle name="Normal 8 2 2" xfId="9792"/>
    <cellStyle name="Normal 8 2 3" xfId="9793"/>
    <cellStyle name="Normal 8 2 4" xfId="9794"/>
    <cellStyle name="Normal 8 3" xfId="9795"/>
    <cellStyle name="Normal 8 4" xfId="9796"/>
    <cellStyle name="Normal 8 5" xfId="9797"/>
    <cellStyle name="Normal 8 6" xfId="9798"/>
    <cellStyle name="Normal 8 7" xfId="9799"/>
    <cellStyle name="Normal 8 8" xfId="9800"/>
    <cellStyle name="Normal 80" xfId="9801"/>
    <cellStyle name="Normal 80 2" xfId="9802"/>
    <cellStyle name="Normal 80 3" xfId="9803"/>
    <cellStyle name="Normal 80 4" xfId="9804"/>
    <cellStyle name="Normal 81" xfId="9805"/>
    <cellStyle name="Normal 81 2" xfId="9806"/>
    <cellStyle name="Normal 81 3" xfId="9807"/>
    <cellStyle name="Normal 81 4" xfId="9808"/>
    <cellStyle name="Normal 82" xfId="9809"/>
    <cellStyle name="Normal 82 2" xfId="9810"/>
    <cellStyle name="Normal 82 3" xfId="9811"/>
    <cellStyle name="Normal 82 4" xfId="9812"/>
    <cellStyle name="Normal 83" xfId="9813"/>
    <cellStyle name="Normal 83 2" xfId="9814"/>
    <cellStyle name="Normal 83 3" xfId="9815"/>
    <cellStyle name="Normal 83 4" xfId="9816"/>
    <cellStyle name="Normal 84" xfId="9817"/>
    <cellStyle name="Normal 84 2" xfId="9818"/>
    <cellStyle name="Normal 84 3" xfId="9819"/>
    <cellStyle name="Normal 84 4" xfId="9820"/>
    <cellStyle name="Normal 85" xfId="9821"/>
    <cellStyle name="Normal 85 2" xfId="9822"/>
    <cellStyle name="Normal 85 3" xfId="9823"/>
    <cellStyle name="Normal 85 4" xfId="9824"/>
    <cellStyle name="Normal 86" xfId="9825"/>
    <cellStyle name="Normal 86 2" xfId="9826"/>
    <cellStyle name="Normal 86 3" xfId="9827"/>
    <cellStyle name="Normal 86 4" xfId="9828"/>
    <cellStyle name="Normal 87" xfId="9829"/>
    <cellStyle name="Normal 87 2" xfId="9830"/>
    <cellStyle name="Normal 87 3" xfId="9831"/>
    <cellStyle name="Normal 87 4" xfId="9832"/>
    <cellStyle name="Normal 88" xfId="9833"/>
    <cellStyle name="Normal 88 2" xfId="9834"/>
    <cellStyle name="Normal 88 3" xfId="9835"/>
    <cellStyle name="Normal 88 4" xfId="9836"/>
    <cellStyle name="Normal 89" xfId="9837"/>
    <cellStyle name="Normal 89 2" xfId="9838"/>
    <cellStyle name="Normal 89 3" xfId="9839"/>
    <cellStyle name="Normal 89 4" xfId="9840"/>
    <cellStyle name="Normal 9" xfId="9841"/>
    <cellStyle name="Normal 9 10" xfId="9842"/>
    <cellStyle name="Normal 9 11" xfId="9843"/>
    <cellStyle name="Normal 9 12" xfId="9844"/>
    <cellStyle name="Normal 9 2" xfId="9845"/>
    <cellStyle name="Normal 9 2 2" xfId="9846"/>
    <cellStyle name="Normal 9 2 3" xfId="9847"/>
    <cellStyle name="Normal 9 2 4" xfId="9848"/>
    <cellStyle name="Normal 9 3" xfId="9849"/>
    <cellStyle name="Normal 9 3 2" xfId="9850"/>
    <cellStyle name="Normal 9 3 3" xfId="9851"/>
    <cellStyle name="Normal 9 3 4" xfId="9852"/>
    <cellStyle name="Normal 9 4" xfId="9853"/>
    <cellStyle name="Normal 9 4 2" xfId="9854"/>
    <cellStyle name="Normal 9 4 3" xfId="9855"/>
    <cellStyle name="Normal 9 4 4" xfId="9856"/>
    <cellStyle name="Normal 9 5" xfId="9857"/>
    <cellStyle name="Normal 9 5 2" xfId="9858"/>
    <cellStyle name="Normal 9 5 3" xfId="9859"/>
    <cellStyle name="Normal 9 5 4" xfId="9860"/>
    <cellStyle name="Normal 9 6" xfId="9861"/>
    <cellStyle name="Normal 9 7" xfId="9862"/>
    <cellStyle name="Normal 9 8" xfId="9863"/>
    <cellStyle name="Normal 9 9" xfId="9864"/>
    <cellStyle name="Normal 90" xfId="9865"/>
    <cellStyle name="Normal 90 2" xfId="9866"/>
    <cellStyle name="Normal 90 3" xfId="9867"/>
    <cellStyle name="Normal 90 4" xfId="9868"/>
    <cellStyle name="Normal 91" xfId="9869"/>
    <cellStyle name="Normal 91 2" xfId="9870"/>
    <cellStyle name="Normal 91 3" xfId="9871"/>
    <cellStyle name="Normal 91 4" xfId="9872"/>
    <cellStyle name="Normal 92" xfId="9873"/>
    <cellStyle name="Normal 92 2" xfId="9874"/>
    <cellStyle name="Normal 92 3" xfId="9875"/>
    <cellStyle name="Normal 92 4" xfId="9876"/>
    <cellStyle name="Normal 93" xfId="9877"/>
    <cellStyle name="Normal 93 2" xfId="9878"/>
    <cellStyle name="Normal 93 3" xfId="9879"/>
    <cellStyle name="Normal 93 4" xfId="9880"/>
    <cellStyle name="Normal 94" xfId="9881"/>
    <cellStyle name="Normal 94 2" xfId="9882"/>
    <cellStyle name="Normal 94 3" xfId="9883"/>
    <cellStyle name="Normal 94 4" xfId="9884"/>
    <cellStyle name="Normal 95" xfId="9885"/>
    <cellStyle name="Normal 95 2" xfId="9886"/>
    <cellStyle name="Normal 95 3" xfId="9887"/>
    <cellStyle name="Normal 95 4" xfId="9888"/>
    <cellStyle name="Normal 96" xfId="9889"/>
    <cellStyle name="Normal 96 2" xfId="9890"/>
    <cellStyle name="Normal 96 3" xfId="9891"/>
    <cellStyle name="Normal 96 4" xfId="9892"/>
    <cellStyle name="Normal 97" xfId="9893"/>
    <cellStyle name="Normal 97 2" xfId="9894"/>
    <cellStyle name="Normal 97 3" xfId="9895"/>
    <cellStyle name="Normal 97 4" xfId="9896"/>
    <cellStyle name="Normal 98" xfId="9897"/>
    <cellStyle name="Normal 98 2" xfId="9898"/>
    <cellStyle name="Normal 98 3" xfId="9899"/>
    <cellStyle name="Normal 98 4" xfId="9900"/>
    <cellStyle name="Normal 99" xfId="9901"/>
    <cellStyle name="Normal 99 2" xfId="9902"/>
    <cellStyle name="Normal 99 3" xfId="9903"/>
    <cellStyle name="Normal 99 4" xfId="9904"/>
    <cellStyle name="Nota 10" xfId="9905"/>
    <cellStyle name="Nota 10 2" xfId="9906"/>
    <cellStyle name="Nota 10 2 2" xfId="9907"/>
    <cellStyle name="Nota 10 2 3" xfId="9908"/>
    <cellStyle name="Nota 10 2 4" xfId="9909"/>
    <cellStyle name="Nota 10 3" xfId="9910"/>
    <cellStyle name="Nota 10 4" xfId="9911"/>
    <cellStyle name="Nota 10 5" xfId="9912"/>
    <cellStyle name="Nota 10 6" xfId="9913"/>
    <cellStyle name="Nota 10 7" xfId="9914"/>
    <cellStyle name="Nota 10 8" xfId="9915"/>
    <cellStyle name="Nota 100" xfId="9916"/>
    <cellStyle name="Nota 100 2" xfId="9917"/>
    <cellStyle name="Nota 100 3" xfId="9918"/>
    <cellStyle name="Nota 100 4" xfId="9919"/>
    <cellStyle name="Nota 101" xfId="9920"/>
    <cellStyle name="Nota 101 2" xfId="9921"/>
    <cellStyle name="Nota 101 3" xfId="9922"/>
    <cellStyle name="Nota 101 4" xfId="9923"/>
    <cellStyle name="Nota 102" xfId="9924"/>
    <cellStyle name="Nota 102 2" xfId="9925"/>
    <cellStyle name="Nota 102 3" xfId="9926"/>
    <cellStyle name="Nota 102 4" xfId="9927"/>
    <cellStyle name="Nota 103" xfId="9928"/>
    <cellStyle name="Nota 103 2" xfId="9929"/>
    <cellStyle name="Nota 103 3" xfId="9930"/>
    <cellStyle name="Nota 103 4" xfId="9931"/>
    <cellStyle name="Nota 104" xfId="9932"/>
    <cellStyle name="Nota 104 2" xfId="9933"/>
    <cellStyle name="Nota 104 3" xfId="9934"/>
    <cellStyle name="Nota 104 4" xfId="9935"/>
    <cellStyle name="Nota 105" xfId="9936"/>
    <cellStyle name="Nota 105 2" xfId="9937"/>
    <cellStyle name="Nota 105 3" xfId="9938"/>
    <cellStyle name="Nota 105 4" xfId="9939"/>
    <cellStyle name="Nota 106" xfId="9940"/>
    <cellStyle name="Nota 106 2" xfId="9941"/>
    <cellStyle name="Nota 106 3" xfId="9942"/>
    <cellStyle name="Nota 106 4" xfId="9943"/>
    <cellStyle name="Nota 107" xfId="9944"/>
    <cellStyle name="Nota 107 2" xfId="9945"/>
    <cellStyle name="Nota 107 3" xfId="9946"/>
    <cellStyle name="Nota 107 4" xfId="9947"/>
    <cellStyle name="Nota 108" xfId="9948"/>
    <cellStyle name="Nota 108 2" xfId="9949"/>
    <cellStyle name="Nota 108 3" xfId="9950"/>
    <cellStyle name="Nota 108 4" xfId="9951"/>
    <cellStyle name="Nota 109" xfId="9952"/>
    <cellStyle name="Nota 109 2" xfId="9953"/>
    <cellStyle name="Nota 109 3" xfId="9954"/>
    <cellStyle name="Nota 109 4" xfId="9955"/>
    <cellStyle name="Nota 11" xfId="9956"/>
    <cellStyle name="Nota 11 2" xfId="9957"/>
    <cellStyle name="Nota 11 2 2" xfId="9958"/>
    <cellStyle name="Nota 11 2 3" xfId="9959"/>
    <cellStyle name="Nota 11 2 4" xfId="9960"/>
    <cellStyle name="Nota 11 3" xfId="9961"/>
    <cellStyle name="Nota 11 4" xfId="9962"/>
    <cellStyle name="Nota 11 5" xfId="9963"/>
    <cellStyle name="Nota 11 6" xfId="9964"/>
    <cellStyle name="Nota 11 7" xfId="9965"/>
    <cellStyle name="Nota 11 8" xfId="9966"/>
    <cellStyle name="Nota 110" xfId="9967"/>
    <cellStyle name="Nota 110 2" xfId="9968"/>
    <cellStyle name="Nota 110 3" xfId="9969"/>
    <cellStyle name="Nota 110 4" xfId="9970"/>
    <cellStyle name="Nota 111" xfId="9971"/>
    <cellStyle name="Nota 111 2" xfId="9972"/>
    <cellStyle name="Nota 111 3" xfId="9973"/>
    <cellStyle name="Nota 111 4" xfId="9974"/>
    <cellStyle name="Nota 112" xfId="9975"/>
    <cellStyle name="Nota 112 2" xfId="9976"/>
    <cellStyle name="Nota 112 3" xfId="9977"/>
    <cellStyle name="Nota 112 4" xfId="9978"/>
    <cellStyle name="Nota 113" xfId="9979"/>
    <cellStyle name="Nota 113 2" xfId="9980"/>
    <cellStyle name="Nota 113 3" xfId="9981"/>
    <cellStyle name="Nota 113 4" xfId="9982"/>
    <cellStyle name="Nota 114" xfId="9983"/>
    <cellStyle name="Nota 114 2" xfId="9984"/>
    <cellStyle name="Nota 114 3" xfId="9985"/>
    <cellStyle name="Nota 114 4" xfId="9986"/>
    <cellStyle name="Nota 115" xfId="9987"/>
    <cellStyle name="Nota 115 2" xfId="9988"/>
    <cellStyle name="Nota 115 3" xfId="9989"/>
    <cellStyle name="Nota 115 4" xfId="9990"/>
    <cellStyle name="Nota 116" xfId="9991"/>
    <cellStyle name="Nota 116 2" xfId="9992"/>
    <cellStyle name="Nota 116 3" xfId="9993"/>
    <cellStyle name="Nota 116 4" xfId="9994"/>
    <cellStyle name="Nota 117" xfId="9995"/>
    <cellStyle name="Nota 117 2" xfId="9996"/>
    <cellStyle name="Nota 117 3" xfId="9997"/>
    <cellStyle name="Nota 117 4" xfId="9998"/>
    <cellStyle name="Nota 118" xfId="9999"/>
    <cellStyle name="Nota 118 2" xfId="10000"/>
    <cellStyle name="Nota 118 3" xfId="10001"/>
    <cellStyle name="Nota 118 4" xfId="10002"/>
    <cellStyle name="Nota 119" xfId="10003"/>
    <cellStyle name="Nota 119 2" xfId="10004"/>
    <cellStyle name="Nota 119 3" xfId="10005"/>
    <cellStyle name="Nota 119 4" xfId="10006"/>
    <cellStyle name="Nota 12" xfId="10007"/>
    <cellStyle name="Nota 12 2" xfId="10008"/>
    <cellStyle name="Nota 12 2 2" xfId="10009"/>
    <cellStyle name="Nota 12 2 3" xfId="10010"/>
    <cellStyle name="Nota 12 2 4" xfId="10011"/>
    <cellStyle name="Nota 12 3" xfId="10012"/>
    <cellStyle name="Nota 12 4" xfId="10013"/>
    <cellStyle name="Nota 12 5" xfId="10014"/>
    <cellStyle name="Nota 12 6" xfId="10015"/>
    <cellStyle name="Nota 12 7" xfId="10016"/>
    <cellStyle name="Nota 12 8" xfId="10017"/>
    <cellStyle name="Nota 120" xfId="10018"/>
    <cellStyle name="Nota 120 2" xfId="10019"/>
    <cellStyle name="Nota 120 3" xfId="10020"/>
    <cellStyle name="Nota 120 4" xfId="10021"/>
    <cellStyle name="Nota 121" xfId="10022"/>
    <cellStyle name="Nota 121 2" xfId="10023"/>
    <cellStyle name="Nota 121 3" xfId="10024"/>
    <cellStyle name="Nota 121 4" xfId="10025"/>
    <cellStyle name="Nota 122" xfId="10026"/>
    <cellStyle name="Nota 122 2" xfId="10027"/>
    <cellStyle name="Nota 122 3" xfId="10028"/>
    <cellStyle name="Nota 122 4" xfId="10029"/>
    <cellStyle name="Nota 123" xfId="10030"/>
    <cellStyle name="Nota 123 2" xfId="10031"/>
    <cellStyle name="Nota 123 3" xfId="10032"/>
    <cellStyle name="Nota 123 4" xfId="10033"/>
    <cellStyle name="Nota 124" xfId="10034"/>
    <cellStyle name="Nota 124 2" xfId="10035"/>
    <cellStyle name="Nota 124 3" xfId="10036"/>
    <cellStyle name="Nota 124 4" xfId="10037"/>
    <cellStyle name="Nota 125" xfId="10038"/>
    <cellStyle name="Nota 125 2" xfId="10039"/>
    <cellStyle name="Nota 125 3" xfId="10040"/>
    <cellStyle name="Nota 125 4" xfId="10041"/>
    <cellStyle name="Nota 126" xfId="10042"/>
    <cellStyle name="Nota 126 2" xfId="10043"/>
    <cellStyle name="Nota 126 3" xfId="10044"/>
    <cellStyle name="Nota 126 4" xfId="10045"/>
    <cellStyle name="Nota 127" xfId="10046"/>
    <cellStyle name="Nota 127 2" xfId="10047"/>
    <cellStyle name="Nota 127 3" xfId="10048"/>
    <cellStyle name="Nota 127 4" xfId="10049"/>
    <cellStyle name="Nota 128" xfId="10050"/>
    <cellStyle name="Nota 128 2" xfId="10051"/>
    <cellStyle name="Nota 128 3" xfId="10052"/>
    <cellStyle name="Nota 128 4" xfId="10053"/>
    <cellStyle name="Nota 129" xfId="10054"/>
    <cellStyle name="Nota 129 2" xfId="10055"/>
    <cellStyle name="Nota 129 3" xfId="10056"/>
    <cellStyle name="Nota 129 4" xfId="10057"/>
    <cellStyle name="Nota 13" xfId="10058"/>
    <cellStyle name="Nota 13 2" xfId="10059"/>
    <cellStyle name="Nota 13 2 2" xfId="10060"/>
    <cellStyle name="Nota 13 2 3" xfId="10061"/>
    <cellStyle name="Nota 13 2 4" xfId="10062"/>
    <cellStyle name="Nota 13 3" xfId="10063"/>
    <cellStyle name="Nota 13 4" xfId="10064"/>
    <cellStyle name="Nota 13 5" xfId="10065"/>
    <cellStyle name="Nota 13 6" xfId="10066"/>
    <cellStyle name="Nota 13 7" xfId="10067"/>
    <cellStyle name="Nota 13 8" xfId="10068"/>
    <cellStyle name="Nota 130" xfId="10069"/>
    <cellStyle name="Nota 130 2" xfId="10070"/>
    <cellStyle name="Nota 130 3" xfId="10071"/>
    <cellStyle name="Nota 130 4" xfId="10072"/>
    <cellStyle name="Nota 131" xfId="10073"/>
    <cellStyle name="Nota 131 2" xfId="10074"/>
    <cellStyle name="Nota 131 3" xfId="10075"/>
    <cellStyle name="Nota 131 4" xfId="10076"/>
    <cellStyle name="Nota 132" xfId="10077"/>
    <cellStyle name="Nota 132 2" xfId="10078"/>
    <cellStyle name="Nota 132 3" xfId="10079"/>
    <cellStyle name="Nota 132 4" xfId="10080"/>
    <cellStyle name="Nota 133" xfId="10081"/>
    <cellStyle name="Nota 133 2" xfId="10082"/>
    <cellStyle name="Nota 133 3" xfId="10083"/>
    <cellStyle name="Nota 133 4" xfId="10084"/>
    <cellStyle name="Nota 134" xfId="10085"/>
    <cellStyle name="Nota 134 2" xfId="10086"/>
    <cellStyle name="Nota 134 3" xfId="10087"/>
    <cellStyle name="Nota 134 4" xfId="10088"/>
    <cellStyle name="Nota 135" xfId="10089"/>
    <cellStyle name="Nota 135 2" xfId="10090"/>
    <cellStyle name="Nota 135 3" xfId="10091"/>
    <cellStyle name="Nota 135 4" xfId="10092"/>
    <cellStyle name="Nota 136" xfId="10093"/>
    <cellStyle name="Nota 136 2" xfId="10094"/>
    <cellStyle name="Nota 136 3" xfId="10095"/>
    <cellStyle name="Nota 136 4" xfId="10096"/>
    <cellStyle name="Nota 137" xfId="10097"/>
    <cellStyle name="Nota 137 2" xfId="10098"/>
    <cellStyle name="Nota 137 3" xfId="10099"/>
    <cellStyle name="Nota 137 4" xfId="10100"/>
    <cellStyle name="Nota 138" xfId="10101"/>
    <cellStyle name="Nota 138 2" xfId="10102"/>
    <cellStyle name="Nota 138 3" xfId="10103"/>
    <cellStyle name="Nota 138 4" xfId="10104"/>
    <cellStyle name="Nota 139" xfId="10105"/>
    <cellStyle name="Nota 139 2" xfId="10106"/>
    <cellStyle name="Nota 139 3" xfId="10107"/>
    <cellStyle name="Nota 139 4" xfId="10108"/>
    <cellStyle name="Nota 14" xfId="10109"/>
    <cellStyle name="Nota 14 2" xfId="10110"/>
    <cellStyle name="Nota 14 2 2" xfId="10111"/>
    <cellStyle name="Nota 14 2 3" xfId="10112"/>
    <cellStyle name="Nota 14 2 4" xfId="10113"/>
    <cellStyle name="Nota 14 3" xfId="10114"/>
    <cellStyle name="Nota 14 4" xfId="10115"/>
    <cellStyle name="Nota 14 5" xfId="10116"/>
    <cellStyle name="Nota 14 6" xfId="10117"/>
    <cellStyle name="Nota 14 7" xfId="10118"/>
    <cellStyle name="Nota 14 8" xfId="10119"/>
    <cellStyle name="Nota 140" xfId="10120"/>
    <cellStyle name="Nota 140 2" xfId="10121"/>
    <cellStyle name="Nota 140 3" xfId="10122"/>
    <cellStyle name="Nota 140 4" xfId="10123"/>
    <cellStyle name="Nota 141" xfId="10124"/>
    <cellStyle name="Nota 141 2" xfId="10125"/>
    <cellStyle name="Nota 141 3" xfId="10126"/>
    <cellStyle name="Nota 141 4" xfId="10127"/>
    <cellStyle name="Nota 142" xfId="10128"/>
    <cellStyle name="Nota 142 2" xfId="10129"/>
    <cellStyle name="Nota 142 3" xfId="10130"/>
    <cellStyle name="Nota 142 4" xfId="10131"/>
    <cellStyle name="Nota 143" xfId="10132"/>
    <cellStyle name="Nota 143 2" xfId="10133"/>
    <cellStyle name="Nota 143 3" xfId="10134"/>
    <cellStyle name="Nota 143 4" xfId="10135"/>
    <cellStyle name="Nota 144" xfId="10136"/>
    <cellStyle name="Nota 144 2" xfId="10137"/>
    <cellStyle name="Nota 144 3" xfId="10138"/>
    <cellStyle name="Nota 144 4" xfId="10139"/>
    <cellStyle name="Nota 145" xfId="10140"/>
    <cellStyle name="Nota 145 2" xfId="10141"/>
    <cellStyle name="Nota 145 3" xfId="10142"/>
    <cellStyle name="Nota 145 4" xfId="10143"/>
    <cellStyle name="Nota 146" xfId="10144"/>
    <cellStyle name="Nota 146 2" xfId="10145"/>
    <cellStyle name="Nota 146 3" xfId="10146"/>
    <cellStyle name="Nota 146 4" xfId="10147"/>
    <cellStyle name="Nota 147" xfId="10148"/>
    <cellStyle name="Nota 147 2" xfId="10149"/>
    <cellStyle name="Nota 147 3" xfId="10150"/>
    <cellStyle name="Nota 147 4" xfId="10151"/>
    <cellStyle name="Nota 148" xfId="10152"/>
    <cellStyle name="Nota 148 2" xfId="10153"/>
    <cellStyle name="Nota 148 3" xfId="10154"/>
    <cellStyle name="Nota 148 4" xfId="10155"/>
    <cellStyle name="Nota 149" xfId="10156"/>
    <cellStyle name="Nota 149 2" xfId="10157"/>
    <cellStyle name="Nota 149 3" xfId="10158"/>
    <cellStyle name="Nota 149 4" xfId="10159"/>
    <cellStyle name="Nota 15" xfId="10160"/>
    <cellStyle name="Nota 15 2" xfId="10161"/>
    <cellStyle name="Nota 15 2 2" xfId="10162"/>
    <cellStyle name="Nota 15 2 3" xfId="10163"/>
    <cellStyle name="Nota 15 2 4" xfId="10164"/>
    <cellStyle name="Nota 15 3" xfId="10165"/>
    <cellStyle name="Nota 15 4" xfId="10166"/>
    <cellStyle name="Nota 15 5" xfId="10167"/>
    <cellStyle name="Nota 15 6" xfId="10168"/>
    <cellStyle name="Nota 15 7" xfId="10169"/>
    <cellStyle name="Nota 15 8" xfId="10170"/>
    <cellStyle name="Nota 150" xfId="10171"/>
    <cellStyle name="Nota 150 2" xfId="10172"/>
    <cellStyle name="Nota 150 3" xfId="10173"/>
    <cellStyle name="Nota 150 4" xfId="10174"/>
    <cellStyle name="Nota 151" xfId="10175"/>
    <cellStyle name="Nota 151 2" xfId="10176"/>
    <cellStyle name="Nota 151 3" xfId="10177"/>
    <cellStyle name="Nota 151 4" xfId="10178"/>
    <cellStyle name="Nota 152" xfId="10179"/>
    <cellStyle name="Nota 152 2" xfId="10180"/>
    <cellStyle name="Nota 152 3" xfId="10181"/>
    <cellStyle name="Nota 152 4" xfId="10182"/>
    <cellStyle name="Nota 153" xfId="10183"/>
    <cellStyle name="Nota 153 2" xfId="10184"/>
    <cellStyle name="Nota 153 3" xfId="10185"/>
    <cellStyle name="Nota 153 4" xfId="10186"/>
    <cellStyle name="Nota 154" xfId="10187"/>
    <cellStyle name="Nota 154 2" xfId="10188"/>
    <cellStyle name="Nota 154 3" xfId="10189"/>
    <cellStyle name="Nota 154 4" xfId="10190"/>
    <cellStyle name="Nota 155" xfId="10191"/>
    <cellStyle name="Nota 155 2" xfId="10192"/>
    <cellStyle name="Nota 155 3" xfId="10193"/>
    <cellStyle name="Nota 155 4" xfId="10194"/>
    <cellStyle name="Nota 156" xfId="10195"/>
    <cellStyle name="Nota 156 2" xfId="10196"/>
    <cellStyle name="Nota 156 3" xfId="10197"/>
    <cellStyle name="Nota 156 4" xfId="10198"/>
    <cellStyle name="Nota 157" xfId="10199"/>
    <cellStyle name="Nota 157 2" xfId="10200"/>
    <cellStyle name="Nota 157 3" xfId="10201"/>
    <cellStyle name="Nota 157 4" xfId="10202"/>
    <cellStyle name="Nota 158" xfId="10203"/>
    <cellStyle name="Nota 158 2" xfId="10204"/>
    <cellStyle name="Nota 158 3" xfId="10205"/>
    <cellStyle name="Nota 158 4" xfId="10206"/>
    <cellStyle name="Nota 159" xfId="10207"/>
    <cellStyle name="Nota 159 2" xfId="10208"/>
    <cellStyle name="Nota 159 3" xfId="10209"/>
    <cellStyle name="Nota 159 4" xfId="10210"/>
    <cellStyle name="Nota 16" xfId="10211"/>
    <cellStyle name="Nota 16 2" xfId="10212"/>
    <cellStyle name="Nota 16 2 2" xfId="10213"/>
    <cellStyle name="Nota 16 2 3" xfId="10214"/>
    <cellStyle name="Nota 16 2 4" xfId="10215"/>
    <cellStyle name="Nota 16 3" xfId="10216"/>
    <cellStyle name="Nota 16 4" xfId="10217"/>
    <cellStyle name="Nota 16 5" xfId="10218"/>
    <cellStyle name="Nota 16 6" xfId="10219"/>
    <cellStyle name="Nota 16 7" xfId="10220"/>
    <cellStyle name="Nota 16 8" xfId="10221"/>
    <cellStyle name="Nota 160" xfId="10222"/>
    <cellStyle name="Nota 160 2" xfId="10223"/>
    <cellStyle name="Nota 160 3" xfId="10224"/>
    <cellStyle name="Nota 160 4" xfId="10225"/>
    <cellStyle name="Nota 161" xfId="10226"/>
    <cellStyle name="Nota 161 2" xfId="10227"/>
    <cellStyle name="Nota 161 3" xfId="10228"/>
    <cellStyle name="Nota 161 4" xfId="10229"/>
    <cellStyle name="Nota 162" xfId="10230"/>
    <cellStyle name="Nota 162 2" xfId="10231"/>
    <cellStyle name="Nota 162 3" xfId="10232"/>
    <cellStyle name="Nota 162 4" xfId="10233"/>
    <cellStyle name="Nota 163" xfId="10234"/>
    <cellStyle name="Nota 163 2" xfId="10235"/>
    <cellStyle name="Nota 163 3" xfId="10236"/>
    <cellStyle name="Nota 163 4" xfId="10237"/>
    <cellStyle name="Nota 164" xfId="10238"/>
    <cellStyle name="Nota 164 2" xfId="10239"/>
    <cellStyle name="Nota 164 3" xfId="10240"/>
    <cellStyle name="Nota 164 4" xfId="10241"/>
    <cellStyle name="Nota 165" xfId="10242"/>
    <cellStyle name="Nota 165 2" xfId="10243"/>
    <cellStyle name="Nota 165 3" xfId="10244"/>
    <cellStyle name="Nota 165 4" xfId="10245"/>
    <cellStyle name="Nota 166" xfId="10246"/>
    <cellStyle name="Nota 166 2" xfId="10247"/>
    <cellStyle name="Nota 166 3" xfId="10248"/>
    <cellStyle name="Nota 166 4" xfId="10249"/>
    <cellStyle name="Nota 167" xfId="10250"/>
    <cellStyle name="Nota 167 2" xfId="10251"/>
    <cellStyle name="Nota 167 3" xfId="10252"/>
    <cellStyle name="Nota 167 4" xfId="10253"/>
    <cellStyle name="Nota 168" xfId="10254"/>
    <cellStyle name="Nota 168 2" xfId="10255"/>
    <cellStyle name="Nota 168 3" xfId="10256"/>
    <cellStyle name="Nota 168 4" xfId="10257"/>
    <cellStyle name="Nota 169" xfId="10258"/>
    <cellStyle name="Nota 169 2" xfId="10259"/>
    <cellStyle name="Nota 169 3" xfId="10260"/>
    <cellStyle name="Nota 169 4" xfId="10261"/>
    <cellStyle name="Nota 17" xfId="10262"/>
    <cellStyle name="Nota 17 2" xfId="10263"/>
    <cellStyle name="Nota 17 2 2" xfId="10264"/>
    <cellStyle name="Nota 17 2 3" xfId="10265"/>
    <cellStyle name="Nota 17 2 4" xfId="10266"/>
    <cellStyle name="Nota 17 3" xfId="10267"/>
    <cellStyle name="Nota 17 4" xfId="10268"/>
    <cellStyle name="Nota 17 5" xfId="10269"/>
    <cellStyle name="Nota 17 6" xfId="10270"/>
    <cellStyle name="Nota 17 7" xfId="10271"/>
    <cellStyle name="Nota 17 8" xfId="10272"/>
    <cellStyle name="Nota 170" xfId="10273"/>
    <cellStyle name="Nota 170 2" xfId="10274"/>
    <cellStyle name="Nota 170 3" xfId="10275"/>
    <cellStyle name="Nota 170 4" xfId="10276"/>
    <cellStyle name="Nota 171" xfId="10277"/>
    <cellStyle name="Nota 171 2" xfId="10278"/>
    <cellStyle name="Nota 171 3" xfId="10279"/>
    <cellStyle name="Nota 171 4" xfId="10280"/>
    <cellStyle name="Nota 172" xfId="10281"/>
    <cellStyle name="Nota 172 2" xfId="10282"/>
    <cellStyle name="Nota 172 3" xfId="10283"/>
    <cellStyle name="Nota 172 4" xfId="10284"/>
    <cellStyle name="Nota 173" xfId="10285"/>
    <cellStyle name="Nota 173 2" xfId="10286"/>
    <cellStyle name="Nota 174" xfId="10287"/>
    <cellStyle name="Nota 174 2" xfId="10288"/>
    <cellStyle name="Nota 175" xfId="10289"/>
    <cellStyle name="Nota 175 2" xfId="10290"/>
    <cellStyle name="Nota 176" xfId="10291"/>
    <cellStyle name="Nota 176 2" xfId="10292"/>
    <cellStyle name="Nota 177" xfId="10293"/>
    <cellStyle name="Nota 177 2" xfId="10294"/>
    <cellStyle name="Nota 178" xfId="10295"/>
    <cellStyle name="Nota 178 2" xfId="10296"/>
    <cellStyle name="Nota 179" xfId="10297"/>
    <cellStyle name="Nota 179 2" xfId="10298"/>
    <cellStyle name="Nota 18" xfId="10299"/>
    <cellStyle name="Nota 18 2" xfId="10300"/>
    <cellStyle name="Nota 18 2 2" xfId="10301"/>
    <cellStyle name="Nota 18 2 3" xfId="10302"/>
    <cellStyle name="Nota 18 2 4" xfId="10303"/>
    <cellStyle name="Nota 18 3" xfId="10304"/>
    <cellStyle name="Nota 18 4" xfId="10305"/>
    <cellStyle name="Nota 18 5" xfId="10306"/>
    <cellStyle name="Nota 18 6" xfId="10307"/>
    <cellStyle name="Nota 18 7" xfId="10308"/>
    <cellStyle name="Nota 18 8" xfId="10309"/>
    <cellStyle name="Nota 180" xfId="10310"/>
    <cellStyle name="Nota 180 2" xfId="10311"/>
    <cellStyle name="Nota 181" xfId="10312"/>
    <cellStyle name="Nota 181 2" xfId="10313"/>
    <cellStyle name="Nota 182" xfId="10314"/>
    <cellStyle name="Nota 182 2" xfId="10315"/>
    <cellStyle name="Nota 183" xfId="10316"/>
    <cellStyle name="Nota 183 2" xfId="10317"/>
    <cellStyle name="Nota 184" xfId="10318"/>
    <cellStyle name="Nota 184 2" xfId="10319"/>
    <cellStyle name="Nota 185" xfId="10320"/>
    <cellStyle name="Nota 185 2" xfId="10321"/>
    <cellStyle name="Nota 186" xfId="10322"/>
    <cellStyle name="Nota 186 2" xfId="10323"/>
    <cellStyle name="Nota 187" xfId="10324"/>
    <cellStyle name="Nota 187 2" xfId="10325"/>
    <cellStyle name="Nota 188" xfId="10326"/>
    <cellStyle name="Nota 188 2" xfId="10327"/>
    <cellStyle name="Nota 189" xfId="10328"/>
    <cellStyle name="Nota 189 2" xfId="10329"/>
    <cellStyle name="Nota 19" xfId="10330"/>
    <cellStyle name="Nota 19 2" xfId="10331"/>
    <cellStyle name="Nota 19 2 2" xfId="10332"/>
    <cellStyle name="Nota 19 2 3" xfId="10333"/>
    <cellStyle name="Nota 19 2 4" xfId="10334"/>
    <cellStyle name="Nota 19 3" xfId="10335"/>
    <cellStyle name="Nota 19 4" xfId="10336"/>
    <cellStyle name="Nota 19 5" xfId="10337"/>
    <cellStyle name="Nota 19 6" xfId="10338"/>
    <cellStyle name="Nota 19 7" xfId="10339"/>
    <cellStyle name="Nota 19 8" xfId="10340"/>
    <cellStyle name="Nota 190" xfId="10341"/>
    <cellStyle name="Nota 190 2" xfId="10342"/>
    <cellStyle name="Nota 191" xfId="10343"/>
    <cellStyle name="Nota 191 2" xfId="10344"/>
    <cellStyle name="Nota 192" xfId="10345"/>
    <cellStyle name="Nota 192 2" xfId="10346"/>
    <cellStyle name="Nota 193" xfId="10347"/>
    <cellStyle name="Nota 193 2" xfId="10348"/>
    <cellStyle name="Nota 194" xfId="10349"/>
    <cellStyle name="Nota 194 2" xfId="10350"/>
    <cellStyle name="Nota 195" xfId="10351"/>
    <cellStyle name="Nota 195 2" xfId="10352"/>
    <cellStyle name="Nota 196" xfId="10353"/>
    <cellStyle name="Nota 196 2" xfId="10354"/>
    <cellStyle name="Nota 197" xfId="10355"/>
    <cellStyle name="Nota 197 2" xfId="10356"/>
    <cellStyle name="Nota 198" xfId="10357"/>
    <cellStyle name="Nota 198 2" xfId="10358"/>
    <cellStyle name="Nota 199" xfId="10359"/>
    <cellStyle name="Nota 2" xfId="10360"/>
    <cellStyle name="Nota 2 2" xfId="10361"/>
    <cellStyle name="Nota 2 2 2" xfId="10362"/>
    <cellStyle name="Nota 2 2 3" xfId="10363"/>
    <cellStyle name="Nota 2 2 4" xfId="10364"/>
    <cellStyle name="Nota 2 3" xfId="10365"/>
    <cellStyle name="Nota 2 4" xfId="10366"/>
    <cellStyle name="Nota 2 5" xfId="10367"/>
    <cellStyle name="Nota 2 6" xfId="10368"/>
    <cellStyle name="Nota 2 7" xfId="10369"/>
    <cellStyle name="Nota 2 8" xfId="10370"/>
    <cellStyle name="Nota 20" xfId="10371"/>
    <cellStyle name="Nota 20 2" xfId="10372"/>
    <cellStyle name="Nota 20 2 2" xfId="10373"/>
    <cellStyle name="Nota 20 2 3" xfId="10374"/>
    <cellStyle name="Nota 20 2 4" xfId="10375"/>
    <cellStyle name="Nota 20 3" xfId="10376"/>
    <cellStyle name="Nota 20 4" xfId="10377"/>
    <cellStyle name="Nota 20 5" xfId="10378"/>
    <cellStyle name="Nota 20 6" xfId="10379"/>
    <cellStyle name="Nota 20 7" xfId="10380"/>
    <cellStyle name="Nota 20 8" xfId="10381"/>
    <cellStyle name="Nota 200" xfId="10382"/>
    <cellStyle name="Nota 201" xfId="10383"/>
    <cellStyle name="Nota 202" xfId="10384"/>
    <cellStyle name="Nota 203" xfId="10385"/>
    <cellStyle name="Nota 204" xfId="10386"/>
    <cellStyle name="Nota 205" xfId="10387"/>
    <cellStyle name="Nota 206" xfId="10388"/>
    <cellStyle name="Nota 207" xfId="10389"/>
    <cellStyle name="Nota 208" xfId="10390"/>
    <cellStyle name="Nota 209" xfId="10391"/>
    <cellStyle name="Nota 21" xfId="10392"/>
    <cellStyle name="Nota 21 2" xfId="10393"/>
    <cellStyle name="Nota 21 2 2" xfId="10394"/>
    <cellStyle name="Nota 21 2 3" xfId="10395"/>
    <cellStyle name="Nota 21 2 4" xfId="10396"/>
    <cellStyle name="Nota 21 3" xfId="10397"/>
    <cellStyle name="Nota 21 4" xfId="10398"/>
    <cellStyle name="Nota 21 5" xfId="10399"/>
    <cellStyle name="Nota 21 6" xfId="10400"/>
    <cellStyle name="Nota 21 7" xfId="10401"/>
    <cellStyle name="Nota 21 8" xfId="10402"/>
    <cellStyle name="Nota 210" xfId="10403"/>
    <cellStyle name="Nota 211" xfId="10404"/>
    <cellStyle name="Nota 212" xfId="10405"/>
    <cellStyle name="Nota 213" xfId="10406"/>
    <cellStyle name="Nota 214" xfId="10407"/>
    <cellStyle name="Nota 215" xfId="10408"/>
    <cellStyle name="Nota 216" xfId="10409"/>
    <cellStyle name="Nota 217" xfId="10410"/>
    <cellStyle name="Nota 218" xfId="10411"/>
    <cellStyle name="Nota 219" xfId="10412"/>
    <cellStyle name="Nota 22" xfId="10413"/>
    <cellStyle name="Nota 22 2" xfId="10414"/>
    <cellStyle name="Nota 22 3" xfId="10415"/>
    <cellStyle name="Nota 22 4" xfId="10416"/>
    <cellStyle name="Nota 22 5" xfId="10417"/>
    <cellStyle name="Nota 22 6" xfId="10418"/>
    <cellStyle name="Nota 22 7" xfId="10419"/>
    <cellStyle name="Nota 220" xfId="10420"/>
    <cellStyle name="Nota 221" xfId="10421"/>
    <cellStyle name="Nota 222" xfId="10422"/>
    <cellStyle name="Nota 223" xfId="10423"/>
    <cellStyle name="Nota 224" xfId="10424"/>
    <cellStyle name="Nota 225" xfId="10425"/>
    <cellStyle name="Nota 226" xfId="10426"/>
    <cellStyle name="Nota 227" xfId="10427"/>
    <cellStyle name="Nota 228" xfId="10428"/>
    <cellStyle name="Nota 23" xfId="10429"/>
    <cellStyle name="Nota 23 2" xfId="10430"/>
    <cellStyle name="Nota 23 3" xfId="10431"/>
    <cellStyle name="Nota 23 4" xfId="10432"/>
    <cellStyle name="Nota 23 5" xfId="10433"/>
    <cellStyle name="Nota 23 6" xfId="10434"/>
    <cellStyle name="Nota 23 7" xfId="10435"/>
    <cellStyle name="Nota 24" xfId="10436"/>
    <cellStyle name="Nota 24 2" xfId="10437"/>
    <cellStyle name="Nota 24 3" xfId="10438"/>
    <cellStyle name="Nota 24 4" xfId="10439"/>
    <cellStyle name="Nota 24 5" xfId="10440"/>
    <cellStyle name="Nota 24 6" xfId="10441"/>
    <cellStyle name="Nota 24 7" xfId="10442"/>
    <cellStyle name="Nota 25" xfId="10443"/>
    <cellStyle name="Nota 25 2" xfId="10444"/>
    <cellStyle name="Nota 25 3" xfId="10445"/>
    <cellStyle name="Nota 25 4" xfId="10446"/>
    <cellStyle name="Nota 25 5" xfId="10447"/>
    <cellStyle name="Nota 25 6" xfId="10448"/>
    <cellStyle name="Nota 25 7" xfId="10449"/>
    <cellStyle name="Nota 26" xfId="10450"/>
    <cellStyle name="Nota 26 2" xfId="10451"/>
    <cellStyle name="Nota 26 3" xfId="10452"/>
    <cellStyle name="Nota 26 4" xfId="10453"/>
    <cellStyle name="Nota 27" xfId="10454"/>
    <cellStyle name="Nota 27 2" xfId="10455"/>
    <cellStyle name="Nota 27 3" xfId="10456"/>
    <cellStyle name="Nota 27 4" xfId="10457"/>
    <cellStyle name="Nota 28" xfId="10458"/>
    <cellStyle name="Nota 28 2" xfId="10459"/>
    <cellStyle name="Nota 28 3" xfId="10460"/>
    <cellStyle name="Nota 28 4" xfId="10461"/>
    <cellStyle name="Nota 29" xfId="10462"/>
    <cellStyle name="Nota 29 2" xfId="10463"/>
    <cellStyle name="Nota 29 3" xfId="10464"/>
    <cellStyle name="Nota 29 4" xfId="10465"/>
    <cellStyle name="Nota 3" xfId="10466"/>
    <cellStyle name="Nota 3 2" xfId="10467"/>
    <cellStyle name="Nota 3 2 2" xfId="10468"/>
    <cellStyle name="Nota 3 2 3" xfId="10469"/>
    <cellStyle name="Nota 3 2 4" xfId="10470"/>
    <cellStyle name="Nota 3 3" xfId="10471"/>
    <cellStyle name="Nota 3 4" xfId="10472"/>
    <cellStyle name="Nota 3 5" xfId="10473"/>
    <cellStyle name="Nota 3 6" xfId="10474"/>
    <cellStyle name="Nota 3 7" xfId="10475"/>
    <cellStyle name="Nota 3 8" xfId="10476"/>
    <cellStyle name="Nota 30" xfId="10477"/>
    <cellStyle name="Nota 30 2" xfId="10478"/>
    <cellStyle name="Nota 30 3" xfId="10479"/>
    <cellStyle name="Nota 30 4" xfId="10480"/>
    <cellStyle name="Nota 31" xfId="10481"/>
    <cellStyle name="Nota 31 2" xfId="10482"/>
    <cellStyle name="Nota 31 3" xfId="10483"/>
    <cellStyle name="Nota 31 4" xfId="10484"/>
    <cellStyle name="Nota 32" xfId="10485"/>
    <cellStyle name="Nota 32 2" xfId="10486"/>
    <cellStyle name="Nota 32 3" xfId="10487"/>
    <cellStyle name="Nota 32 4" xfId="10488"/>
    <cellStyle name="Nota 33" xfId="10489"/>
    <cellStyle name="Nota 33 2" xfId="10490"/>
    <cellStyle name="Nota 33 3" xfId="10491"/>
    <cellStyle name="Nota 33 4" xfId="10492"/>
    <cellStyle name="Nota 34" xfId="10493"/>
    <cellStyle name="Nota 34 2" xfId="10494"/>
    <cellStyle name="Nota 34 3" xfId="10495"/>
    <cellStyle name="Nota 34 4" xfId="10496"/>
    <cellStyle name="Nota 35" xfId="10497"/>
    <cellStyle name="Nota 35 2" xfId="10498"/>
    <cellStyle name="Nota 35 3" xfId="10499"/>
    <cellStyle name="Nota 35 4" xfId="10500"/>
    <cellStyle name="Nota 36" xfId="10501"/>
    <cellStyle name="Nota 36 2" xfId="10502"/>
    <cellStyle name="Nota 36 3" xfId="10503"/>
    <cellStyle name="Nota 36 4" xfId="10504"/>
    <cellStyle name="Nota 37" xfId="10505"/>
    <cellStyle name="Nota 37 2" xfId="10506"/>
    <cellStyle name="Nota 37 3" xfId="10507"/>
    <cellStyle name="Nota 37 4" xfId="10508"/>
    <cellStyle name="Nota 38" xfId="10509"/>
    <cellStyle name="Nota 38 2" xfId="10510"/>
    <cellStyle name="Nota 38 3" xfId="10511"/>
    <cellStyle name="Nota 38 4" xfId="10512"/>
    <cellStyle name="Nota 39" xfId="10513"/>
    <cellStyle name="Nota 39 2" xfId="10514"/>
    <cellStyle name="Nota 39 3" xfId="10515"/>
    <cellStyle name="Nota 39 4" xfId="10516"/>
    <cellStyle name="Nota 4" xfId="10517"/>
    <cellStyle name="Nota 4 2" xfId="10518"/>
    <cellStyle name="Nota 4 2 2" xfId="10519"/>
    <cellStyle name="Nota 4 2 3" xfId="10520"/>
    <cellStyle name="Nota 4 2 4" xfId="10521"/>
    <cellStyle name="Nota 4 3" xfId="10522"/>
    <cellStyle name="Nota 4 4" xfId="10523"/>
    <cellStyle name="Nota 4 5" xfId="10524"/>
    <cellStyle name="Nota 4 6" xfId="10525"/>
    <cellStyle name="Nota 4 7" xfId="10526"/>
    <cellStyle name="Nota 4 8" xfId="10527"/>
    <cellStyle name="Nota 40" xfId="10528"/>
    <cellStyle name="Nota 40 2" xfId="10529"/>
    <cellStyle name="Nota 40 3" xfId="10530"/>
    <cellStyle name="Nota 40 4" xfId="10531"/>
    <cellStyle name="Nota 41" xfId="10532"/>
    <cellStyle name="Nota 41 2" xfId="10533"/>
    <cellStyle name="Nota 41 3" xfId="10534"/>
    <cellStyle name="Nota 41 4" xfId="10535"/>
    <cellStyle name="Nota 42" xfId="10536"/>
    <cellStyle name="Nota 42 2" xfId="10537"/>
    <cellStyle name="Nota 42 3" xfId="10538"/>
    <cellStyle name="Nota 42 4" xfId="10539"/>
    <cellStyle name="Nota 43" xfId="10540"/>
    <cellStyle name="Nota 43 2" xfId="10541"/>
    <cellStyle name="Nota 43 3" xfId="10542"/>
    <cellStyle name="Nota 43 4" xfId="10543"/>
    <cellStyle name="Nota 44" xfId="10544"/>
    <cellStyle name="Nota 44 2" xfId="10545"/>
    <cellStyle name="Nota 44 3" xfId="10546"/>
    <cellStyle name="Nota 44 4" xfId="10547"/>
    <cellStyle name="Nota 45" xfId="10548"/>
    <cellStyle name="Nota 45 2" xfId="10549"/>
    <cellStyle name="Nota 45 3" xfId="10550"/>
    <cellStyle name="Nota 45 4" xfId="10551"/>
    <cellStyle name="Nota 46" xfId="10552"/>
    <cellStyle name="Nota 46 2" xfId="10553"/>
    <cellStyle name="Nota 46 3" xfId="10554"/>
    <cellStyle name="Nota 46 4" xfId="10555"/>
    <cellStyle name="Nota 47" xfId="10556"/>
    <cellStyle name="Nota 47 2" xfId="10557"/>
    <cellStyle name="Nota 47 3" xfId="10558"/>
    <cellStyle name="Nota 47 4" xfId="10559"/>
    <cellStyle name="Nota 48" xfId="10560"/>
    <cellStyle name="Nota 48 2" xfId="10561"/>
    <cellStyle name="Nota 48 3" xfId="10562"/>
    <cellStyle name="Nota 48 4" xfId="10563"/>
    <cellStyle name="Nota 49" xfId="10564"/>
    <cellStyle name="Nota 49 2" xfId="10565"/>
    <cellStyle name="Nota 49 3" xfId="10566"/>
    <cellStyle name="Nota 49 4" xfId="10567"/>
    <cellStyle name="Nota 5" xfId="10568"/>
    <cellStyle name="Nota 5 2" xfId="10569"/>
    <cellStyle name="Nota 5 2 2" xfId="10570"/>
    <cellStyle name="Nota 5 2 3" xfId="10571"/>
    <cellStyle name="Nota 5 2 4" xfId="10572"/>
    <cellStyle name="Nota 5 3" xfId="10573"/>
    <cellStyle name="Nota 5 4" xfId="10574"/>
    <cellStyle name="Nota 5 5" xfId="10575"/>
    <cellStyle name="Nota 5 6" xfId="10576"/>
    <cellStyle name="Nota 5 7" xfId="10577"/>
    <cellStyle name="Nota 5 8" xfId="10578"/>
    <cellStyle name="Nota 50" xfId="10579"/>
    <cellStyle name="Nota 50 2" xfId="10580"/>
    <cellStyle name="Nota 50 3" xfId="10581"/>
    <cellStyle name="Nota 50 4" xfId="10582"/>
    <cellStyle name="Nota 51" xfId="10583"/>
    <cellStyle name="Nota 51 2" xfId="10584"/>
    <cellStyle name="Nota 51 3" xfId="10585"/>
    <cellStyle name="Nota 51 4" xfId="10586"/>
    <cellStyle name="Nota 52" xfId="10587"/>
    <cellStyle name="Nota 52 2" xfId="10588"/>
    <cellStyle name="Nota 52 3" xfId="10589"/>
    <cellStyle name="Nota 52 4" xfId="10590"/>
    <cellStyle name="Nota 53" xfId="10591"/>
    <cellStyle name="Nota 53 2" xfId="10592"/>
    <cellStyle name="Nota 53 3" xfId="10593"/>
    <cellStyle name="Nota 53 4" xfId="10594"/>
    <cellStyle name="Nota 54" xfId="10595"/>
    <cellStyle name="Nota 54 2" xfId="10596"/>
    <cellStyle name="Nota 54 3" xfId="10597"/>
    <cellStyle name="Nota 54 4" xfId="10598"/>
    <cellStyle name="Nota 55" xfId="10599"/>
    <cellStyle name="Nota 55 2" xfId="10600"/>
    <cellStyle name="Nota 55 3" xfId="10601"/>
    <cellStyle name="Nota 55 4" xfId="10602"/>
    <cellStyle name="Nota 56" xfId="10603"/>
    <cellStyle name="Nota 56 2" xfId="10604"/>
    <cellStyle name="Nota 56 3" xfId="10605"/>
    <cellStyle name="Nota 56 4" xfId="10606"/>
    <cellStyle name="Nota 57" xfId="10607"/>
    <cellStyle name="Nota 57 2" xfId="10608"/>
    <cellStyle name="Nota 57 3" xfId="10609"/>
    <cellStyle name="Nota 57 4" xfId="10610"/>
    <cellStyle name="Nota 58" xfId="10611"/>
    <cellStyle name="Nota 58 2" xfId="10612"/>
    <cellStyle name="Nota 58 3" xfId="10613"/>
    <cellStyle name="Nota 58 4" xfId="10614"/>
    <cellStyle name="Nota 59" xfId="10615"/>
    <cellStyle name="Nota 59 2" xfId="10616"/>
    <cellStyle name="Nota 59 3" xfId="10617"/>
    <cellStyle name="Nota 59 4" xfId="10618"/>
    <cellStyle name="Nota 6" xfId="10619"/>
    <cellStyle name="Nota 6 2" xfId="10620"/>
    <cellStyle name="Nota 6 2 2" xfId="10621"/>
    <cellStyle name="Nota 6 2 3" xfId="10622"/>
    <cellStyle name="Nota 6 2 4" xfId="10623"/>
    <cellStyle name="Nota 6 3" xfId="10624"/>
    <cellStyle name="Nota 6 4" xfId="10625"/>
    <cellStyle name="Nota 6 5" xfId="10626"/>
    <cellStyle name="Nota 6 6" xfId="10627"/>
    <cellStyle name="Nota 6 7" xfId="10628"/>
    <cellStyle name="Nota 6 8" xfId="10629"/>
    <cellStyle name="Nota 60" xfId="10630"/>
    <cellStyle name="Nota 60 2" xfId="10631"/>
    <cellStyle name="Nota 60 3" xfId="10632"/>
    <cellStyle name="Nota 60 4" xfId="10633"/>
    <cellStyle name="Nota 61" xfId="10634"/>
    <cellStyle name="Nota 61 2" xfId="10635"/>
    <cellStyle name="Nota 61 3" xfId="10636"/>
    <cellStyle name="Nota 61 4" xfId="10637"/>
    <cellStyle name="Nota 62" xfId="10638"/>
    <cellStyle name="Nota 62 2" xfId="10639"/>
    <cellStyle name="Nota 62 3" xfId="10640"/>
    <cellStyle name="Nota 62 4" xfId="10641"/>
    <cellStyle name="Nota 63" xfId="10642"/>
    <cellStyle name="Nota 63 2" xfId="10643"/>
    <cellStyle name="Nota 63 3" xfId="10644"/>
    <cellStyle name="Nota 63 4" xfId="10645"/>
    <cellStyle name="Nota 64" xfId="10646"/>
    <cellStyle name="Nota 64 2" xfId="10647"/>
    <cellStyle name="Nota 64 3" xfId="10648"/>
    <cellStyle name="Nota 64 4" xfId="10649"/>
    <cellStyle name="Nota 65" xfId="10650"/>
    <cellStyle name="Nota 65 2" xfId="10651"/>
    <cellStyle name="Nota 65 3" xfId="10652"/>
    <cellStyle name="Nota 65 4" xfId="10653"/>
    <cellStyle name="Nota 66" xfId="10654"/>
    <cellStyle name="Nota 66 2" xfId="10655"/>
    <cellStyle name="Nota 66 3" xfId="10656"/>
    <cellStyle name="Nota 66 4" xfId="10657"/>
    <cellStyle name="Nota 67" xfId="10658"/>
    <cellStyle name="Nota 67 2" xfId="10659"/>
    <cellStyle name="Nota 67 3" xfId="10660"/>
    <cellStyle name="Nota 67 4" xfId="10661"/>
    <cellStyle name="Nota 68" xfId="10662"/>
    <cellStyle name="Nota 68 2" xfId="10663"/>
    <cellStyle name="Nota 68 3" xfId="10664"/>
    <cellStyle name="Nota 68 4" xfId="10665"/>
    <cellStyle name="Nota 69" xfId="10666"/>
    <cellStyle name="Nota 69 2" xfId="10667"/>
    <cellStyle name="Nota 69 3" xfId="10668"/>
    <cellStyle name="Nota 69 4" xfId="10669"/>
    <cellStyle name="Nota 7" xfId="10670"/>
    <cellStyle name="Nota 7 2" xfId="10671"/>
    <cellStyle name="Nota 7 2 2" xfId="10672"/>
    <cellStyle name="Nota 7 2 3" xfId="10673"/>
    <cellStyle name="Nota 7 2 4" xfId="10674"/>
    <cellStyle name="Nota 7 3" xfId="10675"/>
    <cellStyle name="Nota 7 4" xfId="10676"/>
    <cellStyle name="Nota 7 5" xfId="10677"/>
    <cellStyle name="Nota 7 6" xfId="10678"/>
    <cellStyle name="Nota 7 7" xfId="10679"/>
    <cellStyle name="Nota 7 8" xfId="10680"/>
    <cellStyle name="Nota 70" xfId="10681"/>
    <cellStyle name="Nota 70 2" xfId="10682"/>
    <cellStyle name="Nota 70 3" xfId="10683"/>
    <cellStyle name="Nota 70 4" xfId="10684"/>
    <cellStyle name="Nota 71" xfId="10685"/>
    <cellStyle name="Nota 71 2" xfId="10686"/>
    <cellStyle name="Nota 71 3" xfId="10687"/>
    <cellStyle name="Nota 71 4" xfId="10688"/>
    <cellStyle name="Nota 72" xfId="10689"/>
    <cellStyle name="Nota 72 2" xfId="10690"/>
    <cellStyle name="Nota 72 3" xfId="10691"/>
    <cellStyle name="Nota 72 4" xfId="10692"/>
    <cellStyle name="Nota 73" xfId="10693"/>
    <cellStyle name="Nota 73 2" xfId="10694"/>
    <cellStyle name="Nota 73 3" xfId="10695"/>
    <cellStyle name="Nota 73 4" xfId="10696"/>
    <cellStyle name="Nota 74" xfId="10697"/>
    <cellStyle name="Nota 74 2" xfId="10698"/>
    <cellStyle name="Nota 74 3" xfId="10699"/>
    <cellStyle name="Nota 74 4" xfId="10700"/>
    <cellStyle name="Nota 75" xfId="10701"/>
    <cellStyle name="Nota 75 2" xfId="10702"/>
    <cellStyle name="Nota 75 3" xfId="10703"/>
    <cellStyle name="Nota 75 4" xfId="10704"/>
    <cellStyle name="Nota 76" xfId="10705"/>
    <cellStyle name="Nota 76 2" xfId="10706"/>
    <cellStyle name="Nota 76 3" xfId="10707"/>
    <cellStyle name="Nota 76 4" xfId="10708"/>
    <cellStyle name="Nota 77" xfId="10709"/>
    <cellStyle name="Nota 77 2" xfId="10710"/>
    <cellStyle name="Nota 77 3" xfId="10711"/>
    <cellStyle name="Nota 77 4" xfId="10712"/>
    <cellStyle name="Nota 78" xfId="10713"/>
    <cellStyle name="Nota 78 2" xfId="10714"/>
    <cellStyle name="Nota 78 3" xfId="10715"/>
    <cellStyle name="Nota 78 4" xfId="10716"/>
    <cellStyle name="Nota 79" xfId="10717"/>
    <cellStyle name="Nota 79 2" xfId="10718"/>
    <cellStyle name="Nota 79 3" xfId="10719"/>
    <cellStyle name="Nota 79 4" xfId="10720"/>
    <cellStyle name="Nota 8" xfId="10721"/>
    <cellStyle name="Nota 8 2" xfId="10722"/>
    <cellStyle name="Nota 8 2 2" xfId="10723"/>
    <cellStyle name="Nota 8 2 3" xfId="10724"/>
    <cellStyle name="Nota 8 2 4" xfId="10725"/>
    <cellStyle name="Nota 8 3" xfId="10726"/>
    <cellStyle name="Nota 8 4" xfId="10727"/>
    <cellStyle name="Nota 8 5" xfId="10728"/>
    <cellStyle name="Nota 8 6" xfId="10729"/>
    <cellStyle name="Nota 8 7" xfId="10730"/>
    <cellStyle name="Nota 8 8" xfId="10731"/>
    <cellStyle name="Nota 80" xfId="10732"/>
    <cellStyle name="Nota 80 2" xfId="10733"/>
    <cellStyle name="Nota 80 3" xfId="10734"/>
    <cellStyle name="Nota 80 4" xfId="10735"/>
    <cellStyle name="Nota 81" xfId="10736"/>
    <cellStyle name="Nota 81 2" xfId="10737"/>
    <cellStyle name="Nota 81 3" xfId="10738"/>
    <cellStyle name="Nota 81 4" xfId="10739"/>
    <cellStyle name="Nota 82" xfId="10740"/>
    <cellStyle name="Nota 82 2" xfId="10741"/>
    <cellStyle name="Nota 82 3" xfId="10742"/>
    <cellStyle name="Nota 82 4" xfId="10743"/>
    <cellStyle name="Nota 83" xfId="10744"/>
    <cellStyle name="Nota 83 2" xfId="10745"/>
    <cellStyle name="Nota 83 3" xfId="10746"/>
    <cellStyle name="Nota 83 4" xfId="10747"/>
    <cellStyle name="Nota 84" xfId="10748"/>
    <cellStyle name="Nota 84 2" xfId="10749"/>
    <cellStyle name="Nota 84 3" xfId="10750"/>
    <cellStyle name="Nota 84 4" xfId="10751"/>
    <cellStyle name="Nota 85" xfId="10752"/>
    <cellStyle name="Nota 85 2" xfId="10753"/>
    <cellStyle name="Nota 85 3" xfId="10754"/>
    <cellStyle name="Nota 85 4" xfId="10755"/>
    <cellStyle name="Nota 86" xfId="10756"/>
    <cellStyle name="Nota 86 2" xfId="10757"/>
    <cellStyle name="Nota 86 3" xfId="10758"/>
    <cellStyle name="Nota 86 4" xfId="10759"/>
    <cellStyle name="Nota 87" xfId="10760"/>
    <cellStyle name="Nota 87 2" xfId="10761"/>
    <cellStyle name="Nota 87 3" xfId="10762"/>
    <cellStyle name="Nota 87 4" xfId="10763"/>
    <cellStyle name="Nota 88" xfId="10764"/>
    <cellStyle name="Nota 88 2" xfId="10765"/>
    <cellStyle name="Nota 88 3" xfId="10766"/>
    <cellStyle name="Nota 88 4" xfId="10767"/>
    <cellStyle name="Nota 89" xfId="10768"/>
    <cellStyle name="Nota 89 2" xfId="10769"/>
    <cellStyle name="Nota 89 3" xfId="10770"/>
    <cellStyle name="Nota 89 4" xfId="10771"/>
    <cellStyle name="Nota 9" xfId="10772"/>
    <cellStyle name="Nota 9 2" xfId="10773"/>
    <cellStyle name="Nota 9 2 2" xfId="10774"/>
    <cellStyle name="Nota 9 2 3" xfId="10775"/>
    <cellStyle name="Nota 9 2 4" xfId="10776"/>
    <cellStyle name="Nota 9 3" xfId="10777"/>
    <cellStyle name="Nota 9 4" xfId="10778"/>
    <cellStyle name="Nota 9 5" xfId="10779"/>
    <cellStyle name="Nota 9 6" xfId="10780"/>
    <cellStyle name="Nota 9 7" xfId="10781"/>
    <cellStyle name="Nota 9 8" xfId="10782"/>
    <cellStyle name="Nota 90" xfId="10783"/>
    <cellStyle name="Nota 90 2" xfId="10784"/>
    <cellStyle name="Nota 90 3" xfId="10785"/>
    <cellStyle name="Nota 90 4" xfId="10786"/>
    <cellStyle name="Nota 91" xfId="10787"/>
    <cellStyle name="Nota 91 2" xfId="10788"/>
    <cellStyle name="Nota 91 3" xfId="10789"/>
    <cellStyle name="Nota 91 4" xfId="10790"/>
    <cellStyle name="Nota 92" xfId="10791"/>
    <cellStyle name="Nota 92 2" xfId="10792"/>
    <cellStyle name="Nota 92 3" xfId="10793"/>
    <cellStyle name="Nota 92 4" xfId="10794"/>
    <cellStyle name="Nota 93" xfId="10795"/>
    <cellStyle name="Nota 93 2" xfId="10796"/>
    <cellStyle name="Nota 93 3" xfId="10797"/>
    <cellStyle name="Nota 93 4" xfId="10798"/>
    <cellStyle name="Nota 94" xfId="10799"/>
    <cellStyle name="Nota 94 2" xfId="10800"/>
    <cellStyle name="Nota 94 3" xfId="10801"/>
    <cellStyle name="Nota 94 4" xfId="10802"/>
    <cellStyle name="Nota 95" xfId="10803"/>
    <cellStyle name="Nota 95 2" xfId="10804"/>
    <cellStyle name="Nota 95 3" xfId="10805"/>
    <cellStyle name="Nota 95 4" xfId="10806"/>
    <cellStyle name="Nota 96" xfId="10807"/>
    <cellStyle name="Nota 96 2" xfId="10808"/>
    <cellStyle name="Nota 96 3" xfId="10809"/>
    <cellStyle name="Nota 96 4" xfId="10810"/>
    <cellStyle name="Nota 97" xfId="10811"/>
    <cellStyle name="Nota 97 2" xfId="10812"/>
    <cellStyle name="Nota 97 3" xfId="10813"/>
    <cellStyle name="Nota 97 4" xfId="10814"/>
    <cellStyle name="Nota 98" xfId="10815"/>
    <cellStyle name="Nota 98 2" xfId="10816"/>
    <cellStyle name="Nota 98 3" xfId="10817"/>
    <cellStyle name="Nota 98 4" xfId="10818"/>
    <cellStyle name="Nota 99" xfId="10819"/>
    <cellStyle name="Nota 99 2" xfId="10820"/>
    <cellStyle name="Nota 99 3" xfId="10821"/>
    <cellStyle name="Nota 99 4" xfId="10822"/>
    <cellStyle name="Note" xfId="10823"/>
    <cellStyle name="Output" xfId="10824"/>
    <cellStyle name="Separador de milhares" xfId="1" builtinId="3"/>
    <cellStyle name="Separador de milhares 2" xfId="10825"/>
    <cellStyle name="Texto Explicativo 2" xfId="10826"/>
    <cellStyle name="Title" xfId="10827"/>
    <cellStyle name="Warning Text" xfId="1082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0/11%20-%20NOVEMBRO/13.2%20PCF%20EM%20EXCE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SÃO LOURENÇO DA MATA</v>
          </cell>
          <cell r="E12" t="str">
            <v>ABEL CORREIA GUEDES DA SILVA</v>
          </cell>
          <cell r="F12" t="str">
            <v>2 - Outros Profissionais da Saúde</v>
          </cell>
          <cell r="G12">
            <v>322605</v>
          </cell>
          <cell r="H12">
            <v>44136</v>
          </cell>
          <cell r="J12">
            <v>100.32000000000001</v>
          </cell>
          <cell r="L12">
            <v>189.85</v>
          </cell>
          <cell r="M12">
            <v>20.9</v>
          </cell>
          <cell r="O12">
            <v>1.1599999999999999</v>
          </cell>
          <cell r="R12">
            <v>219</v>
          </cell>
          <cell r="S12">
            <v>54</v>
          </cell>
          <cell r="U12">
            <v>0</v>
          </cell>
        </row>
        <row r="13">
          <cell r="C13" t="str">
            <v>UPA SÃO LOURENÇO DA MATA</v>
          </cell>
          <cell r="E13" t="str">
            <v>ADOLFO CESAR MESQUITA DE SOUZA</v>
          </cell>
          <cell r="F13" t="str">
            <v>1 - Médico</v>
          </cell>
          <cell r="G13">
            <v>225125</v>
          </cell>
          <cell r="H13">
            <v>44136</v>
          </cell>
          <cell r="J13">
            <v>540.44479999999999</v>
          </cell>
          <cell r="L13">
            <v>0</v>
          </cell>
          <cell r="M13">
            <v>0</v>
          </cell>
          <cell r="O13">
            <v>9.2799999999999994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SÃO LOURENÇO DA MATA</v>
          </cell>
          <cell r="E14" t="str">
            <v>ADRIANA CARDOSO CORREIA DE CARVALHO</v>
          </cell>
          <cell r="F14" t="str">
            <v>3 - Administrativo</v>
          </cell>
          <cell r="G14">
            <v>411010</v>
          </cell>
          <cell r="H14">
            <v>44136</v>
          </cell>
          <cell r="J14">
            <v>163.61920000000001</v>
          </cell>
          <cell r="L14">
            <v>189.85</v>
          </cell>
          <cell r="M14">
            <v>20.9</v>
          </cell>
          <cell r="O14">
            <v>1.1599999999999999</v>
          </cell>
          <cell r="R14">
            <v>106.94</v>
          </cell>
          <cell r="S14">
            <v>62.7</v>
          </cell>
          <cell r="U14">
            <v>0</v>
          </cell>
        </row>
        <row r="15">
          <cell r="C15" t="str">
            <v>UPA SÃO LOURENÇO DA MATA</v>
          </cell>
          <cell r="E15" t="str">
            <v>ADRIANA FERREIRA DE MELO LUNA</v>
          </cell>
          <cell r="F15" t="str">
            <v>3 - Administrativo</v>
          </cell>
          <cell r="G15">
            <v>413115</v>
          </cell>
          <cell r="H15">
            <v>44136</v>
          </cell>
          <cell r="J15">
            <v>118.8592</v>
          </cell>
          <cell r="L15">
            <v>189.85</v>
          </cell>
          <cell r="M15">
            <v>26.76</v>
          </cell>
          <cell r="O15">
            <v>1.1599999999999999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</v>
          </cell>
          <cell r="E16" t="str">
            <v>ADRIANE KALYNA DE FREITAS MENDONCA BARBOSA</v>
          </cell>
          <cell r="F16" t="str">
            <v>1 - Médico</v>
          </cell>
          <cell r="G16">
            <v>225125</v>
          </cell>
          <cell r="H16">
            <v>44136</v>
          </cell>
          <cell r="J16">
            <v>660.57759999999996</v>
          </cell>
          <cell r="L16">
            <v>189.85</v>
          </cell>
          <cell r="M16">
            <v>25.34</v>
          </cell>
          <cell r="O16">
            <v>9.2799999999999994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</v>
          </cell>
          <cell r="E17" t="str">
            <v>ADRIANO FERREIRA DO NASCIMENTO</v>
          </cell>
          <cell r="F17" t="str">
            <v>3 - Administrativo</v>
          </cell>
          <cell r="G17">
            <v>517410</v>
          </cell>
          <cell r="H17">
            <v>44136</v>
          </cell>
          <cell r="J17">
            <v>142.10480000000001</v>
          </cell>
          <cell r="L17">
            <v>189.85</v>
          </cell>
          <cell r="M17">
            <v>20.9</v>
          </cell>
          <cell r="O17">
            <v>1.1599999999999999</v>
          </cell>
          <cell r="R17">
            <v>210.49</v>
          </cell>
          <cell r="S17">
            <v>62.7</v>
          </cell>
          <cell r="U17">
            <v>0</v>
          </cell>
        </row>
        <row r="18">
          <cell r="C18" t="str">
            <v>UPA SÃO LOURENÇO DA MATA</v>
          </cell>
          <cell r="E18" t="str">
            <v>ALBA ELENA SOUSA PEREIRA</v>
          </cell>
          <cell r="F18" t="str">
            <v>1 - Médico</v>
          </cell>
          <cell r="G18">
            <v>225125</v>
          </cell>
          <cell r="H18">
            <v>44136</v>
          </cell>
          <cell r="J18">
            <v>896.73200000000008</v>
          </cell>
          <cell r="L18">
            <v>189.85</v>
          </cell>
          <cell r="M18">
            <v>28.51</v>
          </cell>
          <cell r="O18">
            <v>9.2799999999999994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</v>
          </cell>
          <cell r="E19" t="str">
            <v>ALBENICE FERREIRA DE FARIAS TEIXEIRA</v>
          </cell>
          <cell r="F19" t="str">
            <v>2 - Outros Profissionais da Saúde</v>
          </cell>
          <cell r="G19">
            <v>322205</v>
          </cell>
          <cell r="H19">
            <v>44136</v>
          </cell>
          <cell r="J19">
            <v>125.4456</v>
          </cell>
          <cell r="L19">
            <v>0</v>
          </cell>
          <cell r="M19">
            <v>0</v>
          </cell>
          <cell r="O19">
            <v>1.1599999999999999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E20" t="str">
            <v>ALBERES AMORIM DOS SANTOS</v>
          </cell>
          <cell r="F20" t="str">
            <v>2 - Outros Profissionais da Saúde</v>
          </cell>
          <cell r="G20">
            <v>322205</v>
          </cell>
          <cell r="H20">
            <v>44136</v>
          </cell>
          <cell r="J20">
            <v>148.36240000000001</v>
          </cell>
          <cell r="L20">
            <v>189.85</v>
          </cell>
          <cell r="M20">
            <v>20.9</v>
          </cell>
          <cell r="O20">
            <v>1.1599999999999999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</v>
          </cell>
          <cell r="E21" t="str">
            <v>ALEF COSMO PEREIRA DA SILVA</v>
          </cell>
          <cell r="F21" t="str">
            <v>3 - Administrativo</v>
          </cell>
          <cell r="G21">
            <v>317210</v>
          </cell>
          <cell r="H21">
            <v>44136</v>
          </cell>
          <cell r="J21">
            <v>203.47040000000001</v>
          </cell>
          <cell r="L21">
            <v>189.85</v>
          </cell>
          <cell r="M21">
            <v>33.67</v>
          </cell>
          <cell r="O21">
            <v>1.1599999999999999</v>
          </cell>
          <cell r="R21">
            <v>106.94</v>
          </cell>
          <cell r="S21">
            <v>101.02</v>
          </cell>
          <cell r="U21">
            <v>0</v>
          </cell>
        </row>
        <row r="22">
          <cell r="C22" t="str">
            <v>UPA SÃO LOURENÇO DA MATA</v>
          </cell>
          <cell r="E22" t="str">
            <v>ALEX SOUZA SILVA</v>
          </cell>
          <cell r="F22" t="str">
            <v>3 - Administrativo</v>
          </cell>
          <cell r="G22">
            <v>411010</v>
          </cell>
          <cell r="H22">
            <v>44136</v>
          </cell>
          <cell r="J22">
            <v>186.8168</v>
          </cell>
          <cell r="L22">
            <v>0</v>
          </cell>
          <cell r="M22">
            <v>0</v>
          </cell>
          <cell r="O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</v>
          </cell>
          <cell r="E23" t="str">
            <v>ALEXANDRE LIRA ROMAO</v>
          </cell>
          <cell r="F23" t="str">
            <v>2 - Outros Profissionais da Saúde</v>
          </cell>
          <cell r="G23">
            <v>324115</v>
          </cell>
          <cell r="H23">
            <v>44136</v>
          </cell>
          <cell r="J23">
            <v>286.44560000000001</v>
          </cell>
          <cell r="L23">
            <v>189.85</v>
          </cell>
          <cell r="M23">
            <v>10.85</v>
          </cell>
          <cell r="O23">
            <v>1.1599999999999999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</v>
          </cell>
          <cell r="E24" t="str">
            <v>ALINE VILARIM DO NASCIMENTO</v>
          </cell>
          <cell r="F24" t="str">
            <v>3 - Administrativo</v>
          </cell>
          <cell r="G24">
            <v>411010</v>
          </cell>
          <cell r="H24">
            <v>44136</v>
          </cell>
          <cell r="J24">
            <v>102.97200000000001</v>
          </cell>
          <cell r="L24">
            <v>189.85</v>
          </cell>
          <cell r="M24">
            <v>22.98</v>
          </cell>
          <cell r="O24">
            <v>1.1599999999999999</v>
          </cell>
          <cell r="R24">
            <v>279.49</v>
          </cell>
          <cell r="S24">
            <v>48.26</v>
          </cell>
          <cell r="U24">
            <v>0</v>
          </cell>
        </row>
        <row r="25">
          <cell r="C25" t="str">
            <v>UPA SÃO LOURENÇO DA MATA</v>
          </cell>
          <cell r="E25" t="str">
            <v>AMANNDA STEPPLE DE AQUINO</v>
          </cell>
          <cell r="F25" t="str">
            <v>2 - Outros Profissionais da Saúde</v>
          </cell>
          <cell r="G25">
            <v>223505</v>
          </cell>
          <cell r="H25">
            <v>44136</v>
          </cell>
          <cell r="J25">
            <v>241.3424</v>
          </cell>
          <cell r="L25">
            <v>94.93</v>
          </cell>
          <cell r="M25">
            <v>2.86</v>
          </cell>
          <cell r="O25">
            <v>2.44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</v>
          </cell>
          <cell r="E26" t="str">
            <v>ANA CATARINA DE CARVALHO MANGHI DINIZ</v>
          </cell>
          <cell r="F26" t="str">
            <v>2 - Outros Profissionais da Saúde</v>
          </cell>
          <cell r="G26">
            <v>223505</v>
          </cell>
          <cell r="H26">
            <v>44136</v>
          </cell>
          <cell r="J26">
            <v>0</v>
          </cell>
          <cell r="L26">
            <v>0</v>
          </cell>
          <cell r="M26">
            <v>0</v>
          </cell>
          <cell r="O26">
            <v>2.44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SÃO LOURENÇO DA MATA</v>
          </cell>
          <cell r="E27" t="str">
            <v>ANA CECILIA CARVALHO TORRES</v>
          </cell>
          <cell r="F27" t="str">
            <v>1 - Médico</v>
          </cell>
          <cell r="G27">
            <v>225125</v>
          </cell>
          <cell r="H27">
            <v>44136</v>
          </cell>
          <cell r="J27">
            <v>796.4008</v>
          </cell>
          <cell r="L27">
            <v>189.85</v>
          </cell>
          <cell r="M27">
            <v>28.51</v>
          </cell>
          <cell r="O27">
            <v>9.2799999999999994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SÃO LOURENÇO DA MATA</v>
          </cell>
          <cell r="E28" t="str">
            <v>ANA CRISTINA DOS SANTOS</v>
          </cell>
          <cell r="F28" t="str">
            <v>3 - Administrativo</v>
          </cell>
          <cell r="G28">
            <v>411010</v>
          </cell>
          <cell r="H28">
            <v>44136</v>
          </cell>
          <cell r="J28">
            <v>104.492</v>
          </cell>
          <cell r="L28">
            <v>189.85</v>
          </cell>
          <cell r="M28">
            <v>0</v>
          </cell>
          <cell r="O28">
            <v>1.1599999999999999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</v>
          </cell>
          <cell r="E29" t="str">
            <v>ANA ELISABETE MUNIZ DE FRANCA SILVA</v>
          </cell>
          <cell r="F29" t="str">
            <v>2 - Outros Profissionais da Saúde</v>
          </cell>
          <cell r="G29">
            <v>322205</v>
          </cell>
          <cell r="H29">
            <v>44136</v>
          </cell>
          <cell r="J29">
            <v>121.30240000000001</v>
          </cell>
          <cell r="L29">
            <v>0</v>
          </cell>
          <cell r="M29">
            <v>0</v>
          </cell>
          <cell r="O29">
            <v>1.1599999999999999</v>
          </cell>
          <cell r="R29">
            <v>106.94</v>
          </cell>
          <cell r="S29">
            <v>54.34</v>
          </cell>
          <cell r="U29">
            <v>0</v>
          </cell>
        </row>
        <row r="30">
          <cell r="C30" t="str">
            <v>UPA SÃO LOURENÇO DA MATA</v>
          </cell>
          <cell r="E30" t="str">
            <v>ANA KARINE ALBERTINO DOS SANTOS LUNA</v>
          </cell>
          <cell r="F30" t="str">
            <v>3 - Administrativo</v>
          </cell>
          <cell r="G30">
            <v>411010</v>
          </cell>
          <cell r="H30">
            <v>44136</v>
          </cell>
          <cell r="J30">
            <v>208.56319999999999</v>
          </cell>
          <cell r="L30">
            <v>189.85</v>
          </cell>
          <cell r="M30">
            <v>32.19</v>
          </cell>
          <cell r="O30">
            <v>1.1599999999999999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</v>
          </cell>
          <cell r="E31" t="str">
            <v>ANA REBECA CARVALHO PASSOS</v>
          </cell>
          <cell r="F31" t="str">
            <v>3 - Administrativo</v>
          </cell>
          <cell r="G31">
            <v>413115</v>
          </cell>
          <cell r="H31">
            <v>44136</v>
          </cell>
          <cell r="J31">
            <v>175.072</v>
          </cell>
          <cell r="L31">
            <v>189.85</v>
          </cell>
          <cell r="M31">
            <v>26.76</v>
          </cell>
          <cell r="O31">
            <v>1.1599999999999999</v>
          </cell>
          <cell r="R31">
            <v>210.49</v>
          </cell>
          <cell r="S31">
            <v>80.27</v>
          </cell>
          <cell r="U31">
            <v>0</v>
          </cell>
        </row>
        <row r="32">
          <cell r="C32" t="str">
            <v>UPA SÃO LOURENÇO DA MATA</v>
          </cell>
          <cell r="E32" t="str">
            <v>ANALICE SANTOS DA SILVA</v>
          </cell>
          <cell r="F32" t="str">
            <v>2 - Outros Profissionais da Saúde</v>
          </cell>
          <cell r="G32">
            <v>322205</v>
          </cell>
          <cell r="H32">
            <v>44136</v>
          </cell>
          <cell r="J32">
            <v>94.139200000000002</v>
          </cell>
          <cell r="L32">
            <v>0</v>
          </cell>
          <cell r="M32">
            <v>0</v>
          </cell>
          <cell r="O32">
            <v>1.1599999999999999</v>
          </cell>
          <cell r="R32">
            <v>106.94</v>
          </cell>
          <cell r="S32">
            <v>56.74</v>
          </cell>
          <cell r="U32">
            <v>0</v>
          </cell>
        </row>
        <row r="33">
          <cell r="C33" t="str">
            <v>UPA SÃO LOURENÇO DA MATA</v>
          </cell>
          <cell r="E33" t="str">
            <v>ANDERSON DE LIMA SANT ANNA</v>
          </cell>
          <cell r="F33" t="str">
            <v>3 - Administrativo</v>
          </cell>
          <cell r="G33">
            <v>517410</v>
          </cell>
          <cell r="H33">
            <v>44136</v>
          </cell>
          <cell r="J33">
            <v>112.7064</v>
          </cell>
          <cell r="L33">
            <v>189.85</v>
          </cell>
          <cell r="M33">
            <v>20.9</v>
          </cell>
          <cell r="O33">
            <v>1.1599999999999999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E34" t="str">
            <v>ANDRE DAMIAO DA SILVA</v>
          </cell>
          <cell r="F34" t="str">
            <v>2 - Outros Profissionais da Saúde</v>
          </cell>
          <cell r="G34">
            <v>766420</v>
          </cell>
          <cell r="H34">
            <v>44136</v>
          </cell>
          <cell r="J34">
            <v>120.8768</v>
          </cell>
          <cell r="L34">
            <v>189.85</v>
          </cell>
          <cell r="M34">
            <v>10.85</v>
          </cell>
          <cell r="O34">
            <v>1.1599999999999999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E35" t="str">
            <v>ANDREA RAMOS CAMPOS GALVAO</v>
          </cell>
          <cell r="F35" t="str">
            <v>2 - Outros Profissionais da Saúde</v>
          </cell>
          <cell r="G35">
            <v>251605</v>
          </cell>
          <cell r="H35">
            <v>44136</v>
          </cell>
          <cell r="J35">
            <v>302.16480000000001</v>
          </cell>
          <cell r="L35">
            <v>189.85</v>
          </cell>
          <cell r="M35">
            <v>36.19</v>
          </cell>
          <cell r="O35">
            <v>1.1599999999999999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E36" t="str">
            <v>ANDREA RODRIGUES DE SOUZA CHAMIE</v>
          </cell>
          <cell r="F36" t="str">
            <v>2 - Outros Profissionais da Saúde</v>
          </cell>
          <cell r="G36">
            <v>223505</v>
          </cell>
          <cell r="H36">
            <v>44136</v>
          </cell>
          <cell r="J36">
            <v>428.09519999999998</v>
          </cell>
          <cell r="L36">
            <v>0</v>
          </cell>
          <cell r="M36">
            <v>0</v>
          </cell>
          <cell r="O36">
            <v>2.44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E37" t="str">
            <v>ANDRELINA DO NASCIMENTO</v>
          </cell>
          <cell r="F37" t="str">
            <v>2 - Outros Profissionais da Saúde</v>
          </cell>
          <cell r="G37">
            <v>322205</v>
          </cell>
          <cell r="H37">
            <v>44136</v>
          </cell>
          <cell r="J37">
            <v>100.60799999999999</v>
          </cell>
          <cell r="L37">
            <v>0</v>
          </cell>
          <cell r="M37">
            <v>0</v>
          </cell>
          <cell r="O37">
            <v>1.1599999999999999</v>
          </cell>
          <cell r="R37">
            <v>180</v>
          </cell>
          <cell r="S37">
            <v>54</v>
          </cell>
          <cell r="U37">
            <v>0</v>
          </cell>
        </row>
        <row r="38">
          <cell r="C38" t="str">
            <v>UPA SÃO LOURENÇO DA MATA</v>
          </cell>
          <cell r="E38" t="str">
            <v>ANDREZA LIMA FERNANDES PEREIRA GOMES</v>
          </cell>
          <cell r="F38" t="str">
            <v>1 - Médico</v>
          </cell>
          <cell r="G38">
            <v>225125</v>
          </cell>
          <cell r="H38">
            <v>44136</v>
          </cell>
          <cell r="J38">
            <v>960.25199999999995</v>
          </cell>
          <cell r="L38">
            <v>189.85</v>
          </cell>
          <cell r="M38">
            <v>28.51</v>
          </cell>
          <cell r="O38">
            <v>9.2799999999999994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</v>
          </cell>
          <cell r="E39" t="str">
            <v>ANNA PAULA FERRAZ CARVALHO BUARQUE</v>
          </cell>
          <cell r="F39" t="str">
            <v>3 - Administrativo</v>
          </cell>
          <cell r="G39">
            <v>123105</v>
          </cell>
          <cell r="H39">
            <v>44136</v>
          </cell>
          <cell r="J39">
            <v>1162.9967999999999</v>
          </cell>
          <cell r="L39">
            <v>189.85</v>
          </cell>
          <cell r="M39">
            <v>30</v>
          </cell>
          <cell r="O39">
            <v>1.1599999999999999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E40" t="str">
            <v>ANTONIO BARBOSA DE SOUZA JUNIOR</v>
          </cell>
          <cell r="F40" t="str">
            <v>3 - Administrativo</v>
          </cell>
          <cell r="G40">
            <v>514225</v>
          </cell>
          <cell r="H40">
            <v>44136</v>
          </cell>
          <cell r="J40">
            <v>117.03920000000001</v>
          </cell>
          <cell r="L40">
            <v>189.85</v>
          </cell>
          <cell r="M40">
            <v>20.9</v>
          </cell>
          <cell r="O40">
            <v>1.1599999999999999</v>
          </cell>
          <cell r="R40">
            <v>106.94</v>
          </cell>
          <cell r="S40">
            <v>33.44</v>
          </cell>
          <cell r="U40">
            <v>0</v>
          </cell>
        </row>
        <row r="41">
          <cell r="C41" t="str">
            <v>UPA SÃO LOURENÇO DA MATA</v>
          </cell>
          <cell r="E41" t="str">
            <v>ANTONIO CARLOS BARBOSA SILVA</v>
          </cell>
          <cell r="F41" t="str">
            <v>3 - Administrativo</v>
          </cell>
          <cell r="G41">
            <v>517410</v>
          </cell>
          <cell r="H41">
            <v>44136</v>
          </cell>
          <cell r="J41">
            <v>146.52000000000001</v>
          </cell>
          <cell r="L41">
            <v>189.85</v>
          </cell>
          <cell r="M41">
            <v>20.9</v>
          </cell>
          <cell r="O41">
            <v>1.1599999999999999</v>
          </cell>
          <cell r="R41">
            <v>210.49</v>
          </cell>
          <cell r="S41">
            <v>62.7</v>
          </cell>
          <cell r="U41">
            <v>0</v>
          </cell>
        </row>
        <row r="42">
          <cell r="C42" t="str">
            <v>UPA SÃO LOURENÇO DA MATA</v>
          </cell>
          <cell r="E42" t="str">
            <v>ANTONIO QUIRINO DA COSTA SOBRINHO</v>
          </cell>
          <cell r="F42" t="str">
            <v>2 - Outros Profissionais da Saúde</v>
          </cell>
          <cell r="G42">
            <v>324115</v>
          </cell>
          <cell r="H42">
            <v>44136</v>
          </cell>
          <cell r="J42">
            <v>423.61279999999999</v>
          </cell>
          <cell r="L42">
            <v>189.85</v>
          </cell>
          <cell r="M42">
            <v>10.85</v>
          </cell>
          <cell r="O42">
            <v>1.1599999999999999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</v>
          </cell>
          <cell r="E43" t="str">
            <v>AZARIAS SALGADO DE VASCONCELOS NETO</v>
          </cell>
          <cell r="F43" t="str">
            <v>1 - Médico</v>
          </cell>
          <cell r="G43">
            <v>225270</v>
          </cell>
          <cell r="H43">
            <v>44136</v>
          </cell>
          <cell r="J43">
            <v>479.56400000000002</v>
          </cell>
          <cell r="L43">
            <v>94.93</v>
          </cell>
          <cell r="M43">
            <v>6.34</v>
          </cell>
          <cell r="O43">
            <v>9.2799999999999994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E44" t="str">
            <v>BIANCA VICTORINO DE MORAES CAVALCANTI DIAS</v>
          </cell>
          <cell r="F44" t="str">
            <v>1 - Médico</v>
          </cell>
          <cell r="G44">
            <v>225125</v>
          </cell>
          <cell r="H44">
            <v>44136</v>
          </cell>
          <cell r="J44">
            <v>389.13440000000003</v>
          </cell>
          <cell r="L44">
            <v>94.93</v>
          </cell>
          <cell r="M44">
            <v>6.34</v>
          </cell>
          <cell r="O44">
            <v>9.2799999999999994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E45" t="str">
            <v>BRUCE KEPLER FRUTUOSO MAIA</v>
          </cell>
          <cell r="F45" t="str">
            <v>1 - Médico</v>
          </cell>
          <cell r="G45">
            <v>225125</v>
          </cell>
          <cell r="H45">
            <v>44136</v>
          </cell>
          <cell r="J45">
            <v>698.6816</v>
          </cell>
          <cell r="L45">
            <v>189.85</v>
          </cell>
          <cell r="M45">
            <v>25.34</v>
          </cell>
          <cell r="O45">
            <v>9.2799999999999994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E46" t="str">
            <v>BRUNA RAFAELA SILVA DE ALMEIDA</v>
          </cell>
          <cell r="F46" t="str">
            <v>2 - Outros Profissionais da Saúde</v>
          </cell>
          <cell r="G46">
            <v>223405</v>
          </cell>
          <cell r="H46">
            <v>44136</v>
          </cell>
          <cell r="J46">
            <v>288.33600000000001</v>
          </cell>
          <cell r="L46">
            <v>189.85</v>
          </cell>
          <cell r="M46">
            <v>13.16</v>
          </cell>
          <cell r="O46">
            <v>1.1599999999999999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E47" t="str">
            <v>BRUNO CESAR PEREIRA GOMES</v>
          </cell>
          <cell r="F47" t="str">
            <v>2 - Outros Profissionais da Saúde</v>
          </cell>
          <cell r="G47">
            <v>223505</v>
          </cell>
          <cell r="H47">
            <v>44136</v>
          </cell>
          <cell r="J47">
            <v>284.64319999999998</v>
          </cell>
          <cell r="L47">
            <v>94.93</v>
          </cell>
          <cell r="M47">
            <v>3.08</v>
          </cell>
          <cell r="O47">
            <v>2.44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E48" t="str">
            <v>BRUNO HENRIQUE PAULINO VIERA DA SILVA</v>
          </cell>
          <cell r="F48" t="str">
            <v>2 - Outros Profissionais da Saúde</v>
          </cell>
          <cell r="G48">
            <v>521130</v>
          </cell>
          <cell r="H48">
            <v>44136</v>
          </cell>
          <cell r="J48">
            <v>110.94720000000001</v>
          </cell>
          <cell r="L48">
            <v>189.85</v>
          </cell>
          <cell r="M48">
            <v>20.9</v>
          </cell>
          <cell r="O48">
            <v>1.1599999999999999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</v>
          </cell>
          <cell r="E49" t="str">
            <v>CARLA CRISTINA INACIO SILVA</v>
          </cell>
          <cell r="F49" t="str">
            <v>1 - Médico</v>
          </cell>
          <cell r="G49">
            <v>225125</v>
          </cell>
          <cell r="H49">
            <v>44136</v>
          </cell>
          <cell r="J49">
            <v>734.03600000000006</v>
          </cell>
          <cell r="L49">
            <v>189.85</v>
          </cell>
          <cell r="M49">
            <v>25.34</v>
          </cell>
          <cell r="O49">
            <v>9.2799999999999994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E50" t="str">
            <v>CARLOS EDUARDO SILVA DE ALMEIDA</v>
          </cell>
          <cell r="F50" t="str">
            <v>2 - Outros Profissionais da Saúde</v>
          </cell>
          <cell r="G50">
            <v>324115</v>
          </cell>
          <cell r="H50">
            <v>44136</v>
          </cell>
          <cell r="J50">
            <v>328.44559999999996</v>
          </cell>
          <cell r="L50">
            <v>189.85</v>
          </cell>
          <cell r="M50">
            <v>10.85</v>
          </cell>
          <cell r="O50">
            <v>1.1599999999999999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E51" t="str">
            <v>CELCINA MAGDA FIALHO DE ALMEIDA SILVA</v>
          </cell>
          <cell r="F51" t="str">
            <v>2 - Outros Profissionais da Saúde</v>
          </cell>
          <cell r="G51">
            <v>324115</v>
          </cell>
          <cell r="H51">
            <v>44136</v>
          </cell>
          <cell r="J51">
            <v>259.44319999999999</v>
          </cell>
          <cell r="L51">
            <v>189.85</v>
          </cell>
          <cell r="M51">
            <v>10.85</v>
          </cell>
          <cell r="O51">
            <v>1.1599999999999999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</v>
          </cell>
          <cell r="E52" t="str">
            <v>CELSO IRAN AUGUSTO DE FREITAS</v>
          </cell>
          <cell r="F52" t="str">
            <v>3 - Administrativo</v>
          </cell>
          <cell r="G52">
            <v>514225</v>
          </cell>
          <cell r="H52">
            <v>44136</v>
          </cell>
          <cell r="J52">
            <v>125.31120000000001</v>
          </cell>
          <cell r="L52">
            <v>189.85</v>
          </cell>
          <cell r="M52">
            <v>20.9</v>
          </cell>
          <cell r="O52">
            <v>1.1599999999999999</v>
          </cell>
          <cell r="R52">
            <v>210.49</v>
          </cell>
          <cell r="S52">
            <v>62.7</v>
          </cell>
          <cell r="U52">
            <v>0</v>
          </cell>
        </row>
        <row r="53">
          <cell r="C53" t="str">
            <v>UPA SÃO LOURENÇO DA MATA</v>
          </cell>
          <cell r="E53" t="str">
            <v>CICERA JOSEFA DOS SANTOS</v>
          </cell>
          <cell r="F53" t="str">
            <v>2 - Outros Profissionais da Saúde</v>
          </cell>
          <cell r="G53">
            <v>322205</v>
          </cell>
          <cell r="H53">
            <v>44136</v>
          </cell>
          <cell r="J53">
            <v>176.06</v>
          </cell>
          <cell r="L53">
            <v>0</v>
          </cell>
          <cell r="M53">
            <v>0</v>
          </cell>
          <cell r="O53">
            <v>1.1599999999999999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</v>
          </cell>
          <cell r="E54" t="str">
            <v>CRISTILEIDE SEVERINA DA SILVA</v>
          </cell>
          <cell r="F54" t="str">
            <v>2 - Outros Profissionais da Saúde</v>
          </cell>
          <cell r="G54">
            <v>515205</v>
          </cell>
          <cell r="H54">
            <v>44136</v>
          </cell>
          <cell r="J54">
            <v>135.1336</v>
          </cell>
          <cell r="L54">
            <v>189.85</v>
          </cell>
          <cell r="M54">
            <v>21.6</v>
          </cell>
          <cell r="O54">
            <v>1.1599999999999999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</v>
          </cell>
          <cell r="E55" t="str">
            <v>DAVI FRANCISCO DOS SANTOS</v>
          </cell>
          <cell r="F55" t="str">
            <v>2 - Outros Profissionais da Saúde</v>
          </cell>
          <cell r="G55">
            <v>521130</v>
          </cell>
          <cell r="H55">
            <v>44136</v>
          </cell>
          <cell r="J55">
            <v>93.049599999999998</v>
          </cell>
          <cell r="L55">
            <v>189.85</v>
          </cell>
          <cell r="M55">
            <v>20.9</v>
          </cell>
          <cell r="O55">
            <v>1.1599999999999999</v>
          </cell>
          <cell r="R55">
            <v>106.94</v>
          </cell>
          <cell r="S55">
            <v>62.7</v>
          </cell>
          <cell r="U55">
            <v>0</v>
          </cell>
        </row>
        <row r="56">
          <cell r="C56" t="str">
            <v>UPA SÃO LOURENÇO DA MATA</v>
          </cell>
          <cell r="E56" t="str">
            <v>DAVID DIEGO BARBOSA DA SILVA</v>
          </cell>
          <cell r="F56" t="str">
            <v>3 - Administrativo</v>
          </cell>
          <cell r="G56">
            <v>317210</v>
          </cell>
          <cell r="H56">
            <v>44136</v>
          </cell>
          <cell r="J56">
            <v>188.02160000000001</v>
          </cell>
          <cell r="L56">
            <v>189.85</v>
          </cell>
          <cell r="M56">
            <v>33.67</v>
          </cell>
          <cell r="O56">
            <v>1.1599999999999999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SÃO LOURENÇO DA MATA</v>
          </cell>
          <cell r="E57" t="str">
            <v>DEBSON JOSE DA SILVA</v>
          </cell>
          <cell r="F57" t="str">
            <v>3 - Administrativo</v>
          </cell>
          <cell r="G57">
            <v>411010</v>
          </cell>
          <cell r="H57">
            <v>44136</v>
          </cell>
          <cell r="J57">
            <v>150.47999999999999</v>
          </cell>
          <cell r="L57">
            <v>189.85</v>
          </cell>
          <cell r="M57">
            <v>20.9</v>
          </cell>
          <cell r="O57">
            <v>1.1599999999999999</v>
          </cell>
          <cell r="R57">
            <v>106.94</v>
          </cell>
          <cell r="S57">
            <v>62.7</v>
          </cell>
          <cell r="U57">
            <v>0</v>
          </cell>
        </row>
        <row r="58">
          <cell r="C58" t="str">
            <v>UPA SÃO LOURENÇO DA MATA</v>
          </cell>
          <cell r="E58" t="str">
            <v>DEYSE HELLEN DA SILVA FREITAS</v>
          </cell>
          <cell r="F58" t="str">
            <v>3 - Administrativo</v>
          </cell>
          <cell r="G58">
            <v>411010</v>
          </cell>
          <cell r="H58">
            <v>44136</v>
          </cell>
          <cell r="J58">
            <v>14.764200000000001</v>
          </cell>
          <cell r="L58">
            <v>0</v>
          </cell>
          <cell r="M58">
            <v>0</v>
          </cell>
          <cell r="O58">
            <v>1.1599999999999999</v>
          </cell>
          <cell r="R58">
            <v>142.55000000000001</v>
          </cell>
          <cell r="S58">
            <v>31.35</v>
          </cell>
          <cell r="U58">
            <v>0</v>
          </cell>
        </row>
        <row r="59">
          <cell r="C59" t="str">
            <v>UPA SÃO LOURENÇO DA MATA</v>
          </cell>
          <cell r="E59" t="str">
            <v>DEYVSON MARCONI DA SILVA</v>
          </cell>
          <cell r="F59" t="str">
            <v>2 - Outros Profissionais da Saúde</v>
          </cell>
          <cell r="G59">
            <v>515110</v>
          </cell>
          <cell r="H59">
            <v>44136</v>
          </cell>
          <cell r="J59">
            <v>104.2784</v>
          </cell>
          <cell r="L59">
            <v>189.85</v>
          </cell>
          <cell r="M59">
            <v>20.9</v>
          </cell>
          <cell r="O59">
            <v>1.1599999999999999</v>
          </cell>
          <cell r="R59">
            <v>106.94</v>
          </cell>
          <cell r="S59">
            <v>62.7</v>
          </cell>
          <cell r="U59">
            <v>0</v>
          </cell>
        </row>
        <row r="60">
          <cell r="C60" t="str">
            <v>UPA SÃO LOURENÇO DA MATA</v>
          </cell>
          <cell r="E60" t="str">
            <v>DIEGO ANTONIO DA SILVA</v>
          </cell>
          <cell r="F60" t="str">
            <v>1 - Médico</v>
          </cell>
          <cell r="G60">
            <v>225125</v>
          </cell>
          <cell r="H60">
            <v>44136</v>
          </cell>
          <cell r="J60">
            <v>1309.9152000000001</v>
          </cell>
          <cell r="L60">
            <v>189.85</v>
          </cell>
          <cell r="M60">
            <v>57.02</v>
          </cell>
          <cell r="O60">
            <v>9.2799999999999994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</v>
          </cell>
          <cell r="E61" t="str">
            <v>EDER PEREIRA DE LIMA</v>
          </cell>
          <cell r="F61" t="str">
            <v>2 - Outros Profissionais da Saúde</v>
          </cell>
          <cell r="G61">
            <v>322205</v>
          </cell>
          <cell r="H61">
            <v>44136</v>
          </cell>
          <cell r="J61">
            <v>112.0848</v>
          </cell>
          <cell r="L61">
            <v>0</v>
          </cell>
          <cell r="M61">
            <v>0</v>
          </cell>
          <cell r="O61">
            <v>1.1599999999999999</v>
          </cell>
          <cell r="R61">
            <v>106.94</v>
          </cell>
          <cell r="S61">
            <v>62.7</v>
          </cell>
          <cell r="U61">
            <v>0</v>
          </cell>
        </row>
        <row r="62">
          <cell r="C62" t="str">
            <v>UPA SÃO LOURENÇO DA MATA</v>
          </cell>
          <cell r="E62" t="str">
            <v>EDILSON BERNARDO DA SILVA</v>
          </cell>
          <cell r="F62" t="str">
            <v>2 - Outros Profissionais da Saúde</v>
          </cell>
          <cell r="G62">
            <v>223505</v>
          </cell>
          <cell r="H62">
            <v>44136</v>
          </cell>
          <cell r="J62">
            <v>183.172</v>
          </cell>
          <cell r="L62">
            <v>94.93</v>
          </cell>
          <cell r="M62">
            <v>2.39</v>
          </cell>
          <cell r="O62">
            <v>2.44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SÃO LOURENÇO DA MATA</v>
          </cell>
          <cell r="E63" t="str">
            <v>EDINWILSA SILVA DE MELO</v>
          </cell>
          <cell r="F63" t="str">
            <v>2 - Outros Profissionais da Saúde</v>
          </cell>
          <cell r="G63">
            <v>322205</v>
          </cell>
          <cell r="H63">
            <v>44136</v>
          </cell>
          <cell r="J63">
            <v>115.69359999999999</v>
          </cell>
          <cell r="L63">
            <v>0</v>
          </cell>
          <cell r="M63">
            <v>0</v>
          </cell>
          <cell r="O63">
            <v>1.1599999999999999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</v>
          </cell>
          <cell r="E64" t="str">
            <v>EDISON SILVA DE CARVALHO</v>
          </cell>
          <cell r="F64" t="str">
            <v>3 - Administrativo</v>
          </cell>
          <cell r="G64">
            <v>782305</v>
          </cell>
          <cell r="H64">
            <v>44136</v>
          </cell>
          <cell r="J64">
            <v>0</v>
          </cell>
          <cell r="L64">
            <v>0</v>
          </cell>
          <cell r="M64">
            <v>0</v>
          </cell>
          <cell r="O64">
            <v>1.1599999999999999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SÃO LOURENÇO DA MATA</v>
          </cell>
          <cell r="E65" t="str">
            <v>EDMILSON DE OLIVEIRA FERNANDES</v>
          </cell>
          <cell r="F65" t="str">
            <v>3 - Administrativo</v>
          </cell>
          <cell r="G65">
            <v>517410</v>
          </cell>
          <cell r="H65">
            <v>44136</v>
          </cell>
          <cell r="J65">
            <v>100.32000000000001</v>
          </cell>
          <cell r="L65">
            <v>189.85</v>
          </cell>
          <cell r="M65">
            <v>20.9</v>
          </cell>
          <cell r="O65">
            <v>1.1599999999999999</v>
          </cell>
          <cell r="R65">
            <v>106.94</v>
          </cell>
          <cell r="S65">
            <v>0</v>
          </cell>
          <cell r="U65">
            <v>0</v>
          </cell>
        </row>
        <row r="66">
          <cell r="C66" t="str">
            <v>UPA SÃO LOURENÇO DA MATA</v>
          </cell>
          <cell r="E66" t="str">
            <v>EDNA MARIA DE MELO</v>
          </cell>
          <cell r="F66" t="str">
            <v>2 - Outros Profissionais da Saúde</v>
          </cell>
          <cell r="G66">
            <v>521130</v>
          </cell>
          <cell r="H66">
            <v>44136</v>
          </cell>
          <cell r="J66">
            <v>125.37440000000001</v>
          </cell>
          <cell r="L66">
            <v>189.85</v>
          </cell>
          <cell r="M66">
            <v>20.9</v>
          </cell>
          <cell r="O66">
            <v>1.1599999999999999</v>
          </cell>
          <cell r="R66">
            <v>106.94</v>
          </cell>
          <cell r="S66">
            <v>62.7</v>
          </cell>
          <cell r="U66">
            <v>64</v>
          </cell>
          <cell r="X66" t="str">
            <v>AUXILIO CRECHE</v>
          </cell>
        </row>
        <row r="67">
          <cell r="C67" t="str">
            <v>UPA SÃO LOURENÇO DA MATA</v>
          </cell>
          <cell r="E67" t="str">
            <v>EDSON BATISTA BARBOSA</v>
          </cell>
          <cell r="F67" t="str">
            <v>3 - Administrativo</v>
          </cell>
          <cell r="G67">
            <v>517410</v>
          </cell>
          <cell r="H67">
            <v>44136</v>
          </cell>
          <cell r="J67">
            <v>237.8544</v>
          </cell>
          <cell r="L67">
            <v>0</v>
          </cell>
          <cell r="M67">
            <v>0</v>
          </cell>
          <cell r="O67">
            <v>1.1599999999999999</v>
          </cell>
          <cell r="R67">
            <v>10.39</v>
          </cell>
          <cell r="S67">
            <v>2.09</v>
          </cell>
          <cell r="U67">
            <v>0</v>
          </cell>
        </row>
        <row r="68">
          <cell r="C68" t="str">
            <v>UPA SÃO LOURENÇO DA MATA</v>
          </cell>
          <cell r="E68" t="str">
            <v>EDSON JOSE DA SILVA</v>
          </cell>
          <cell r="F68" t="str">
            <v>2 - Outros Profissionais da Saúde</v>
          </cell>
          <cell r="G68">
            <v>766420</v>
          </cell>
          <cell r="H68">
            <v>44136</v>
          </cell>
          <cell r="J68">
            <v>121.2032</v>
          </cell>
          <cell r="L68">
            <v>189.85</v>
          </cell>
          <cell r="M68">
            <v>10.85</v>
          </cell>
          <cell r="O68">
            <v>1.1599999999999999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</v>
          </cell>
          <cell r="E69" t="str">
            <v>EDUARDO CABRAL DA SILVA</v>
          </cell>
          <cell r="F69" t="str">
            <v>3 - Administrativo</v>
          </cell>
          <cell r="G69">
            <v>514225</v>
          </cell>
          <cell r="H69">
            <v>44136</v>
          </cell>
          <cell r="J69">
            <v>197.2696</v>
          </cell>
          <cell r="L69">
            <v>189.85</v>
          </cell>
          <cell r="M69">
            <v>20.9</v>
          </cell>
          <cell r="O69">
            <v>1.1599999999999999</v>
          </cell>
          <cell r="R69">
            <v>106.94</v>
          </cell>
          <cell r="S69">
            <v>62.7</v>
          </cell>
          <cell r="U69">
            <v>0</v>
          </cell>
        </row>
        <row r="70">
          <cell r="C70" t="str">
            <v>UPA SÃO LOURENÇO DA MATA</v>
          </cell>
          <cell r="E70" t="str">
            <v>ELAINE CRISTINA ALBERTINA DE LIMA</v>
          </cell>
          <cell r="F70" t="str">
            <v>3 - Administrativo</v>
          </cell>
          <cell r="G70">
            <v>411010</v>
          </cell>
          <cell r="H70">
            <v>44136</v>
          </cell>
          <cell r="J70">
            <v>117.0544</v>
          </cell>
          <cell r="L70">
            <v>0</v>
          </cell>
          <cell r="M70">
            <v>0</v>
          </cell>
          <cell r="O70">
            <v>1.1599999999999999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</v>
          </cell>
          <cell r="E71" t="str">
            <v>ELI GONCALVES DE SANTANA</v>
          </cell>
          <cell r="F71" t="str">
            <v>2 - Outros Profissionais da Saúde</v>
          </cell>
          <cell r="G71">
            <v>324115</v>
          </cell>
          <cell r="H71">
            <v>44136</v>
          </cell>
          <cell r="J71">
            <v>280.66800000000001</v>
          </cell>
          <cell r="L71">
            <v>189.85</v>
          </cell>
          <cell r="M71">
            <v>10.85</v>
          </cell>
          <cell r="O71">
            <v>1.1599999999999999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SÃO LOURENÇO DA MATA</v>
          </cell>
          <cell r="E72" t="str">
            <v>ELISANDRA HELENA DA SILVA</v>
          </cell>
          <cell r="F72" t="str">
            <v>2 - Outros Profissionais da Saúde</v>
          </cell>
          <cell r="G72">
            <v>223705</v>
          </cell>
          <cell r="H72">
            <v>44136</v>
          </cell>
          <cell r="J72">
            <v>95.879199999999997</v>
          </cell>
          <cell r="L72">
            <v>189.85</v>
          </cell>
          <cell r="M72">
            <v>20.9</v>
          </cell>
          <cell r="O72">
            <v>1.1599999999999999</v>
          </cell>
          <cell r="R72">
            <v>210.49</v>
          </cell>
          <cell r="S72">
            <v>62.7</v>
          </cell>
          <cell r="U72">
            <v>0</v>
          </cell>
        </row>
        <row r="73">
          <cell r="C73" t="str">
            <v>UPA SÃO LOURENÇO DA MATA</v>
          </cell>
          <cell r="E73" t="str">
            <v>ELIZABETE DE SOUZA DIAS</v>
          </cell>
          <cell r="F73" t="str">
            <v>2 - Outros Profissionais da Saúde</v>
          </cell>
          <cell r="G73">
            <v>251605</v>
          </cell>
          <cell r="H73">
            <v>44136</v>
          </cell>
          <cell r="J73">
            <v>212.12240000000003</v>
          </cell>
          <cell r="L73">
            <v>189.85</v>
          </cell>
          <cell r="M73">
            <v>36.19</v>
          </cell>
          <cell r="O73">
            <v>1.1599999999999999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</v>
          </cell>
          <cell r="E74" t="str">
            <v>EMANUEL ANTONIO DE OLIVEIRA</v>
          </cell>
          <cell r="F74" t="str">
            <v>3 - Administrativo</v>
          </cell>
          <cell r="G74">
            <v>517410</v>
          </cell>
          <cell r="H74">
            <v>44136</v>
          </cell>
          <cell r="J74">
            <v>108.3176</v>
          </cell>
          <cell r="L74">
            <v>189.85</v>
          </cell>
          <cell r="M74">
            <v>20.9</v>
          </cell>
          <cell r="O74">
            <v>1.1599999999999999</v>
          </cell>
          <cell r="R74">
            <v>210.49</v>
          </cell>
          <cell r="S74">
            <v>62.7</v>
          </cell>
          <cell r="U74">
            <v>0</v>
          </cell>
        </row>
        <row r="75">
          <cell r="C75" t="str">
            <v>UPA SÃO LOURENÇO DA MATA</v>
          </cell>
          <cell r="E75" t="str">
            <v>EMANUELLA FERNANDES VIEIRA</v>
          </cell>
          <cell r="F75" t="str">
            <v>2 - Outros Profissionais da Saúde</v>
          </cell>
          <cell r="G75">
            <v>322205</v>
          </cell>
          <cell r="H75">
            <v>44136</v>
          </cell>
          <cell r="J75">
            <v>111.49040000000001</v>
          </cell>
          <cell r="L75">
            <v>190</v>
          </cell>
          <cell r="M75">
            <v>0</v>
          </cell>
          <cell r="O75">
            <v>1.1599999999999999</v>
          </cell>
          <cell r="R75">
            <v>240</v>
          </cell>
          <cell r="S75">
            <v>54</v>
          </cell>
          <cell r="U75">
            <v>0</v>
          </cell>
        </row>
        <row r="76">
          <cell r="C76" t="str">
            <v>UPA SÃO LOURENÇO DA MATA</v>
          </cell>
          <cell r="E76" t="str">
            <v>ERICA JANAINA DE ARAUJO</v>
          </cell>
          <cell r="F76" t="str">
            <v>2 - Outros Profissionais da Saúde</v>
          </cell>
          <cell r="G76">
            <v>223505</v>
          </cell>
          <cell r="H76">
            <v>44136</v>
          </cell>
          <cell r="J76">
            <v>296.56080000000003</v>
          </cell>
          <cell r="L76">
            <v>189.85</v>
          </cell>
          <cell r="M76">
            <v>3.08</v>
          </cell>
          <cell r="O76">
            <v>2.44</v>
          </cell>
          <cell r="R76">
            <v>0</v>
          </cell>
          <cell r="S76">
            <v>0</v>
          </cell>
          <cell r="U76">
            <v>103.28</v>
          </cell>
          <cell r="X76" t="str">
            <v>AUXILIO CRECHE</v>
          </cell>
        </row>
        <row r="77">
          <cell r="C77" t="str">
            <v>UPA SÃO LOURENÇO DA MATA</v>
          </cell>
          <cell r="E77" t="str">
            <v>ERISSON SILVA DO NASCIMENTO</v>
          </cell>
          <cell r="F77" t="str">
            <v>2 - Outros Profissionais da Saúde</v>
          </cell>
          <cell r="G77">
            <v>515110</v>
          </cell>
          <cell r="H77">
            <v>44136</v>
          </cell>
          <cell r="J77">
            <v>169.54080000000002</v>
          </cell>
          <cell r="L77">
            <v>190</v>
          </cell>
          <cell r="M77">
            <v>20.9</v>
          </cell>
          <cell r="O77">
            <v>1.1599999999999999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SÃO LOURENÇO DA MATA</v>
          </cell>
          <cell r="E78" t="str">
            <v>EUNICE BEATRIZ DA SILVA FREITAS</v>
          </cell>
          <cell r="F78" t="str">
            <v>2 - Outros Profissionais da Saúde</v>
          </cell>
          <cell r="G78">
            <v>223505</v>
          </cell>
          <cell r="H78">
            <v>44136</v>
          </cell>
          <cell r="J78">
            <v>467.24959999999999</v>
          </cell>
          <cell r="L78">
            <v>150</v>
          </cell>
          <cell r="M78">
            <v>2.62</v>
          </cell>
          <cell r="O78">
            <v>2.44</v>
          </cell>
          <cell r="R78">
            <v>240</v>
          </cell>
          <cell r="S78">
            <v>0</v>
          </cell>
          <cell r="U78">
            <v>0</v>
          </cell>
        </row>
        <row r="79">
          <cell r="C79" t="str">
            <v>UPA SÃO LOURENÇO DA MATA</v>
          </cell>
          <cell r="E79" t="str">
            <v>EVELYN KAROLINE NASCIMENTO ARAUJO</v>
          </cell>
          <cell r="F79" t="str">
            <v>2 - Outros Profissionais da Saúde</v>
          </cell>
          <cell r="G79">
            <v>223710</v>
          </cell>
          <cell r="H79">
            <v>44136</v>
          </cell>
          <cell r="J79">
            <v>410.584</v>
          </cell>
          <cell r="L79">
            <v>0</v>
          </cell>
          <cell r="M79">
            <v>0</v>
          </cell>
          <cell r="O79">
            <v>1.1599999999999999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</v>
          </cell>
          <cell r="E80" t="str">
            <v>FABIANA CRISTINA ALVES DE OLIVEIRA</v>
          </cell>
          <cell r="F80" t="str">
            <v>3 - Administrativo</v>
          </cell>
          <cell r="G80">
            <v>411010</v>
          </cell>
          <cell r="H80">
            <v>44136</v>
          </cell>
          <cell r="J80">
            <v>117.26</v>
          </cell>
          <cell r="L80">
            <v>0</v>
          </cell>
          <cell r="M80">
            <v>0</v>
          </cell>
          <cell r="O80">
            <v>1.1599999999999999</v>
          </cell>
          <cell r="R80">
            <v>210.49</v>
          </cell>
          <cell r="S80">
            <v>62.7</v>
          </cell>
          <cell r="U80">
            <v>0</v>
          </cell>
        </row>
        <row r="81">
          <cell r="C81" t="str">
            <v>UPA SÃO LOURENÇO DA MATA</v>
          </cell>
          <cell r="E81" t="str">
            <v>FABIANA MARIA DE SOUZA</v>
          </cell>
          <cell r="F81" t="str">
            <v>2 - Outros Profissionais da Saúde</v>
          </cell>
          <cell r="G81">
            <v>322205</v>
          </cell>
          <cell r="H81">
            <v>44136</v>
          </cell>
          <cell r="J81">
            <v>117.13200000000001</v>
          </cell>
          <cell r="L81">
            <v>85.15</v>
          </cell>
          <cell r="M81">
            <v>20.9</v>
          </cell>
          <cell r="O81">
            <v>1.1599999999999999</v>
          </cell>
          <cell r="R81">
            <v>106.94</v>
          </cell>
          <cell r="S81">
            <v>62.7</v>
          </cell>
          <cell r="U81">
            <v>0</v>
          </cell>
        </row>
        <row r="82">
          <cell r="C82" t="str">
            <v>UPA SÃO LOURENÇO DA MATA</v>
          </cell>
          <cell r="E82" t="str">
            <v>FATIMA FRANCO TIMOTEO</v>
          </cell>
          <cell r="F82" t="str">
            <v>2 - Outros Profissionais da Saúde</v>
          </cell>
          <cell r="G82">
            <v>322205</v>
          </cell>
          <cell r="H82">
            <v>44136</v>
          </cell>
          <cell r="J82">
            <v>0</v>
          </cell>
          <cell r="L82">
            <v>0</v>
          </cell>
          <cell r="M82">
            <v>0</v>
          </cell>
          <cell r="O82">
            <v>1.1599999999999999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</v>
          </cell>
          <cell r="E83" t="str">
            <v>FELIPE WELISON PEREIRA SALES</v>
          </cell>
          <cell r="F83" t="str">
            <v>2 - Outros Profissionais da Saúde</v>
          </cell>
          <cell r="G83">
            <v>322205</v>
          </cell>
          <cell r="H83">
            <v>44136</v>
          </cell>
          <cell r="J83">
            <v>236.6112</v>
          </cell>
          <cell r="L83">
            <v>0</v>
          </cell>
          <cell r="M83">
            <v>0</v>
          </cell>
          <cell r="O83">
            <v>1.1599999999999999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SÃO LOURENÇO DA MATA</v>
          </cell>
          <cell r="E84" t="str">
            <v>FLAVIA GABRIELA MACEDO DA SILVA</v>
          </cell>
          <cell r="F84" t="str">
            <v>2 - Outros Profissionais da Saúde</v>
          </cell>
          <cell r="G84">
            <v>521130</v>
          </cell>
          <cell r="H84">
            <v>44136</v>
          </cell>
          <cell r="J84">
            <v>94.168800000000019</v>
          </cell>
          <cell r="L84">
            <v>190</v>
          </cell>
          <cell r="M84">
            <v>20.9</v>
          </cell>
          <cell r="O84">
            <v>1.1599999999999999</v>
          </cell>
          <cell r="R84">
            <v>106.94</v>
          </cell>
          <cell r="S84">
            <v>41.8</v>
          </cell>
          <cell r="U84">
            <v>0</v>
          </cell>
        </row>
        <row r="85">
          <cell r="C85" t="str">
            <v>UPA SÃO LOURENÇO DA MATA</v>
          </cell>
          <cell r="E85" t="str">
            <v>GABRIELA GENUINO DE AMORIM</v>
          </cell>
          <cell r="F85" t="str">
            <v>1 - Médico</v>
          </cell>
          <cell r="G85">
            <v>225125</v>
          </cell>
          <cell r="H85">
            <v>44136</v>
          </cell>
          <cell r="J85">
            <v>381.18160000000006</v>
          </cell>
          <cell r="L85">
            <v>50</v>
          </cell>
          <cell r="M85">
            <v>6.34</v>
          </cell>
          <cell r="O85">
            <v>9.2799999999999994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</v>
          </cell>
          <cell r="E86" t="str">
            <v>GABRIELLA DE SOUZA LEAO ALMEIDA CRUZ</v>
          </cell>
          <cell r="F86" t="str">
            <v>1 - Médico</v>
          </cell>
          <cell r="G86">
            <v>225125</v>
          </cell>
          <cell r="H86">
            <v>44136</v>
          </cell>
          <cell r="J86">
            <v>358.41040000000004</v>
          </cell>
          <cell r="L86">
            <v>189.85</v>
          </cell>
          <cell r="M86">
            <v>6.34</v>
          </cell>
          <cell r="O86">
            <v>9.2799999999999994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SÃO LOURENÇO DA MATA</v>
          </cell>
          <cell r="E87" t="str">
            <v>GEANE RAMOS DO CARMO</v>
          </cell>
          <cell r="F87" t="str">
            <v>2 - Outros Profissionais da Saúde</v>
          </cell>
          <cell r="G87">
            <v>322605</v>
          </cell>
          <cell r="H87">
            <v>44136</v>
          </cell>
          <cell r="J87">
            <v>99.833600000000004</v>
          </cell>
          <cell r="L87">
            <v>189.85</v>
          </cell>
          <cell r="M87">
            <v>20.9</v>
          </cell>
          <cell r="O87">
            <v>1.1599999999999999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</v>
          </cell>
          <cell r="E88" t="str">
            <v>GEORGE BRAGA MUNIZ</v>
          </cell>
          <cell r="F88" t="str">
            <v>1 - Médico</v>
          </cell>
          <cell r="G88">
            <v>225270</v>
          </cell>
          <cell r="H88">
            <v>44136</v>
          </cell>
          <cell r="J88">
            <v>479.32960000000003</v>
          </cell>
          <cell r="L88">
            <v>189.85</v>
          </cell>
          <cell r="M88">
            <v>6.34</v>
          </cell>
          <cell r="O88">
            <v>9.2799999999999994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</v>
          </cell>
          <cell r="E89" t="str">
            <v>GLAUCIA KELLY MOURA DA SILVA</v>
          </cell>
          <cell r="F89" t="str">
            <v>2 - Outros Profissionais da Saúde</v>
          </cell>
          <cell r="G89">
            <v>515205</v>
          </cell>
          <cell r="H89">
            <v>44136</v>
          </cell>
          <cell r="J89">
            <v>107.44</v>
          </cell>
          <cell r="L89">
            <v>189.85</v>
          </cell>
          <cell r="M89">
            <v>21.6</v>
          </cell>
          <cell r="O89">
            <v>1.1599999999999999</v>
          </cell>
          <cell r="R89">
            <v>106.94</v>
          </cell>
          <cell r="S89">
            <v>64.8</v>
          </cell>
          <cell r="U89">
            <v>0</v>
          </cell>
        </row>
        <row r="90">
          <cell r="C90" t="str">
            <v>UPA SÃO LOURENÇO DA MATA</v>
          </cell>
          <cell r="E90" t="str">
            <v>GLEYCE KELLY DA SILVA VIANA</v>
          </cell>
          <cell r="F90" t="str">
            <v>3 - Administrativo</v>
          </cell>
          <cell r="G90">
            <v>411010</v>
          </cell>
          <cell r="H90">
            <v>44136</v>
          </cell>
          <cell r="J90">
            <v>104.7848</v>
          </cell>
          <cell r="L90">
            <v>189.85</v>
          </cell>
          <cell r="M90">
            <v>20.9</v>
          </cell>
          <cell r="O90">
            <v>1.1599999999999999</v>
          </cell>
          <cell r="R90">
            <v>106.94</v>
          </cell>
          <cell r="S90">
            <v>62.7</v>
          </cell>
          <cell r="U90">
            <v>0</v>
          </cell>
        </row>
        <row r="91">
          <cell r="C91" t="str">
            <v>UPA SÃO LOURENÇO DA MATA</v>
          </cell>
          <cell r="E91" t="str">
            <v>GRACIELLEY MARIA DO MONTE</v>
          </cell>
          <cell r="F91" t="str">
            <v>2 - Outros Profissionais da Saúde</v>
          </cell>
          <cell r="G91">
            <v>223505</v>
          </cell>
          <cell r="H91">
            <v>44136</v>
          </cell>
          <cell r="J91">
            <v>287.90800000000002</v>
          </cell>
          <cell r="L91">
            <v>189.85</v>
          </cell>
          <cell r="M91">
            <v>3.08</v>
          </cell>
          <cell r="O91">
            <v>1.1599999999999999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</v>
          </cell>
          <cell r="E92" t="str">
            <v>GRAZIELI VICENTE HENRIQUE DA SILVA</v>
          </cell>
          <cell r="F92" t="str">
            <v>3 - Administrativo</v>
          </cell>
          <cell r="G92">
            <v>411010</v>
          </cell>
          <cell r="H92">
            <v>44136</v>
          </cell>
          <cell r="J92">
            <v>13.9282</v>
          </cell>
          <cell r="L92">
            <v>0</v>
          </cell>
          <cell r="M92">
            <v>0</v>
          </cell>
          <cell r="O92">
            <v>1.1599999999999999</v>
          </cell>
          <cell r="R92">
            <v>142.55000000000001</v>
          </cell>
          <cell r="S92">
            <v>28.84</v>
          </cell>
          <cell r="U92">
            <v>0</v>
          </cell>
        </row>
        <row r="93">
          <cell r="C93" t="str">
            <v>UPA SÃO LOURENÇO DA MATA</v>
          </cell>
          <cell r="E93" t="str">
            <v>GUSTAVO HENRIQUE FERREIRA DA SILVA</v>
          </cell>
          <cell r="F93" t="str">
            <v>2 - Outros Profissionais da Saúde</v>
          </cell>
          <cell r="G93">
            <v>521130</v>
          </cell>
          <cell r="H93">
            <v>44136</v>
          </cell>
          <cell r="J93">
            <v>99.793600000000012</v>
          </cell>
          <cell r="L93">
            <v>189.85</v>
          </cell>
          <cell r="M93">
            <v>20.9</v>
          </cell>
          <cell r="O93">
            <v>1.1599999999999999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E94" t="str">
            <v>HELENO CABRAL DA SILVA</v>
          </cell>
          <cell r="F94" t="str">
            <v>3 - Administrativo</v>
          </cell>
          <cell r="G94">
            <v>715505</v>
          </cell>
          <cell r="H94">
            <v>44136</v>
          </cell>
          <cell r="J94">
            <v>140.0384</v>
          </cell>
          <cell r="L94">
            <v>189.85</v>
          </cell>
          <cell r="M94">
            <v>25.43</v>
          </cell>
          <cell r="O94">
            <v>1.1599999999999999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SÃO LOURENÇO DA MATA</v>
          </cell>
          <cell r="E95" t="str">
            <v>HELYSANIA SHADYLLA SANTOS DE FARIAS</v>
          </cell>
          <cell r="F95" t="str">
            <v>1 - Médico</v>
          </cell>
          <cell r="G95">
            <v>225124</v>
          </cell>
          <cell r="H95">
            <v>44136</v>
          </cell>
          <cell r="J95">
            <v>703.75919999999996</v>
          </cell>
          <cell r="L95">
            <v>189.85</v>
          </cell>
          <cell r="M95">
            <v>6.34</v>
          </cell>
          <cell r="O95">
            <v>9.2799999999999994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E96" t="str">
            <v>HONORIO DE QUEIROZ SANTOS</v>
          </cell>
          <cell r="F96" t="str">
            <v>3 - Administrativo</v>
          </cell>
          <cell r="G96">
            <v>517410</v>
          </cell>
          <cell r="H96">
            <v>44136</v>
          </cell>
          <cell r="J96">
            <v>100.87280000000001</v>
          </cell>
          <cell r="L96">
            <v>189.85</v>
          </cell>
          <cell r="M96">
            <v>20.9</v>
          </cell>
          <cell r="O96">
            <v>1.1599999999999999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E97" t="str">
            <v>HUGO LEIMIG JUNIOR</v>
          </cell>
          <cell r="F97" t="str">
            <v>1 - Médico</v>
          </cell>
          <cell r="G97">
            <v>225125</v>
          </cell>
          <cell r="H97">
            <v>44136</v>
          </cell>
          <cell r="J97">
            <v>834.68079999999986</v>
          </cell>
          <cell r="L97">
            <v>189.85</v>
          </cell>
          <cell r="M97">
            <v>28.51</v>
          </cell>
          <cell r="O97">
            <v>9.2799999999999994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SÃO LOURENÇO DA MATA</v>
          </cell>
          <cell r="E98" t="str">
            <v>ILKA VIRGINIA DA SILVA SOUZA</v>
          </cell>
          <cell r="F98" t="str">
            <v>2 - Outros Profissionais da Saúde</v>
          </cell>
          <cell r="G98">
            <v>322205</v>
          </cell>
          <cell r="H98">
            <v>44136</v>
          </cell>
          <cell r="J98">
            <v>0</v>
          </cell>
          <cell r="L98">
            <v>0</v>
          </cell>
          <cell r="M98">
            <v>0</v>
          </cell>
          <cell r="O98">
            <v>1.1599999999999999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E99" t="str">
            <v>ISABEL CRISTINA NASCIMENTO DA SILVA</v>
          </cell>
          <cell r="F99" t="str">
            <v>3 - Administrativo</v>
          </cell>
          <cell r="G99">
            <v>411010</v>
          </cell>
          <cell r="H99">
            <v>44136</v>
          </cell>
          <cell r="J99">
            <v>117.08240000000001</v>
          </cell>
          <cell r="L99">
            <v>189.85</v>
          </cell>
          <cell r="M99">
            <v>20.9</v>
          </cell>
          <cell r="O99">
            <v>1.1599999999999999</v>
          </cell>
          <cell r="R99">
            <v>106.94</v>
          </cell>
          <cell r="S99">
            <v>62.7</v>
          </cell>
          <cell r="U99">
            <v>0</v>
          </cell>
        </row>
        <row r="100">
          <cell r="C100" t="str">
            <v>UPA SÃO LOURENÇO DA MATA</v>
          </cell>
          <cell r="E100" t="str">
            <v>ISABEL TEREZA ALBERTIM DO REGO</v>
          </cell>
          <cell r="F100" t="str">
            <v>2 - Outros Profissionais da Saúde</v>
          </cell>
          <cell r="G100">
            <v>251605</v>
          </cell>
          <cell r="H100">
            <v>44136</v>
          </cell>
          <cell r="J100">
            <v>212.1696</v>
          </cell>
          <cell r="L100">
            <v>189.85</v>
          </cell>
          <cell r="M100">
            <v>36.19</v>
          </cell>
          <cell r="O100">
            <v>1.1599999999999999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E101" t="str">
            <v>ISABELLA CARVALHO DE MENDONÃA FLORENTINO</v>
          </cell>
          <cell r="F101" t="str">
            <v>3 - Administrativo</v>
          </cell>
          <cell r="G101">
            <v>411010</v>
          </cell>
          <cell r="H101">
            <v>44136</v>
          </cell>
          <cell r="J101">
            <v>6.7228000000000012</v>
          </cell>
          <cell r="L101">
            <v>0</v>
          </cell>
          <cell r="M101">
            <v>0</v>
          </cell>
          <cell r="O101">
            <v>1.1599999999999999</v>
          </cell>
          <cell r="R101">
            <v>0</v>
          </cell>
          <cell r="S101">
            <v>17.559999999999999</v>
          </cell>
          <cell r="U101">
            <v>0</v>
          </cell>
        </row>
        <row r="102">
          <cell r="C102" t="str">
            <v>UPA SÃO LOURENÇO DA MATA</v>
          </cell>
          <cell r="E102" t="str">
            <v>ISABELLE GIRAO VIOLET GUERREIRO</v>
          </cell>
          <cell r="F102" t="str">
            <v>1 - Médico</v>
          </cell>
          <cell r="G102">
            <v>225125</v>
          </cell>
          <cell r="H102">
            <v>44136</v>
          </cell>
          <cell r="J102">
            <v>456.1456</v>
          </cell>
          <cell r="L102">
            <v>189.85</v>
          </cell>
          <cell r="M102">
            <v>7.92</v>
          </cell>
          <cell r="O102">
            <v>9.2799999999999994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</v>
          </cell>
          <cell r="E103" t="str">
            <v>ITALA PAULA FEITOSA PRAZERES DOS SANTOS</v>
          </cell>
          <cell r="F103" t="str">
            <v>1 - Médico</v>
          </cell>
          <cell r="G103">
            <v>225125</v>
          </cell>
          <cell r="H103">
            <v>44136</v>
          </cell>
          <cell r="J103">
            <v>1061.6784</v>
          </cell>
          <cell r="L103">
            <v>189.85</v>
          </cell>
          <cell r="M103">
            <v>61.78</v>
          </cell>
          <cell r="O103">
            <v>9.2799999999999994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E104" t="str">
            <v>IVANILDO FRANCISCO DE SOUZA</v>
          </cell>
          <cell r="F104" t="str">
            <v>2 - Outros Profissionais da Saúde</v>
          </cell>
          <cell r="G104">
            <v>322205</v>
          </cell>
          <cell r="H104">
            <v>44136</v>
          </cell>
          <cell r="J104">
            <v>104.5</v>
          </cell>
          <cell r="L104">
            <v>0</v>
          </cell>
          <cell r="M104">
            <v>0</v>
          </cell>
          <cell r="O104">
            <v>1.1599999999999999</v>
          </cell>
          <cell r="R104">
            <v>180</v>
          </cell>
          <cell r="S104">
            <v>54</v>
          </cell>
          <cell r="U104">
            <v>0</v>
          </cell>
        </row>
        <row r="105">
          <cell r="C105" t="str">
            <v>UPA SÃO LOURENÇO DA MATA</v>
          </cell>
          <cell r="E105" t="str">
            <v>IVONE MONTEIRO DE SOUZA LIMA</v>
          </cell>
          <cell r="F105" t="str">
            <v>3 - Administrativo</v>
          </cell>
          <cell r="G105">
            <v>715505</v>
          </cell>
          <cell r="H105">
            <v>44136</v>
          </cell>
          <cell r="J105">
            <v>145.4264</v>
          </cell>
          <cell r="L105">
            <v>189.85</v>
          </cell>
          <cell r="M105">
            <v>25.43</v>
          </cell>
          <cell r="O105">
            <v>1.1599999999999999</v>
          </cell>
          <cell r="R105">
            <v>138</v>
          </cell>
          <cell r="S105">
            <v>76.3</v>
          </cell>
          <cell r="U105">
            <v>0</v>
          </cell>
        </row>
        <row r="106">
          <cell r="C106" t="str">
            <v>UPA SÃO LOURENÇO DA MATA</v>
          </cell>
          <cell r="E106" t="str">
            <v>JADILANNE QUEILA PIMENTEL LEITE DE OLIVEIRA</v>
          </cell>
          <cell r="F106" t="str">
            <v>1 - Médico</v>
          </cell>
          <cell r="G106">
            <v>225125</v>
          </cell>
          <cell r="H106">
            <v>44136</v>
          </cell>
          <cell r="J106">
            <v>1061.0167999999999</v>
          </cell>
          <cell r="L106">
            <v>189.85</v>
          </cell>
          <cell r="M106">
            <v>57.02</v>
          </cell>
          <cell r="O106">
            <v>9.2799999999999994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</v>
          </cell>
          <cell r="E107" t="str">
            <v>JAKIELE BEM GOMES</v>
          </cell>
          <cell r="F107" t="str">
            <v>1 - Médico</v>
          </cell>
          <cell r="G107">
            <v>225125</v>
          </cell>
          <cell r="H107">
            <v>44136</v>
          </cell>
          <cell r="J107">
            <v>382.59440000000001</v>
          </cell>
          <cell r="L107">
            <v>189.85</v>
          </cell>
          <cell r="M107">
            <v>6.34</v>
          </cell>
          <cell r="O107">
            <v>9.2799999999999994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</v>
          </cell>
          <cell r="E108" t="str">
            <v>JAMILLE SUZART DA SILVA RIBEIRO</v>
          </cell>
          <cell r="F108" t="str">
            <v>1 - Médico</v>
          </cell>
          <cell r="G108">
            <v>225125</v>
          </cell>
          <cell r="H108">
            <v>44136</v>
          </cell>
          <cell r="J108">
            <v>420.60720000000003</v>
          </cell>
          <cell r="L108">
            <v>189.85</v>
          </cell>
          <cell r="M108">
            <v>6.34</v>
          </cell>
          <cell r="O108">
            <v>9.2799999999999994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E109" t="str">
            <v>JANAINA MARIA DA SILVA</v>
          </cell>
          <cell r="F109" t="str">
            <v>2 - Outros Profissionais da Saúde</v>
          </cell>
          <cell r="G109">
            <v>322205</v>
          </cell>
          <cell r="H109">
            <v>44136</v>
          </cell>
          <cell r="J109">
            <v>100.25120000000001</v>
          </cell>
          <cell r="L109">
            <v>0</v>
          </cell>
          <cell r="M109">
            <v>0</v>
          </cell>
          <cell r="O109">
            <v>1.1599999999999999</v>
          </cell>
          <cell r="R109">
            <v>106.94</v>
          </cell>
          <cell r="S109">
            <v>62.7</v>
          </cell>
          <cell r="U109">
            <v>0</v>
          </cell>
        </row>
        <row r="110">
          <cell r="C110" t="str">
            <v>UPA SÃO LOURENÇO DA MATA</v>
          </cell>
          <cell r="E110" t="str">
            <v>JANETE DE NAZARE OLIVEIRA</v>
          </cell>
          <cell r="F110" t="str">
            <v>2 - Outros Profissionais da Saúde</v>
          </cell>
          <cell r="G110">
            <v>223505</v>
          </cell>
          <cell r="H110">
            <v>44136</v>
          </cell>
          <cell r="J110">
            <v>321.05919999999998</v>
          </cell>
          <cell r="L110">
            <v>189.85</v>
          </cell>
          <cell r="M110">
            <v>3.08</v>
          </cell>
          <cell r="O110">
            <v>2.44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E111" t="str">
            <v>JENNIFER BRENDA GOMES FRANCISCO</v>
          </cell>
          <cell r="F111" t="str">
            <v>2 - Outros Profissionais da Saúde</v>
          </cell>
          <cell r="G111">
            <v>322205</v>
          </cell>
          <cell r="H111">
            <v>44136</v>
          </cell>
          <cell r="J111">
            <v>125.4</v>
          </cell>
          <cell r="L111">
            <v>189.85</v>
          </cell>
          <cell r="M111">
            <v>0</v>
          </cell>
          <cell r="O111">
            <v>1.1599999999999999</v>
          </cell>
          <cell r="R111">
            <v>106.94</v>
          </cell>
          <cell r="S111">
            <v>62.7</v>
          </cell>
          <cell r="U111">
            <v>0</v>
          </cell>
        </row>
        <row r="112">
          <cell r="C112" t="str">
            <v>UPA SÃO LOURENÇO DA MATA</v>
          </cell>
          <cell r="E112" t="str">
            <v>JESSICA DE SOUZA LEAO SILVA</v>
          </cell>
          <cell r="F112" t="str">
            <v>1 - Médico</v>
          </cell>
          <cell r="G112">
            <v>225125</v>
          </cell>
          <cell r="H112">
            <v>44136</v>
          </cell>
          <cell r="J112">
            <v>391.45600000000002</v>
          </cell>
          <cell r="L112">
            <v>189.85</v>
          </cell>
          <cell r="M112">
            <v>7.92</v>
          </cell>
          <cell r="O112">
            <v>9.2799999999999994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</v>
          </cell>
          <cell r="E113" t="str">
            <v>JOANA PAULA DO NASCIMENTO</v>
          </cell>
          <cell r="F113" t="str">
            <v>3 - Administrativo</v>
          </cell>
          <cell r="G113">
            <v>513430</v>
          </cell>
          <cell r="H113">
            <v>44136</v>
          </cell>
          <cell r="J113">
            <v>83.543199999999999</v>
          </cell>
          <cell r="L113">
            <v>189.85</v>
          </cell>
          <cell r="M113">
            <v>20.9</v>
          </cell>
          <cell r="O113">
            <v>1.1599999999999999</v>
          </cell>
          <cell r="R113">
            <v>106.94</v>
          </cell>
          <cell r="S113">
            <v>62.7</v>
          </cell>
          <cell r="U113">
            <v>0</v>
          </cell>
        </row>
        <row r="114">
          <cell r="C114" t="str">
            <v>UPA SÃO LOURENÇO DA MATA</v>
          </cell>
          <cell r="E114" t="str">
            <v>JOAO CARLOS DE LUCENA FILHO</v>
          </cell>
          <cell r="F114" t="str">
            <v>2 - Outros Profissionais da Saúde</v>
          </cell>
          <cell r="G114">
            <v>515110</v>
          </cell>
          <cell r="H114">
            <v>44136</v>
          </cell>
          <cell r="J114">
            <v>118.4192</v>
          </cell>
          <cell r="L114">
            <v>189.85</v>
          </cell>
          <cell r="M114">
            <v>20.9</v>
          </cell>
          <cell r="O114">
            <v>1.1599999999999999</v>
          </cell>
          <cell r="R114">
            <v>114</v>
          </cell>
          <cell r="S114">
            <v>54</v>
          </cell>
          <cell r="U114">
            <v>0</v>
          </cell>
        </row>
        <row r="115">
          <cell r="C115" t="str">
            <v>UPA SÃO LOURENÇO DA MATA</v>
          </cell>
          <cell r="E115" t="str">
            <v>JOAO PAULO GONCALVES BESSA</v>
          </cell>
          <cell r="F115" t="str">
            <v>3 - Administrativo</v>
          </cell>
          <cell r="G115">
            <v>514225</v>
          </cell>
          <cell r="H115">
            <v>44136</v>
          </cell>
          <cell r="J115">
            <v>190.22559999999999</v>
          </cell>
          <cell r="L115">
            <v>189.85</v>
          </cell>
          <cell r="M115">
            <v>20.9</v>
          </cell>
          <cell r="O115">
            <v>1.1599999999999999</v>
          </cell>
          <cell r="R115">
            <v>210.49</v>
          </cell>
          <cell r="S115">
            <v>62.7</v>
          </cell>
          <cell r="U115">
            <v>0</v>
          </cell>
        </row>
        <row r="116">
          <cell r="C116" t="str">
            <v>UPA SÃO LOURENÇO DA MATA</v>
          </cell>
          <cell r="E116" t="str">
            <v>JOAO RICARDO CANDIDO DOS SANTOS</v>
          </cell>
          <cell r="F116" t="str">
            <v>3 - Administrativo</v>
          </cell>
          <cell r="G116">
            <v>411010</v>
          </cell>
          <cell r="H116">
            <v>44136</v>
          </cell>
          <cell r="J116">
            <v>91.7864</v>
          </cell>
          <cell r="L116">
            <v>189.85</v>
          </cell>
          <cell r="M116">
            <v>22.98</v>
          </cell>
          <cell r="O116">
            <v>1.1599999999999999</v>
          </cell>
          <cell r="R116">
            <v>279.49</v>
          </cell>
          <cell r="S116">
            <v>68.94</v>
          </cell>
          <cell r="U116">
            <v>0</v>
          </cell>
        </row>
        <row r="117">
          <cell r="C117" t="str">
            <v>UPA SÃO LOURENÇO DA MATA</v>
          </cell>
          <cell r="E117" t="str">
            <v>JOSE MARCELO PAES FERREIRA</v>
          </cell>
          <cell r="F117" t="str">
            <v>3 - Administrativo</v>
          </cell>
          <cell r="G117">
            <v>782320</v>
          </cell>
          <cell r="H117">
            <v>44136</v>
          </cell>
          <cell r="J117">
            <v>265.2208</v>
          </cell>
          <cell r="L117">
            <v>189.85</v>
          </cell>
          <cell r="M117">
            <v>28.48</v>
          </cell>
          <cell r="O117">
            <v>1.1599999999999999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E118" t="str">
            <v>JOSE ROBERTO DA SILVA SANTIAGO</v>
          </cell>
          <cell r="F118" t="str">
            <v>2 - Outros Profissionais da Saúde</v>
          </cell>
          <cell r="G118">
            <v>324115</v>
          </cell>
          <cell r="H118">
            <v>44136</v>
          </cell>
          <cell r="J118">
            <v>280.66800000000001</v>
          </cell>
          <cell r="L118">
            <v>189.85</v>
          </cell>
          <cell r="M118">
            <v>10.85</v>
          </cell>
          <cell r="O118">
            <v>1.1599999999999999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</v>
          </cell>
          <cell r="E119" t="str">
            <v>JOSEANE MARIA MENDES</v>
          </cell>
          <cell r="F119" t="str">
            <v>3 - Administrativo</v>
          </cell>
          <cell r="G119">
            <v>513430</v>
          </cell>
          <cell r="H119">
            <v>44136</v>
          </cell>
          <cell r="J119">
            <v>98.887999999999991</v>
          </cell>
          <cell r="L119">
            <v>0</v>
          </cell>
          <cell r="M119">
            <v>0</v>
          </cell>
          <cell r="O119">
            <v>1.1599999999999999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</v>
          </cell>
          <cell r="E120" t="str">
            <v>JULIANA OLIVEIRA DOS SANTOS</v>
          </cell>
          <cell r="F120" t="str">
            <v>2 - Outros Profissionais da Saúde</v>
          </cell>
          <cell r="G120">
            <v>322205</v>
          </cell>
          <cell r="H120">
            <v>44136</v>
          </cell>
          <cell r="J120">
            <v>115.5184</v>
          </cell>
          <cell r="L120">
            <v>0</v>
          </cell>
          <cell r="M120">
            <v>0</v>
          </cell>
          <cell r="O120">
            <v>1.1599999999999999</v>
          </cell>
          <cell r="R120">
            <v>0</v>
          </cell>
          <cell r="S120">
            <v>0</v>
          </cell>
          <cell r="U120">
            <v>66.11</v>
          </cell>
          <cell r="X120" t="str">
            <v>AUXILIO CRECHE</v>
          </cell>
        </row>
        <row r="121">
          <cell r="C121" t="str">
            <v>UPA SÃO LOURENÇO DA MATA</v>
          </cell>
          <cell r="E121" t="str">
            <v>JULIO CESAR FERNANDES DE SOUZA</v>
          </cell>
          <cell r="F121" t="str">
            <v>3 - Administrativo</v>
          </cell>
          <cell r="G121">
            <v>514225</v>
          </cell>
          <cell r="H121">
            <v>44136</v>
          </cell>
          <cell r="J121">
            <v>57.930399999999999</v>
          </cell>
          <cell r="K121">
            <v>68.42</v>
          </cell>
          <cell r="L121">
            <v>0</v>
          </cell>
          <cell r="M121">
            <v>0</v>
          </cell>
          <cell r="O121">
            <v>1.1599999999999999</v>
          </cell>
          <cell r="R121">
            <v>107.76</v>
          </cell>
          <cell r="S121">
            <v>0</v>
          </cell>
          <cell r="U121">
            <v>0</v>
          </cell>
        </row>
        <row r="122">
          <cell r="C122" t="str">
            <v>UPA SÃO LOURENÇO DA MATA</v>
          </cell>
          <cell r="E122" t="str">
            <v>JURACY BATISTA DE OLIVEIRA</v>
          </cell>
          <cell r="F122" t="str">
            <v>2 - Outros Profissionais da Saúde</v>
          </cell>
          <cell r="G122">
            <v>515205</v>
          </cell>
          <cell r="H122">
            <v>44136</v>
          </cell>
          <cell r="J122">
            <v>120.81440000000001</v>
          </cell>
          <cell r="L122">
            <v>189.85</v>
          </cell>
          <cell r="M122">
            <v>21.6</v>
          </cell>
          <cell r="O122">
            <v>1.1599999999999999</v>
          </cell>
          <cell r="R122">
            <v>106.94</v>
          </cell>
          <cell r="S122">
            <v>64.8</v>
          </cell>
          <cell r="U122">
            <v>0</v>
          </cell>
        </row>
        <row r="123">
          <cell r="C123" t="str">
            <v>UPA SÃO LOURENÇO DA MATA</v>
          </cell>
          <cell r="E123" t="str">
            <v>KEYVID DOS SANTOS PEREIRA</v>
          </cell>
          <cell r="F123" t="str">
            <v>1 - Médico</v>
          </cell>
          <cell r="G123">
            <v>225125</v>
          </cell>
          <cell r="H123">
            <v>44136</v>
          </cell>
          <cell r="J123">
            <v>672.96559999999999</v>
          </cell>
          <cell r="L123">
            <v>0</v>
          </cell>
          <cell r="M123">
            <v>0</v>
          </cell>
          <cell r="O123">
            <v>9.2799999999999994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</v>
          </cell>
          <cell r="E124" t="str">
            <v>LADEILDO JOSE BARRETO</v>
          </cell>
          <cell r="F124" t="str">
            <v>3 - Administrativo</v>
          </cell>
          <cell r="G124">
            <v>517410</v>
          </cell>
          <cell r="H124">
            <v>44136</v>
          </cell>
          <cell r="J124">
            <v>110.6464</v>
          </cell>
          <cell r="L124">
            <v>189.85</v>
          </cell>
          <cell r="M124">
            <v>20.9</v>
          </cell>
          <cell r="O124">
            <v>1.1599999999999999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E125" t="str">
            <v>LAIS EMANUELLE BERNARDO VIEIRA</v>
          </cell>
          <cell r="F125" t="str">
            <v>2 - Outros Profissionais da Saúde</v>
          </cell>
          <cell r="G125">
            <v>223405</v>
          </cell>
          <cell r="H125">
            <v>44136</v>
          </cell>
          <cell r="J125">
            <v>363.26400000000001</v>
          </cell>
          <cell r="L125">
            <v>189.85</v>
          </cell>
          <cell r="M125">
            <v>13.16</v>
          </cell>
          <cell r="O125">
            <v>1.1599999999999999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E126" t="str">
            <v>LARISSA RODRIGUES DA SILVA</v>
          </cell>
          <cell r="F126" t="str">
            <v>2 - Outros Profissionais da Saúde</v>
          </cell>
          <cell r="G126">
            <v>322205</v>
          </cell>
          <cell r="H126">
            <v>44136</v>
          </cell>
          <cell r="J126">
            <v>152.328</v>
          </cell>
          <cell r="L126">
            <v>0</v>
          </cell>
          <cell r="M126">
            <v>0</v>
          </cell>
          <cell r="O126">
            <v>1.1599999999999999</v>
          </cell>
          <cell r="R126">
            <v>106.94</v>
          </cell>
          <cell r="S126">
            <v>62.7</v>
          </cell>
          <cell r="U126">
            <v>0</v>
          </cell>
        </row>
        <row r="127">
          <cell r="C127" t="str">
            <v>UPA SÃO LOURENÇO DA MATA</v>
          </cell>
          <cell r="E127" t="str">
            <v>LAYSE DIMAS DE FREITAS SEAL</v>
          </cell>
          <cell r="F127" t="str">
            <v>1 - Médico</v>
          </cell>
          <cell r="G127">
            <v>225125</v>
          </cell>
          <cell r="H127">
            <v>44136</v>
          </cell>
          <cell r="J127">
            <v>758.19280000000003</v>
          </cell>
          <cell r="L127">
            <v>189.85</v>
          </cell>
          <cell r="M127">
            <v>25.34</v>
          </cell>
          <cell r="O127">
            <v>9.2799999999999994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</v>
          </cell>
          <cell r="E128" t="str">
            <v>LEANDRO CARLOS ALBINO XAVIER</v>
          </cell>
          <cell r="F128" t="str">
            <v>2 - Outros Profissionais da Saúde</v>
          </cell>
          <cell r="G128">
            <v>521130</v>
          </cell>
          <cell r="H128">
            <v>44136</v>
          </cell>
          <cell r="J128">
            <v>107.54800000000002</v>
          </cell>
          <cell r="L128">
            <v>189.85</v>
          </cell>
          <cell r="M128">
            <v>20.9</v>
          </cell>
          <cell r="O128">
            <v>1.1599999999999999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E129" t="str">
            <v>LEOCILANE GOMES DE LIMA</v>
          </cell>
          <cell r="F129" t="str">
            <v>3 - Administrativo</v>
          </cell>
          <cell r="G129">
            <v>411010</v>
          </cell>
          <cell r="H129">
            <v>44136</v>
          </cell>
          <cell r="J129">
            <v>108.68</v>
          </cell>
          <cell r="L129">
            <v>189.85</v>
          </cell>
          <cell r="M129">
            <v>20.9</v>
          </cell>
          <cell r="O129">
            <v>1.1599999999999999</v>
          </cell>
          <cell r="R129">
            <v>279.94</v>
          </cell>
          <cell r="S129">
            <v>58.52</v>
          </cell>
          <cell r="U129">
            <v>0</v>
          </cell>
        </row>
        <row r="130">
          <cell r="C130" t="str">
            <v>UPA SÃO LOURENÇO DA MATA</v>
          </cell>
          <cell r="E130" t="str">
            <v>LEONARDO DIAS D AMORIM</v>
          </cell>
          <cell r="F130" t="str">
            <v>1 - Médico</v>
          </cell>
          <cell r="G130">
            <v>225124</v>
          </cell>
          <cell r="H130">
            <v>44136</v>
          </cell>
          <cell r="J130">
            <v>363.0872</v>
          </cell>
          <cell r="L130">
            <v>189.85</v>
          </cell>
          <cell r="M130">
            <v>6.34</v>
          </cell>
          <cell r="O130">
            <v>9.2799999999999994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E131" t="str">
            <v>LIDIANE ROSALY DE LIRA LIMA</v>
          </cell>
          <cell r="F131" t="str">
            <v>1 - Médico</v>
          </cell>
          <cell r="G131">
            <v>225125</v>
          </cell>
          <cell r="H131">
            <v>44136</v>
          </cell>
          <cell r="J131">
            <v>840.9344000000001</v>
          </cell>
          <cell r="L131">
            <v>189.85</v>
          </cell>
          <cell r="M131">
            <v>25.34</v>
          </cell>
          <cell r="O131">
            <v>9.2799999999999994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E132" t="str">
            <v>LUANA DOS SANTOS VIEIRA</v>
          </cell>
          <cell r="F132" t="str">
            <v>2 - Outros Profissionais da Saúde</v>
          </cell>
          <cell r="G132">
            <v>223505</v>
          </cell>
          <cell r="H132">
            <v>44136</v>
          </cell>
          <cell r="J132">
            <v>296.19920000000002</v>
          </cell>
          <cell r="L132">
            <v>189.85</v>
          </cell>
          <cell r="M132">
            <v>3.08</v>
          </cell>
          <cell r="O132">
            <v>2.44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E133" t="str">
            <v>LUCIANA FRANCISCA DE MELO SILVA</v>
          </cell>
          <cell r="F133" t="str">
            <v>2 - Outros Profissionais da Saúde</v>
          </cell>
          <cell r="G133">
            <v>322205</v>
          </cell>
          <cell r="H133">
            <v>44136</v>
          </cell>
          <cell r="J133">
            <v>144.77360000000002</v>
          </cell>
          <cell r="L133">
            <v>0</v>
          </cell>
          <cell r="M133">
            <v>0</v>
          </cell>
          <cell r="O133">
            <v>1.1599999999999999</v>
          </cell>
          <cell r="R133">
            <v>180</v>
          </cell>
          <cell r="S133">
            <v>54</v>
          </cell>
          <cell r="U133">
            <v>0</v>
          </cell>
        </row>
        <row r="134">
          <cell r="C134" t="str">
            <v>UPA SÃO LOURENÇO DA MATA</v>
          </cell>
          <cell r="E134" t="str">
            <v>LUCICLEIDE LUIZ DE SOUZA VASCONCELOS</v>
          </cell>
          <cell r="F134" t="str">
            <v>2 - Outros Profissionais da Saúde</v>
          </cell>
          <cell r="G134">
            <v>322205</v>
          </cell>
          <cell r="H134">
            <v>44136</v>
          </cell>
          <cell r="J134">
            <v>119.45200000000001</v>
          </cell>
          <cell r="L134">
            <v>0</v>
          </cell>
          <cell r="M134">
            <v>0</v>
          </cell>
          <cell r="O134">
            <v>1.1599999999999999</v>
          </cell>
          <cell r="R134">
            <v>106.94</v>
          </cell>
          <cell r="S134">
            <v>48.07</v>
          </cell>
          <cell r="U134">
            <v>0</v>
          </cell>
        </row>
        <row r="135">
          <cell r="C135" t="str">
            <v>UPA SÃO LOURENÇO DA MATA</v>
          </cell>
          <cell r="E135" t="str">
            <v>LUCIENE FERREIRA DE SOUZA</v>
          </cell>
          <cell r="F135" t="str">
            <v>2 - Outros Profissionais da Saúde</v>
          </cell>
          <cell r="G135">
            <v>223710</v>
          </cell>
          <cell r="H135">
            <v>44136</v>
          </cell>
          <cell r="J135">
            <v>291.87119999999999</v>
          </cell>
          <cell r="L135">
            <v>0</v>
          </cell>
          <cell r="M135">
            <v>0</v>
          </cell>
          <cell r="O135">
            <v>1.1599999999999999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E136" t="str">
            <v>LUCILENE OLIVEIRA DA SILVA</v>
          </cell>
          <cell r="F136" t="str">
            <v>2 - Outros Profissionais da Saúde</v>
          </cell>
          <cell r="G136">
            <v>322205</v>
          </cell>
          <cell r="H136">
            <v>44136</v>
          </cell>
          <cell r="J136">
            <v>108.548</v>
          </cell>
          <cell r="L136">
            <v>0</v>
          </cell>
          <cell r="M136">
            <v>0</v>
          </cell>
          <cell r="O136">
            <v>1.1599999999999999</v>
          </cell>
          <cell r="R136">
            <v>106.94</v>
          </cell>
          <cell r="S136">
            <v>62.7</v>
          </cell>
          <cell r="U136">
            <v>0</v>
          </cell>
        </row>
        <row r="137">
          <cell r="C137" t="str">
            <v>UPA SÃO LOURENÇO DA MATA</v>
          </cell>
          <cell r="E137" t="str">
            <v>LUCIVANIA MARIA DA SILVA</v>
          </cell>
          <cell r="F137" t="str">
            <v>2 - Outros Profissionais da Saúde</v>
          </cell>
          <cell r="G137">
            <v>322205</v>
          </cell>
          <cell r="H137">
            <v>44136</v>
          </cell>
          <cell r="J137">
            <v>169.36</v>
          </cell>
          <cell r="L137">
            <v>0</v>
          </cell>
          <cell r="M137">
            <v>0</v>
          </cell>
          <cell r="O137">
            <v>1.1599999999999999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E138" t="str">
            <v>LUISA VIOLET JATOBA ROMEIRA</v>
          </cell>
          <cell r="F138" t="str">
            <v>1 - Médico</v>
          </cell>
          <cell r="G138">
            <v>225125</v>
          </cell>
          <cell r="H138">
            <v>44136</v>
          </cell>
          <cell r="J138">
            <v>359.22400000000005</v>
          </cell>
          <cell r="L138">
            <v>189.85</v>
          </cell>
          <cell r="M138">
            <v>6.34</v>
          </cell>
          <cell r="O138">
            <v>9.2799999999999994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E139" t="str">
            <v>LUIZ CARLOS DE MELO</v>
          </cell>
          <cell r="F139" t="str">
            <v>3 - Administrativo</v>
          </cell>
          <cell r="G139">
            <v>782320</v>
          </cell>
          <cell r="H139">
            <v>44136</v>
          </cell>
          <cell r="J139">
            <v>137.35040000000001</v>
          </cell>
          <cell r="L139">
            <v>189.85</v>
          </cell>
          <cell r="M139">
            <v>28.48</v>
          </cell>
          <cell r="O139">
            <v>1.1599999999999999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E140" t="str">
            <v>LUIZ FERNANDO DE ALMEIDA VIDON</v>
          </cell>
          <cell r="F140" t="str">
            <v>3 - Administrativo</v>
          </cell>
          <cell r="G140">
            <v>142105</v>
          </cell>
          <cell r="H140">
            <v>44136</v>
          </cell>
          <cell r="J140">
            <v>830.71199999999999</v>
          </cell>
          <cell r="L140">
            <v>189.85</v>
          </cell>
          <cell r="M140">
            <v>30</v>
          </cell>
          <cell r="O140">
            <v>1.1599999999999999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E141" t="str">
            <v>LUIZ MARCELO CORREIA JUNIOR</v>
          </cell>
          <cell r="F141" t="str">
            <v>3 - Administrativo</v>
          </cell>
          <cell r="G141">
            <v>131205</v>
          </cell>
          <cell r="H141">
            <v>44136</v>
          </cell>
          <cell r="J141">
            <v>1138.1824000000001</v>
          </cell>
          <cell r="L141">
            <v>189.85</v>
          </cell>
          <cell r="M141">
            <v>30</v>
          </cell>
          <cell r="O141">
            <v>1.1599999999999999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E142" t="str">
            <v>LUIZ TEIXEIRA DE OLIVEIRA NETO</v>
          </cell>
          <cell r="F142" t="str">
            <v>1 - Médico</v>
          </cell>
          <cell r="G142">
            <v>225270</v>
          </cell>
          <cell r="H142">
            <v>44136</v>
          </cell>
          <cell r="J142">
            <v>436.61680000000001</v>
          </cell>
          <cell r="L142">
            <v>189.85</v>
          </cell>
          <cell r="M142">
            <v>6.34</v>
          </cell>
          <cell r="O142">
            <v>9.2799999999999994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E143" t="str">
            <v>MANOEL AUGUSTO BARBOSA DA COSTA MENDONCA</v>
          </cell>
          <cell r="F143" t="str">
            <v>1 - Médico</v>
          </cell>
          <cell r="G143">
            <v>225125</v>
          </cell>
          <cell r="H143">
            <v>44136</v>
          </cell>
          <cell r="J143">
            <v>1027.9264000000001</v>
          </cell>
          <cell r="L143">
            <v>0</v>
          </cell>
          <cell r="M143">
            <v>0</v>
          </cell>
          <cell r="O143">
            <v>9.2799999999999994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E144" t="str">
            <v>MANOELLA CAVALCANTI DE BARROS</v>
          </cell>
          <cell r="F144" t="str">
            <v>3 - Administrativo</v>
          </cell>
          <cell r="G144">
            <v>142205</v>
          </cell>
          <cell r="H144">
            <v>44136</v>
          </cell>
          <cell r="J144">
            <v>288.428</v>
          </cell>
          <cell r="L144">
            <v>189.85</v>
          </cell>
          <cell r="M144">
            <v>52</v>
          </cell>
          <cell r="O144">
            <v>1.1599999999999999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E145" t="str">
            <v>MARCELA PAULA DO NASCIMENTO DA SILVA</v>
          </cell>
          <cell r="F145" t="str">
            <v>2 - Outros Profissionais da Saúde</v>
          </cell>
          <cell r="G145">
            <v>322205</v>
          </cell>
          <cell r="H145">
            <v>44136</v>
          </cell>
          <cell r="J145">
            <v>169.34240000000003</v>
          </cell>
          <cell r="L145">
            <v>0</v>
          </cell>
          <cell r="M145">
            <v>0</v>
          </cell>
          <cell r="O145">
            <v>1.1599999999999999</v>
          </cell>
          <cell r="R145">
            <v>106.94</v>
          </cell>
          <cell r="S145">
            <v>62.7</v>
          </cell>
          <cell r="U145">
            <v>0</v>
          </cell>
        </row>
        <row r="146">
          <cell r="C146" t="str">
            <v>UPA SÃO LOURENÇO DA MATA</v>
          </cell>
          <cell r="E146" t="str">
            <v>MARCELLA DA MOTA PEREIRA</v>
          </cell>
          <cell r="F146" t="str">
            <v>2 - Outros Profissionais da Saúde</v>
          </cell>
          <cell r="G146">
            <v>223505</v>
          </cell>
          <cell r="H146">
            <v>44136</v>
          </cell>
          <cell r="J146">
            <v>286.33120000000002</v>
          </cell>
          <cell r="L146">
            <v>189.85</v>
          </cell>
          <cell r="M146">
            <v>3.08</v>
          </cell>
          <cell r="O146">
            <v>2.44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</v>
          </cell>
          <cell r="E147" t="str">
            <v>MARCELO SEVERINO RAMOS</v>
          </cell>
          <cell r="F147" t="str">
            <v>3 - Administrativo</v>
          </cell>
          <cell r="G147">
            <v>517410</v>
          </cell>
          <cell r="H147">
            <v>44136</v>
          </cell>
          <cell r="J147">
            <v>170.27279999999999</v>
          </cell>
          <cell r="L147">
            <v>189.85</v>
          </cell>
          <cell r="M147">
            <v>20.9</v>
          </cell>
          <cell r="O147">
            <v>1.1599999999999999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</v>
          </cell>
          <cell r="E148" t="str">
            <v>MARCONI DO NASCIMENTO</v>
          </cell>
          <cell r="F148" t="str">
            <v>2 - Outros Profissionais da Saúde</v>
          </cell>
          <cell r="G148">
            <v>766420</v>
          </cell>
          <cell r="H148">
            <v>44136</v>
          </cell>
          <cell r="J148">
            <v>188.1</v>
          </cell>
          <cell r="L148">
            <v>0</v>
          </cell>
          <cell r="M148">
            <v>0</v>
          </cell>
          <cell r="O148">
            <v>1.1599999999999999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</v>
          </cell>
          <cell r="E149" t="str">
            <v>MARCONI MARCIONILO DE SANTANA</v>
          </cell>
          <cell r="F149" t="str">
            <v>2 - Outros Profissionais da Saúde</v>
          </cell>
          <cell r="G149">
            <v>324115</v>
          </cell>
          <cell r="H149">
            <v>44136</v>
          </cell>
          <cell r="J149">
            <v>292.63439999999997</v>
          </cell>
          <cell r="L149">
            <v>189.85</v>
          </cell>
          <cell r="M149">
            <v>10.85</v>
          </cell>
          <cell r="O149">
            <v>1.1599999999999999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E150" t="str">
            <v>MARIA APARECIDA RODRIGUES LAURIANO DE LIRA</v>
          </cell>
          <cell r="F150" t="str">
            <v>1 - Médico</v>
          </cell>
          <cell r="G150">
            <v>225270</v>
          </cell>
          <cell r="H150">
            <v>44136</v>
          </cell>
          <cell r="J150">
            <v>962.38880000000006</v>
          </cell>
          <cell r="L150">
            <v>189.85</v>
          </cell>
          <cell r="M150">
            <v>28.51</v>
          </cell>
          <cell r="O150">
            <v>9.2799999999999994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</v>
          </cell>
          <cell r="E151" t="str">
            <v>MARIA BETANIA DE AMORIM</v>
          </cell>
          <cell r="F151" t="str">
            <v>2 - Outros Profissionais da Saúde</v>
          </cell>
          <cell r="G151">
            <v>322205</v>
          </cell>
          <cell r="H151">
            <v>44136</v>
          </cell>
          <cell r="J151">
            <v>115.92</v>
          </cell>
          <cell r="L151">
            <v>0</v>
          </cell>
          <cell r="M151">
            <v>0</v>
          </cell>
          <cell r="O151">
            <v>1.1599999999999999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E152" t="str">
            <v>MARIA COELI MENEZES LEITE</v>
          </cell>
          <cell r="F152" t="str">
            <v>1 - Médico</v>
          </cell>
          <cell r="G152">
            <v>225270</v>
          </cell>
          <cell r="H152">
            <v>44136</v>
          </cell>
          <cell r="J152">
            <v>401.75199999999995</v>
          </cell>
          <cell r="L152">
            <v>189.85</v>
          </cell>
          <cell r="M152">
            <v>6.34</v>
          </cell>
          <cell r="O152">
            <v>9.2799999999999994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</v>
          </cell>
          <cell r="E153" t="str">
            <v>MARIA EDUARDA LIMA ROCHA</v>
          </cell>
          <cell r="F153" t="str">
            <v>3 - Administrativo</v>
          </cell>
          <cell r="G153">
            <v>411010</v>
          </cell>
          <cell r="H153">
            <v>44136</v>
          </cell>
          <cell r="J153">
            <v>103.40880000000001</v>
          </cell>
          <cell r="L153">
            <v>189.85</v>
          </cell>
          <cell r="M153">
            <v>22.98</v>
          </cell>
          <cell r="O153">
            <v>1.1599999999999999</v>
          </cell>
          <cell r="R153">
            <v>210.44</v>
          </cell>
          <cell r="S153">
            <v>68.94</v>
          </cell>
          <cell r="U153">
            <v>0</v>
          </cell>
        </row>
        <row r="154">
          <cell r="C154" t="str">
            <v>UPA SÃO LOURENÇO DA MATA</v>
          </cell>
          <cell r="E154" t="str">
            <v>MARIA GEISE BARBOSA DE ANDRADE</v>
          </cell>
          <cell r="F154" t="str">
            <v>1 - Médico</v>
          </cell>
          <cell r="G154">
            <v>225125</v>
          </cell>
          <cell r="H154">
            <v>44136</v>
          </cell>
          <cell r="J154">
            <v>803.50720000000001</v>
          </cell>
          <cell r="L154">
            <v>189.85</v>
          </cell>
          <cell r="M154">
            <v>25.34</v>
          </cell>
          <cell r="O154">
            <v>9.2799999999999994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E155" t="str">
            <v>MARIA JULIANA COSTA DA SILVA ALBERT</v>
          </cell>
          <cell r="F155" t="str">
            <v>2 - Outros Profissionais da Saúde</v>
          </cell>
          <cell r="G155">
            <v>223505</v>
          </cell>
          <cell r="H155">
            <v>44136</v>
          </cell>
          <cell r="J155">
            <v>251.70400000000001</v>
          </cell>
          <cell r="L155">
            <v>189.85</v>
          </cell>
          <cell r="M155">
            <v>2.86</v>
          </cell>
          <cell r="O155">
            <v>2.44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</v>
          </cell>
          <cell r="E156" t="str">
            <v>MARIA MADALENA SOUZA PEREIRA</v>
          </cell>
          <cell r="F156" t="str">
            <v>2 - Outros Profissionais da Saúde</v>
          </cell>
          <cell r="G156">
            <v>322205</v>
          </cell>
          <cell r="H156">
            <v>44136</v>
          </cell>
          <cell r="J156">
            <v>202.7936</v>
          </cell>
          <cell r="L156">
            <v>0</v>
          </cell>
          <cell r="M156">
            <v>0</v>
          </cell>
          <cell r="O156">
            <v>1.1599999999999999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</v>
          </cell>
          <cell r="E157" t="str">
            <v>MARIANA CRISTINA FERREIRA DE JESUS</v>
          </cell>
          <cell r="F157" t="str">
            <v>2 - Outros Profissionais da Saúde</v>
          </cell>
          <cell r="G157">
            <v>322205</v>
          </cell>
          <cell r="H157">
            <v>44136</v>
          </cell>
          <cell r="J157">
            <v>96.132000000000005</v>
          </cell>
          <cell r="L157">
            <v>0</v>
          </cell>
          <cell r="M157">
            <v>0</v>
          </cell>
          <cell r="O157">
            <v>1.1599999999999999</v>
          </cell>
          <cell r="R157">
            <v>106.94</v>
          </cell>
          <cell r="S157">
            <v>54.86</v>
          </cell>
          <cell r="U157">
            <v>0</v>
          </cell>
        </row>
        <row r="158">
          <cell r="C158" t="str">
            <v>UPA SÃO LOURENÇO DA MATA</v>
          </cell>
          <cell r="E158" t="str">
            <v>MARIANA DE TASSIA ALBUQUERQUE LOPES</v>
          </cell>
          <cell r="F158" t="str">
            <v>2 - Outros Profissionais da Saúde</v>
          </cell>
          <cell r="G158">
            <v>223505</v>
          </cell>
          <cell r="H158">
            <v>44136</v>
          </cell>
          <cell r="J158">
            <v>270.27519999999998</v>
          </cell>
          <cell r="L158">
            <v>189.85</v>
          </cell>
          <cell r="M158">
            <v>3.08</v>
          </cell>
          <cell r="O158">
            <v>2.44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E159" t="str">
            <v>MARILIA VALADARES DE AMORIM</v>
          </cell>
          <cell r="F159" t="str">
            <v>1 - Médico</v>
          </cell>
          <cell r="G159">
            <v>225125</v>
          </cell>
          <cell r="H159">
            <v>44136</v>
          </cell>
          <cell r="J159">
            <v>1198.0328</v>
          </cell>
          <cell r="L159">
            <v>0</v>
          </cell>
          <cell r="M159">
            <v>0</v>
          </cell>
          <cell r="O159">
            <v>9.2799999999999994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E160" t="str">
            <v>MARINALVA MARIA DA SILVA</v>
          </cell>
          <cell r="F160" t="str">
            <v>2 - Outros Profissionais da Saúde</v>
          </cell>
          <cell r="G160">
            <v>322205</v>
          </cell>
          <cell r="H160">
            <v>44136</v>
          </cell>
          <cell r="J160">
            <v>129.11920000000001</v>
          </cell>
          <cell r="L160">
            <v>0</v>
          </cell>
          <cell r="M160">
            <v>0</v>
          </cell>
          <cell r="O160">
            <v>1.1599999999999999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E161" t="str">
            <v>MARLI VIEIRA PRAZO</v>
          </cell>
          <cell r="F161" t="str">
            <v>2 - Outros Profissionais da Saúde</v>
          </cell>
          <cell r="G161">
            <v>322205</v>
          </cell>
          <cell r="H161">
            <v>44136</v>
          </cell>
          <cell r="J161">
            <v>113.0864</v>
          </cell>
          <cell r="L161">
            <v>0</v>
          </cell>
          <cell r="M161">
            <v>0</v>
          </cell>
          <cell r="O161">
            <v>1.1599999999999999</v>
          </cell>
          <cell r="R161">
            <v>106.94</v>
          </cell>
          <cell r="S161">
            <v>62.7</v>
          </cell>
          <cell r="U161">
            <v>0</v>
          </cell>
        </row>
        <row r="162">
          <cell r="C162" t="str">
            <v>UPA SÃO LOURENÇO DA MATA</v>
          </cell>
          <cell r="E162" t="str">
            <v>MATEUS ANTONIO HOLANDA DE LIMA BARROS</v>
          </cell>
          <cell r="F162" t="str">
            <v>1 - Médico</v>
          </cell>
          <cell r="G162">
            <v>225125</v>
          </cell>
          <cell r="H162">
            <v>44136</v>
          </cell>
          <cell r="J162">
            <v>389.98239999999998</v>
          </cell>
          <cell r="L162">
            <v>189.85</v>
          </cell>
          <cell r="M162">
            <v>7.92</v>
          </cell>
          <cell r="O162">
            <v>9.2799999999999994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SÃO LOURENÇO DA MATA</v>
          </cell>
          <cell r="E163" t="str">
            <v>MATEUS GOMES CAJUI</v>
          </cell>
          <cell r="F163" t="str">
            <v>1 - Médico</v>
          </cell>
          <cell r="G163">
            <v>225125</v>
          </cell>
          <cell r="H163">
            <v>44136</v>
          </cell>
          <cell r="J163">
            <v>941.0168000000001</v>
          </cell>
          <cell r="L163">
            <v>189.85</v>
          </cell>
          <cell r="M163">
            <v>28.51</v>
          </cell>
          <cell r="O163">
            <v>9.2799999999999994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</v>
          </cell>
          <cell r="E164" t="str">
            <v>MAXWELL ALEX DE LIMA MOURA</v>
          </cell>
          <cell r="F164" t="str">
            <v>1 - Médico</v>
          </cell>
          <cell r="G164">
            <v>225125</v>
          </cell>
          <cell r="H164">
            <v>44136</v>
          </cell>
          <cell r="J164">
            <v>370.2672</v>
          </cell>
          <cell r="L164">
            <v>189.85</v>
          </cell>
          <cell r="M164">
            <v>7.92</v>
          </cell>
          <cell r="O164">
            <v>9.2799999999999994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</v>
          </cell>
          <cell r="E165" t="str">
            <v>MAYARA FERREIRA NOBRE DE MEDEIROS</v>
          </cell>
          <cell r="F165" t="str">
            <v>2 - Outros Profissionais da Saúde</v>
          </cell>
          <cell r="G165">
            <v>223505</v>
          </cell>
          <cell r="H165">
            <v>44136</v>
          </cell>
          <cell r="J165">
            <v>196.77760000000004</v>
          </cell>
          <cell r="L165">
            <v>189.85</v>
          </cell>
          <cell r="M165">
            <v>2.39</v>
          </cell>
          <cell r="O165">
            <v>2.44</v>
          </cell>
          <cell r="R165">
            <v>106.5</v>
          </cell>
          <cell r="S165">
            <v>92.59</v>
          </cell>
          <cell r="U165">
            <v>0</v>
          </cell>
        </row>
        <row r="166">
          <cell r="C166" t="str">
            <v>UPA SÃO LOURENÇO DA MATA</v>
          </cell>
          <cell r="E166" t="str">
            <v>MICAELLA GONCALO DA SILVA ALEXANDRE</v>
          </cell>
          <cell r="F166" t="str">
            <v>2 - Outros Profissionais da Saúde</v>
          </cell>
          <cell r="G166">
            <v>322205</v>
          </cell>
          <cell r="H166">
            <v>44136</v>
          </cell>
          <cell r="J166">
            <v>163.46080000000001</v>
          </cell>
          <cell r="L166">
            <v>0</v>
          </cell>
          <cell r="M166">
            <v>0</v>
          </cell>
          <cell r="O166">
            <v>1.1599999999999999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E167" t="str">
            <v>MILLKA BARBOSA DA SILVA</v>
          </cell>
          <cell r="F167" t="str">
            <v>2 - Outros Profissionais da Saúde</v>
          </cell>
          <cell r="G167">
            <v>515205</v>
          </cell>
          <cell r="H167">
            <v>44136</v>
          </cell>
          <cell r="J167">
            <v>223.02880000000002</v>
          </cell>
          <cell r="L167">
            <v>0</v>
          </cell>
          <cell r="M167">
            <v>0</v>
          </cell>
          <cell r="O167">
            <v>1.1599999999999999</v>
          </cell>
          <cell r="R167">
            <v>0</v>
          </cell>
          <cell r="S167">
            <v>0</v>
          </cell>
          <cell r="U167">
            <v>1.9</v>
          </cell>
          <cell r="X167" t="str">
            <v>AUXILIO CRECHE</v>
          </cell>
        </row>
        <row r="168">
          <cell r="C168" t="str">
            <v>UPA SÃO LOURENÇO DA MATA</v>
          </cell>
          <cell r="E168" t="str">
            <v>MONICA CORREIA DA SILVA</v>
          </cell>
          <cell r="F168" t="str">
            <v>2 - Outros Profissionais da Saúde</v>
          </cell>
          <cell r="G168">
            <v>322205</v>
          </cell>
          <cell r="H168">
            <v>44136</v>
          </cell>
          <cell r="J168">
            <v>169.01120000000003</v>
          </cell>
          <cell r="L168">
            <v>0</v>
          </cell>
          <cell r="M168">
            <v>0</v>
          </cell>
          <cell r="O168">
            <v>1.1599999999999999</v>
          </cell>
          <cell r="R168">
            <v>106.94</v>
          </cell>
          <cell r="S168">
            <v>54.62</v>
          </cell>
          <cell r="U168">
            <v>0</v>
          </cell>
        </row>
        <row r="169">
          <cell r="C169" t="str">
            <v>UPA SÃO LOURENÇO DA MATA</v>
          </cell>
          <cell r="E169" t="str">
            <v>MURILO BARBOSA DE SOUZA</v>
          </cell>
          <cell r="F169" t="str">
            <v>3 - Administrativo</v>
          </cell>
          <cell r="G169">
            <v>517410</v>
          </cell>
          <cell r="H169">
            <v>44136</v>
          </cell>
          <cell r="J169">
            <v>150.45680000000002</v>
          </cell>
          <cell r="L169">
            <v>189.85</v>
          </cell>
          <cell r="M169">
            <v>20.9</v>
          </cell>
          <cell r="O169">
            <v>1.1599999999999999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SÃO LOURENÇO DA MATA</v>
          </cell>
          <cell r="E170" t="str">
            <v>NADIA ELIETE ALVES</v>
          </cell>
          <cell r="F170" t="str">
            <v>2 - Outros Profissionais da Saúde</v>
          </cell>
          <cell r="G170">
            <v>322205</v>
          </cell>
          <cell r="H170">
            <v>44136</v>
          </cell>
          <cell r="J170">
            <v>133.75200000000001</v>
          </cell>
          <cell r="L170">
            <v>0</v>
          </cell>
          <cell r="M170">
            <v>0</v>
          </cell>
          <cell r="O170">
            <v>1.1599999999999999</v>
          </cell>
          <cell r="R170">
            <v>106.94</v>
          </cell>
          <cell r="S170">
            <v>56.43</v>
          </cell>
          <cell r="U170">
            <v>0</v>
          </cell>
        </row>
        <row r="171">
          <cell r="C171" t="str">
            <v>UPA SÃO LOURENÇO DA MATA</v>
          </cell>
          <cell r="E171" t="str">
            <v>NATALIA CABRAL DO MONTE CORREIA</v>
          </cell>
          <cell r="F171" t="str">
            <v>3 - Administrativo</v>
          </cell>
          <cell r="G171">
            <v>411010</v>
          </cell>
          <cell r="H171">
            <v>44136</v>
          </cell>
          <cell r="J171">
            <v>147.4504</v>
          </cell>
          <cell r="L171">
            <v>0</v>
          </cell>
          <cell r="M171">
            <v>0</v>
          </cell>
          <cell r="O171">
            <v>1.1599999999999999</v>
          </cell>
          <cell r="R171">
            <v>0</v>
          </cell>
          <cell r="S171">
            <v>0</v>
          </cell>
          <cell r="U171">
            <v>64</v>
          </cell>
          <cell r="X171" t="str">
            <v>AUXILIO CRECHE</v>
          </cell>
        </row>
        <row r="172">
          <cell r="C172" t="str">
            <v>UPA SÃO LOURENÇO DA MATA</v>
          </cell>
          <cell r="E172" t="str">
            <v>NATALIA DE FATIMA DE LIMA SILVA</v>
          </cell>
          <cell r="F172" t="str">
            <v>3 - Administrativo</v>
          </cell>
          <cell r="G172">
            <v>351605</v>
          </cell>
          <cell r="H172">
            <v>44136</v>
          </cell>
          <cell r="J172">
            <v>241.43119999999999</v>
          </cell>
          <cell r="L172">
            <v>0</v>
          </cell>
          <cell r="M172">
            <v>0</v>
          </cell>
          <cell r="O172">
            <v>1.1599999999999999</v>
          </cell>
          <cell r="R172">
            <v>58.64</v>
          </cell>
          <cell r="S172">
            <v>35.85</v>
          </cell>
          <cell r="U172">
            <v>0</v>
          </cell>
        </row>
        <row r="173">
          <cell r="C173" t="str">
            <v>UPA SÃO LOURENÇO DA MATA</v>
          </cell>
          <cell r="E173" t="str">
            <v>NATALIA SOARES DE OLIVEIRA REGO</v>
          </cell>
          <cell r="F173" t="str">
            <v>1 - Médico</v>
          </cell>
          <cell r="G173">
            <v>225125</v>
          </cell>
          <cell r="H173">
            <v>44136</v>
          </cell>
          <cell r="J173">
            <v>946.28800000000001</v>
          </cell>
          <cell r="L173">
            <v>0</v>
          </cell>
          <cell r="M173">
            <v>0</v>
          </cell>
          <cell r="O173">
            <v>9.2799999999999994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</v>
          </cell>
          <cell r="E174" t="str">
            <v>NATHALIA CRISTINE ARAUJO VIEGAS</v>
          </cell>
          <cell r="F174" t="str">
            <v>1 - Médico</v>
          </cell>
          <cell r="G174">
            <v>225125</v>
          </cell>
          <cell r="H174">
            <v>44136</v>
          </cell>
          <cell r="J174">
            <v>141.55760000000001</v>
          </cell>
          <cell r="L174">
            <v>189.85</v>
          </cell>
          <cell r="M174">
            <v>3.17</v>
          </cell>
          <cell r="O174">
            <v>9.2799999999999994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</v>
          </cell>
          <cell r="E175" t="str">
            <v>NELIA PALMIRA DA SILVA XAVIER</v>
          </cell>
          <cell r="F175" t="str">
            <v>3 - Administrativo</v>
          </cell>
          <cell r="G175">
            <v>411010</v>
          </cell>
          <cell r="H175">
            <v>44136</v>
          </cell>
          <cell r="J175">
            <v>113.9928</v>
          </cell>
          <cell r="L175">
            <v>189.85</v>
          </cell>
          <cell r="M175">
            <v>20.9</v>
          </cell>
          <cell r="O175">
            <v>1.1599999999999999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</v>
          </cell>
          <cell r="E176" t="str">
            <v>PATRICIA CRISTINA DA SILVA</v>
          </cell>
          <cell r="F176" t="str">
            <v>2 - Outros Profissionais da Saúde</v>
          </cell>
          <cell r="G176">
            <v>322205</v>
          </cell>
          <cell r="H176">
            <v>44136</v>
          </cell>
          <cell r="J176">
            <v>108.9864</v>
          </cell>
          <cell r="L176">
            <v>0</v>
          </cell>
          <cell r="M176">
            <v>0</v>
          </cell>
          <cell r="O176">
            <v>1.1599999999999999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</v>
          </cell>
          <cell r="E177" t="str">
            <v>PAULA MARIA DOS SANTOS ARRUDA</v>
          </cell>
          <cell r="F177" t="str">
            <v>2 - Outros Profissionais da Saúde</v>
          </cell>
          <cell r="G177">
            <v>322205</v>
          </cell>
          <cell r="H177">
            <v>44136</v>
          </cell>
          <cell r="J177">
            <v>100.9192</v>
          </cell>
          <cell r="L177">
            <v>0</v>
          </cell>
          <cell r="M177">
            <v>0</v>
          </cell>
          <cell r="O177">
            <v>1.1599999999999999</v>
          </cell>
          <cell r="R177">
            <v>0</v>
          </cell>
          <cell r="S177">
            <v>0</v>
          </cell>
          <cell r="U177">
            <v>66.11</v>
          </cell>
          <cell r="X177" t="str">
            <v>AUXILIO CRECHE</v>
          </cell>
        </row>
        <row r="178">
          <cell r="C178" t="str">
            <v>UPA SÃO LOURENÇO DA MATA</v>
          </cell>
          <cell r="E178" t="str">
            <v>PAULO ARAUJO DA SILVA</v>
          </cell>
          <cell r="F178" t="str">
            <v>3 - Administrativo</v>
          </cell>
          <cell r="G178">
            <v>782320</v>
          </cell>
          <cell r="H178">
            <v>44136</v>
          </cell>
          <cell r="J178">
            <v>233.5376</v>
          </cell>
          <cell r="L178">
            <v>189.85</v>
          </cell>
          <cell r="M178">
            <v>28.48</v>
          </cell>
          <cell r="O178">
            <v>1.1599999999999999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SÃO LOURENÇO DA MATA</v>
          </cell>
          <cell r="E179" t="str">
            <v>PAULO ROBERTO CAMARA BARRETO LINS</v>
          </cell>
          <cell r="F179" t="str">
            <v>1 - Médico</v>
          </cell>
          <cell r="G179">
            <v>225270</v>
          </cell>
          <cell r="H179">
            <v>44136</v>
          </cell>
          <cell r="J179">
            <v>318.90880000000004</v>
          </cell>
          <cell r="L179">
            <v>0</v>
          </cell>
          <cell r="M179">
            <v>0</v>
          </cell>
          <cell r="O179">
            <v>9.2799999999999994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E180" t="str">
            <v>PEDRO ROBERTO VALENCA BEZERRA</v>
          </cell>
          <cell r="F180" t="str">
            <v>1 - Médico</v>
          </cell>
          <cell r="G180">
            <v>225124</v>
          </cell>
          <cell r="H180">
            <v>44136</v>
          </cell>
          <cell r="J180">
            <v>962.6167999999999</v>
          </cell>
          <cell r="L180">
            <v>189.85</v>
          </cell>
          <cell r="M180">
            <v>28.51</v>
          </cell>
          <cell r="O180">
            <v>9.2799999999999994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</v>
          </cell>
          <cell r="E181" t="str">
            <v>PETRUCIA BARBOSA ARAUJO</v>
          </cell>
          <cell r="F181" t="str">
            <v>2 - Outros Profissionais da Saúde</v>
          </cell>
          <cell r="G181">
            <v>322205</v>
          </cell>
          <cell r="H181">
            <v>44136</v>
          </cell>
          <cell r="J181">
            <v>108.42319999999999</v>
          </cell>
          <cell r="L181">
            <v>0</v>
          </cell>
          <cell r="M181">
            <v>0</v>
          </cell>
          <cell r="O181">
            <v>1.1599999999999999</v>
          </cell>
          <cell r="R181">
            <v>210.44</v>
          </cell>
          <cell r="S181">
            <v>62.7</v>
          </cell>
          <cell r="U181">
            <v>0</v>
          </cell>
        </row>
        <row r="182">
          <cell r="C182" t="str">
            <v>UPA SÃO LOURENÇO DA MATA</v>
          </cell>
          <cell r="E182" t="str">
            <v>PRISCYLLA NUNES DE MACEDO OLIVEIRA</v>
          </cell>
          <cell r="F182" t="str">
            <v>3 - Administrativo</v>
          </cell>
          <cell r="G182">
            <v>131210</v>
          </cell>
          <cell r="H182">
            <v>44136</v>
          </cell>
          <cell r="J182">
            <v>930.50320000000011</v>
          </cell>
          <cell r="L182">
            <v>189.85</v>
          </cell>
          <cell r="M182">
            <v>30</v>
          </cell>
          <cell r="O182">
            <v>1.1599999999999999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</v>
          </cell>
          <cell r="E183" t="str">
            <v>RAFAEL SOARES PIRES RODRIGUES</v>
          </cell>
          <cell r="F183" t="str">
            <v>1 - Médico</v>
          </cell>
          <cell r="G183">
            <v>225125</v>
          </cell>
          <cell r="H183">
            <v>44136</v>
          </cell>
          <cell r="J183">
            <v>510.79760000000005</v>
          </cell>
          <cell r="L183">
            <v>189.85</v>
          </cell>
          <cell r="M183">
            <v>7.92</v>
          </cell>
          <cell r="O183">
            <v>9.2799999999999994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</v>
          </cell>
          <cell r="E184" t="str">
            <v>RAFAELA BANDEIRA DE MELO SANTOS</v>
          </cell>
          <cell r="F184" t="str">
            <v>3 - Administrativo</v>
          </cell>
          <cell r="G184">
            <v>413115</v>
          </cell>
          <cell r="H184">
            <v>44136</v>
          </cell>
          <cell r="J184">
            <v>112.37440000000001</v>
          </cell>
          <cell r="L184">
            <v>189.85</v>
          </cell>
          <cell r="M184">
            <v>26.76</v>
          </cell>
          <cell r="O184">
            <v>1.1599999999999999</v>
          </cell>
          <cell r="R184">
            <v>276</v>
          </cell>
          <cell r="S184">
            <v>80.27</v>
          </cell>
          <cell r="U184">
            <v>64</v>
          </cell>
          <cell r="X184" t="str">
            <v>AUXILIO CRECHE</v>
          </cell>
        </row>
        <row r="185">
          <cell r="C185" t="str">
            <v>UPA SÃO LOURENÇO DA MATA</v>
          </cell>
          <cell r="E185" t="str">
            <v>RAFAELA DUARTE DA SILVA</v>
          </cell>
          <cell r="F185" t="str">
            <v>2 - Outros Profissionais da Saúde</v>
          </cell>
          <cell r="G185">
            <v>521130</v>
          </cell>
          <cell r="H185">
            <v>44136</v>
          </cell>
          <cell r="J185">
            <v>88.489599999999996</v>
          </cell>
          <cell r="L185">
            <v>189.85</v>
          </cell>
          <cell r="M185">
            <v>20.9</v>
          </cell>
          <cell r="O185">
            <v>1.1599999999999999</v>
          </cell>
          <cell r="R185">
            <v>106.94</v>
          </cell>
          <cell r="S185">
            <v>62.7</v>
          </cell>
          <cell r="U185">
            <v>0</v>
          </cell>
        </row>
        <row r="186">
          <cell r="C186" t="str">
            <v>UPA SÃO LOURENÇO DA MATA</v>
          </cell>
          <cell r="E186" t="str">
            <v>RAISSA DAYANNE ESPERIDIAO AMARO</v>
          </cell>
          <cell r="F186" t="str">
            <v>1 - Médico</v>
          </cell>
          <cell r="G186">
            <v>225125</v>
          </cell>
          <cell r="H186">
            <v>44136</v>
          </cell>
          <cell r="J186">
            <v>1350.2576000000001</v>
          </cell>
          <cell r="L186">
            <v>189.85</v>
          </cell>
          <cell r="M186">
            <v>28.51</v>
          </cell>
          <cell r="O186">
            <v>9.2799999999999994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SÃO LOURENÇO DA MATA</v>
          </cell>
          <cell r="E187" t="str">
            <v>REBECA FALCAO BARBOSA</v>
          </cell>
          <cell r="F187" t="str">
            <v>1 - Médico</v>
          </cell>
          <cell r="G187">
            <v>225125</v>
          </cell>
          <cell r="H187">
            <v>44136</v>
          </cell>
          <cell r="J187">
            <v>339.02560000000005</v>
          </cell>
          <cell r="L187">
            <v>189.85</v>
          </cell>
          <cell r="M187">
            <v>6.34</v>
          </cell>
          <cell r="O187">
            <v>9.2799999999999994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</v>
          </cell>
          <cell r="E188" t="str">
            <v>REGINA MARIA CAVALCANTE</v>
          </cell>
          <cell r="F188" t="str">
            <v>3 - Administrativo</v>
          </cell>
          <cell r="G188">
            <v>411010</v>
          </cell>
          <cell r="H188">
            <v>44136</v>
          </cell>
          <cell r="J188">
            <v>94.843199999999996</v>
          </cell>
          <cell r="L188">
            <v>189.85</v>
          </cell>
          <cell r="M188">
            <v>22.98</v>
          </cell>
          <cell r="O188">
            <v>1.1599999999999999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E189" t="str">
            <v>RENATA CABRAL GUERRA LIMA</v>
          </cell>
          <cell r="F189" t="str">
            <v>1 - Médico</v>
          </cell>
          <cell r="G189">
            <v>225125</v>
          </cell>
          <cell r="H189">
            <v>44136</v>
          </cell>
          <cell r="J189">
            <v>335.95119999999997</v>
          </cell>
          <cell r="L189">
            <v>189.85</v>
          </cell>
          <cell r="M189">
            <v>6.34</v>
          </cell>
          <cell r="O189">
            <v>9.2799999999999994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</v>
          </cell>
          <cell r="E190" t="str">
            <v>RENATA CAMELO DE SOUZA</v>
          </cell>
          <cell r="F190" t="str">
            <v>1 - Médico</v>
          </cell>
          <cell r="G190">
            <v>225125</v>
          </cell>
          <cell r="H190">
            <v>44136</v>
          </cell>
          <cell r="J190">
            <v>590.11039999999991</v>
          </cell>
          <cell r="K190">
            <v>608.49</v>
          </cell>
          <cell r="L190">
            <v>0</v>
          </cell>
          <cell r="M190">
            <v>0</v>
          </cell>
          <cell r="O190">
            <v>9.2799999999999994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</v>
          </cell>
          <cell r="E191" t="str">
            <v>RENATA TEREZA DA SILVA MUNIZ</v>
          </cell>
          <cell r="F191" t="str">
            <v>2 - Outros Profissionais da Saúde</v>
          </cell>
          <cell r="G191">
            <v>521130</v>
          </cell>
          <cell r="H191">
            <v>44136</v>
          </cell>
          <cell r="J191">
            <v>192.20320000000001</v>
          </cell>
          <cell r="L191">
            <v>0</v>
          </cell>
          <cell r="M191">
            <v>0</v>
          </cell>
          <cell r="O191">
            <v>1.1599999999999999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</v>
          </cell>
          <cell r="E192" t="str">
            <v>RICARDO JERONIMO DE ATAIDE</v>
          </cell>
          <cell r="F192" t="str">
            <v>2 - Outros Profissionais da Saúde</v>
          </cell>
          <cell r="G192">
            <v>515110</v>
          </cell>
          <cell r="H192">
            <v>44136</v>
          </cell>
          <cell r="J192">
            <v>104.5</v>
          </cell>
          <cell r="L192">
            <v>189.85</v>
          </cell>
          <cell r="M192">
            <v>20.9</v>
          </cell>
          <cell r="O192">
            <v>1.1599999999999999</v>
          </cell>
          <cell r="R192">
            <v>106.94</v>
          </cell>
          <cell r="S192">
            <v>62.7</v>
          </cell>
          <cell r="U192">
            <v>0</v>
          </cell>
        </row>
        <row r="193">
          <cell r="C193" t="str">
            <v>UPA SÃO LOURENÇO DA MATA</v>
          </cell>
          <cell r="E193" t="str">
            <v>RODRIGO CESAR DE ALBUQUERQUE GOMES</v>
          </cell>
          <cell r="F193" t="str">
            <v>2 - Outros Profissionais da Saúde</v>
          </cell>
          <cell r="G193">
            <v>223505</v>
          </cell>
          <cell r="H193">
            <v>44136</v>
          </cell>
          <cell r="J193">
            <v>216.3064</v>
          </cell>
          <cell r="L193">
            <v>189.85</v>
          </cell>
          <cell r="M193">
            <v>2.62</v>
          </cell>
          <cell r="O193">
            <v>2.44</v>
          </cell>
          <cell r="R193">
            <v>86.24</v>
          </cell>
          <cell r="S193">
            <v>82.8</v>
          </cell>
          <cell r="U193">
            <v>0</v>
          </cell>
        </row>
        <row r="194">
          <cell r="C194" t="str">
            <v>UPA SÃO LOURENÇO DA MATA</v>
          </cell>
          <cell r="E194" t="str">
            <v>RODRIGO FERREIRA DE ARAUJO</v>
          </cell>
          <cell r="F194" t="str">
            <v>2 - Outros Profissionais da Saúde</v>
          </cell>
          <cell r="G194">
            <v>766420</v>
          </cell>
          <cell r="H194">
            <v>44136</v>
          </cell>
          <cell r="J194">
            <v>214.67680000000001</v>
          </cell>
          <cell r="L194">
            <v>0</v>
          </cell>
          <cell r="M194">
            <v>0</v>
          </cell>
          <cell r="O194">
            <v>1.1599999999999999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E195" t="str">
            <v>RODRIGO LEITE FERREIRA</v>
          </cell>
          <cell r="F195" t="str">
            <v>1 - Médico</v>
          </cell>
          <cell r="G195">
            <v>225125</v>
          </cell>
          <cell r="H195">
            <v>44136</v>
          </cell>
          <cell r="J195">
            <v>480.17760000000004</v>
          </cell>
          <cell r="L195">
            <v>189.85</v>
          </cell>
          <cell r="M195">
            <v>7.92</v>
          </cell>
          <cell r="O195">
            <v>9.2799999999999994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SÃO LOURENÇO DA MATA</v>
          </cell>
          <cell r="E196" t="str">
            <v>ROGERIA SEVERINA DE ALMEIDA</v>
          </cell>
          <cell r="F196" t="str">
            <v>2 - Outros Profissionais da Saúde</v>
          </cell>
          <cell r="G196">
            <v>322205</v>
          </cell>
          <cell r="H196">
            <v>44136</v>
          </cell>
          <cell r="J196">
            <v>114.44959999999999</v>
          </cell>
          <cell r="L196">
            <v>0</v>
          </cell>
          <cell r="M196">
            <v>0</v>
          </cell>
          <cell r="O196">
            <v>1.1599999999999999</v>
          </cell>
          <cell r="R196">
            <v>106.94</v>
          </cell>
          <cell r="S196">
            <v>62.7</v>
          </cell>
          <cell r="U196">
            <v>0</v>
          </cell>
        </row>
        <row r="197">
          <cell r="C197" t="str">
            <v>UPA SÃO LOURENÇO DA MATA</v>
          </cell>
          <cell r="E197" t="str">
            <v>ROSA FELICIANO DA SILVA LUNA</v>
          </cell>
          <cell r="F197" t="str">
            <v>2 - Outros Profissionais da Saúde</v>
          </cell>
          <cell r="G197">
            <v>322205</v>
          </cell>
          <cell r="H197">
            <v>44136</v>
          </cell>
          <cell r="J197">
            <v>100.89040000000001</v>
          </cell>
          <cell r="L197">
            <v>0</v>
          </cell>
          <cell r="M197">
            <v>0</v>
          </cell>
          <cell r="O197">
            <v>1.1599999999999999</v>
          </cell>
          <cell r="R197">
            <v>180</v>
          </cell>
          <cell r="S197">
            <v>0</v>
          </cell>
          <cell r="U197">
            <v>0</v>
          </cell>
        </row>
        <row r="198">
          <cell r="C198" t="str">
            <v>UPA SÃO LOURENÇO DA MATA</v>
          </cell>
          <cell r="E198" t="str">
            <v>ROSALI ARAGAO DA SILVA</v>
          </cell>
          <cell r="F198" t="str">
            <v>3 - Administrativo</v>
          </cell>
          <cell r="G198">
            <v>411010</v>
          </cell>
          <cell r="H198">
            <v>44136</v>
          </cell>
          <cell r="J198">
            <v>108.67040000000001</v>
          </cell>
          <cell r="L198">
            <v>189.85</v>
          </cell>
          <cell r="M198">
            <v>20.9</v>
          </cell>
          <cell r="O198">
            <v>1.1599999999999999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</v>
          </cell>
          <cell r="E199" t="str">
            <v>ROSANA SOARES DA SILVA</v>
          </cell>
          <cell r="F199" t="str">
            <v>2 - Outros Profissionais da Saúde</v>
          </cell>
          <cell r="G199">
            <v>322205</v>
          </cell>
          <cell r="H199">
            <v>44136</v>
          </cell>
          <cell r="J199">
            <v>40.963999999999999</v>
          </cell>
          <cell r="L199">
            <v>0</v>
          </cell>
          <cell r="M199">
            <v>0</v>
          </cell>
          <cell r="O199">
            <v>1.1599999999999999</v>
          </cell>
          <cell r="R199">
            <v>51.71</v>
          </cell>
          <cell r="S199">
            <v>0</v>
          </cell>
          <cell r="U199">
            <v>0</v>
          </cell>
        </row>
        <row r="200">
          <cell r="C200" t="str">
            <v>UPA SÃO LOURENÇO DA MATA</v>
          </cell>
          <cell r="E200" t="str">
            <v>ROSANGELA DA SILVA BARBOSA</v>
          </cell>
          <cell r="F200" t="str">
            <v>3 - Administrativo</v>
          </cell>
          <cell r="G200">
            <v>411010</v>
          </cell>
          <cell r="H200">
            <v>44136</v>
          </cell>
          <cell r="J200">
            <v>108.67200000000001</v>
          </cell>
          <cell r="L200">
            <v>189.85</v>
          </cell>
          <cell r="M200">
            <v>20.9</v>
          </cell>
          <cell r="O200">
            <v>1.1599999999999999</v>
          </cell>
          <cell r="R200">
            <v>106.94</v>
          </cell>
          <cell r="S200">
            <v>62.7</v>
          </cell>
          <cell r="U200">
            <v>0</v>
          </cell>
        </row>
        <row r="201">
          <cell r="C201" t="str">
            <v>UPA SÃO LOURENÇO DA MATA</v>
          </cell>
          <cell r="E201" t="str">
            <v>ROSAURA FERRAZ EWEN DE SENA</v>
          </cell>
          <cell r="F201" t="str">
            <v>2 - Outros Profissionais da Saúde</v>
          </cell>
          <cell r="G201">
            <v>322205</v>
          </cell>
          <cell r="H201">
            <v>44136</v>
          </cell>
          <cell r="J201">
            <v>158.488</v>
          </cell>
          <cell r="L201">
            <v>0</v>
          </cell>
          <cell r="M201">
            <v>0</v>
          </cell>
          <cell r="O201">
            <v>1.1599999999999999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SÃO LOURENÇO DA MATA</v>
          </cell>
          <cell r="E202" t="str">
            <v>ROSINEIDE MARIA DA SILVA</v>
          </cell>
          <cell r="F202" t="str">
            <v>3 - Administrativo</v>
          </cell>
          <cell r="G202">
            <v>517410</v>
          </cell>
          <cell r="H202">
            <v>44136</v>
          </cell>
          <cell r="J202">
            <v>104.5</v>
          </cell>
          <cell r="L202">
            <v>189.85</v>
          </cell>
          <cell r="M202">
            <v>20.9</v>
          </cell>
          <cell r="O202">
            <v>1.1599999999999999</v>
          </cell>
          <cell r="R202">
            <v>210.44</v>
          </cell>
          <cell r="S202">
            <v>62.7</v>
          </cell>
          <cell r="U202">
            <v>0</v>
          </cell>
        </row>
        <row r="203">
          <cell r="C203" t="str">
            <v>UPA SÃO LOURENÇO DA MATA</v>
          </cell>
          <cell r="E203" t="str">
            <v>SAVIO RICARDO SILVA DO MONTE</v>
          </cell>
          <cell r="F203" t="str">
            <v>2 - Outros Profissionais da Saúde</v>
          </cell>
          <cell r="G203">
            <v>515110</v>
          </cell>
          <cell r="H203">
            <v>44136</v>
          </cell>
          <cell r="J203">
            <v>134.9128</v>
          </cell>
          <cell r="L203">
            <v>0</v>
          </cell>
          <cell r="M203">
            <v>0</v>
          </cell>
          <cell r="O203">
            <v>1.1599999999999999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E204" t="str">
            <v>SEVERINA ANDREA DE OLIVEIRA NASCIMENTO</v>
          </cell>
          <cell r="F204" t="str">
            <v>2 - Outros Profissionais da Saúde</v>
          </cell>
          <cell r="G204">
            <v>322205</v>
          </cell>
          <cell r="H204">
            <v>44136</v>
          </cell>
          <cell r="J204">
            <v>219.56960000000001</v>
          </cell>
          <cell r="L204">
            <v>0</v>
          </cell>
          <cell r="M204">
            <v>0</v>
          </cell>
          <cell r="O204">
            <v>1.1599999999999999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</v>
          </cell>
          <cell r="E205" t="str">
            <v>SIDNEY VENANCIO DA SILVA XAVIER</v>
          </cell>
          <cell r="F205" t="str">
            <v>2 - Outros Profissionais da Saúde</v>
          </cell>
          <cell r="G205">
            <v>223505</v>
          </cell>
          <cell r="H205">
            <v>44136</v>
          </cell>
          <cell r="J205">
            <v>254.88079999999999</v>
          </cell>
          <cell r="L205">
            <v>189.85</v>
          </cell>
          <cell r="M205">
            <v>3.08</v>
          </cell>
          <cell r="O205">
            <v>2.44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SÃO LOURENÇO DA MATA</v>
          </cell>
          <cell r="E206" t="str">
            <v>SIVALDO AUGUSTO RAMOS DE ARAUJO</v>
          </cell>
          <cell r="F206" t="str">
            <v>1 - Médico</v>
          </cell>
          <cell r="G206">
            <v>225125</v>
          </cell>
          <cell r="H206">
            <v>44136</v>
          </cell>
          <cell r="J206">
            <v>593.58320000000003</v>
          </cell>
          <cell r="L206">
            <v>189.85</v>
          </cell>
          <cell r="M206">
            <v>28.51</v>
          </cell>
          <cell r="O206">
            <v>9.2799999999999994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</v>
          </cell>
          <cell r="E207" t="str">
            <v>STELLA MARIS CARNEIRO DE ARRUDA</v>
          </cell>
          <cell r="F207" t="str">
            <v>2 - Outros Profissionais da Saúde</v>
          </cell>
          <cell r="G207">
            <v>251605</v>
          </cell>
          <cell r="H207">
            <v>44136</v>
          </cell>
          <cell r="J207">
            <v>224.23360000000002</v>
          </cell>
          <cell r="K207">
            <v>168.76</v>
          </cell>
          <cell r="L207">
            <v>189.85</v>
          </cell>
          <cell r="M207">
            <v>36.19</v>
          </cell>
          <cell r="O207">
            <v>1.1599999999999999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</v>
          </cell>
          <cell r="E208" t="str">
            <v>STERPHANNY HELLEN DO NASCIMENTO PEREIRA</v>
          </cell>
          <cell r="F208" t="str">
            <v>3 - Administrativo</v>
          </cell>
          <cell r="G208">
            <v>411010</v>
          </cell>
          <cell r="H208">
            <v>44136</v>
          </cell>
          <cell r="J208">
            <v>94.877600000000001</v>
          </cell>
          <cell r="L208">
            <v>0</v>
          </cell>
          <cell r="M208">
            <v>0</v>
          </cell>
          <cell r="O208">
            <v>1.1599999999999999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</v>
          </cell>
          <cell r="E209" t="str">
            <v>TASSIANA FLORENCIO DE SOUZA MARTINS</v>
          </cell>
          <cell r="F209" t="str">
            <v>2 - Outros Profissionais da Saúde</v>
          </cell>
          <cell r="G209">
            <v>322205</v>
          </cell>
          <cell r="H209">
            <v>44136</v>
          </cell>
          <cell r="J209">
            <v>100.32000000000001</v>
          </cell>
          <cell r="L209">
            <v>0</v>
          </cell>
          <cell r="M209">
            <v>0</v>
          </cell>
          <cell r="O209">
            <v>1.1599999999999999</v>
          </cell>
          <cell r="R209">
            <v>180</v>
          </cell>
          <cell r="S209">
            <v>0</v>
          </cell>
          <cell r="U209">
            <v>0</v>
          </cell>
        </row>
        <row r="210">
          <cell r="C210" t="str">
            <v>UPA SÃO LOURENÇO DA MATA</v>
          </cell>
          <cell r="E210" t="str">
            <v>TATIANE SOARES TORRES BEZERRA</v>
          </cell>
          <cell r="F210" t="str">
            <v>2 - Outros Profissionais da Saúde</v>
          </cell>
          <cell r="G210">
            <v>223505</v>
          </cell>
          <cell r="H210">
            <v>44136</v>
          </cell>
          <cell r="J210">
            <v>243.56639999999999</v>
          </cell>
          <cell r="L210">
            <v>189.85</v>
          </cell>
          <cell r="M210">
            <v>2.86</v>
          </cell>
          <cell r="O210">
            <v>2.44</v>
          </cell>
          <cell r="R210">
            <v>160.55000000000001</v>
          </cell>
          <cell r="S210">
            <v>82.8</v>
          </cell>
          <cell r="U210">
            <v>0</v>
          </cell>
        </row>
        <row r="211">
          <cell r="C211" t="str">
            <v>UPA SÃO LOURENÇO DA MATA</v>
          </cell>
          <cell r="E211" t="str">
            <v>THAIS AGUIAR ACCIOLY ROCHA</v>
          </cell>
          <cell r="F211" t="str">
            <v>1 - Médico</v>
          </cell>
          <cell r="G211">
            <v>225125</v>
          </cell>
          <cell r="H211">
            <v>44136</v>
          </cell>
          <cell r="J211">
            <v>326.6952</v>
          </cell>
          <cell r="L211">
            <v>189.85</v>
          </cell>
          <cell r="M211">
            <v>7.92</v>
          </cell>
          <cell r="O211">
            <v>9.2799999999999994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</v>
          </cell>
          <cell r="E212" t="str">
            <v>THAIS MOREIRA DE MELO ARAUJO</v>
          </cell>
          <cell r="F212" t="str">
            <v>2 - Outros Profissionais da Saúde</v>
          </cell>
          <cell r="G212">
            <v>322205</v>
          </cell>
          <cell r="H212">
            <v>44136</v>
          </cell>
          <cell r="J212">
            <v>139.19120000000001</v>
          </cell>
          <cell r="L212">
            <v>0</v>
          </cell>
          <cell r="M212">
            <v>0</v>
          </cell>
          <cell r="O212">
            <v>1.1599999999999999</v>
          </cell>
          <cell r="R212">
            <v>106.94</v>
          </cell>
          <cell r="S212">
            <v>55.18</v>
          </cell>
          <cell r="U212">
            <v>0</v>
          </cell>
        </row>
        <row r="213">
          <cell r="C213" t="str">
            <v>UPA SÃO LOURENÇO DA MATA</v>
          </cell>
          <cell r="E213" t="str">
            <v>TONPSON TYAGO PEDRO DE CARVALHO</v>
          </cell>
          <cell r="F213" t="str">
            <v>3 - Administrativo</v>
          </cell>
          <cell r="G213">
            <v>782320</v>
          </cell>
          <cell r="H213">
            <v>44136</v>
          </cell>
          <cell r="J213">
            <v>228.71440000000004</v>
          </cell>
          <cell r="L213">
            <v>189.85</v>
          </cell>
          <cell r="M213">
            <v>28.48</v>
          </cell>
          <cell r="O213">
            <v>1.1599999999999999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E214" t="str">
            <v>VALDILENE AUGUSTO DE OLIVEIRA SILVA</v>
          </cell>
          <cell r="F214" t="str">
            <v>3 - Administrativo</v>
          </cell>
          <cell r="G214">
            <v>414105</v>
          </cell>
          <cell r="H214">
            <v>44136</v>
          </cell>
          <cell r="J214">
            <v>127.8336</v>
          </cell>
          <cell r="L214">
            <v>189.85</v>
          </cell>
          <cell r="M214">
            <v>21.31</v>
          </cell>
          <cell r="O214">
            <v>1.1599999999999999</v>
          </cell>
          <cell r="R214">
            <v>279.44</v>
          </cell>
          <cell r="S214">
            <v>63.93</v>
          </cell>
          <cell r="U214">
            <v>0</v>
          </cell>
        </row>
        <row r="215">
          <cell r="C215" t="str">
            <v>UPA SÃO LOURENÇO DA MATA</v>
          </cell>
          <cell r="E215" t="str">
            <v>VALESKA LIMA DA SILVA DIAS</v>
          </cell>
          <cell r="F215" t="str">
            <v>2 - Outros Profissionais da Saúde</v>
          </cell>
          <cell r="G215">
            <v>322205</v>
          </cell>
          <cell r="H215">
            <v>44136</v>
          </cell>
          <cell r="J215">
            <v>100.32000000000001</v>
          </cell>
          <cell r="L215">
            <v>0</v>
          </cell>
          <cell r="M215">
            <v>0</v>
          </cell>
          <cell r="O215">
            <v>1.1599999999999999</v>
          </cell>
          <cell r="R215">
            <v>106.94</v>
          </cell>
          <cell r="S215">
            <v>62.7</v>
          </cell>
          <cell r="U215">
            <v>132.22</v>
          </cell>
          <cell r="X215" t="str">
            <v>AUXILIO CRECHE</v>
          </cell>
        </row>
        <row r="216">
          <cell r="C216" t="str">
            <v>UPA SÃO LOURENÇO DA MATA</v>
          </cell>
          <cell r="E216" t="str">
            <v>VANESSA VERUSKA DE LIMA SILVA</v>
          </cell>
          <cell r="F216" t="str">
            <v>3 - Administrativo</v>
          </cell>
          <cell r="G216">
            <v>411010</v>
          </cell>
          <cell r="H216">
            <v>44136</v>
          </cell>
          <cell r="J216">
            <v>12.529400000000001</v>
          </cell>
          <cell r="L216">
            <v>0</v>
          </cell>
          <cell r="M216">
            <v>0</v>
          </cell>
          <cell r="O216">
            <v>1.1599999999999999</v>
          </cell>
          <cell r="R216">
            <v>121.6</v>
          </cell>
          <cell r="S216">
            <v>31.35</v>
          </cell>
          <cell r="U216">
            <v>0</v>
          </cell>
        </row>
        <row r="217">
          <cell r="C217" t="str">
            <v>UPA SÃO LOURENÇO DA MATA</v>
          </cell>
          <cell r="E217" t="str">
            <v>VERA LUCIA SILVA DE SOUZA</v>
          </cell>
          <cell r="F217" t="str">
            <v>2 - Outros Profissionais da Saúde</v>
          </cell>
          <cell r="G217">
            <v>223705</v>
          </cell>
          <cell r="H217">
            <v>44136</v>
          </cell>
          <cell r="J217">
            <v>98.582400000000007</v>
          </cell>
          <cell r="L217">
            <v>189.85</v>
          </cell>
          <cell r="M217">
            <v>20.9</v>
          </cell>
          <cell r="O217">
            <v>1.1599999999999999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E218" t="str">
            <v>VERONICA FELIPE DA SILVA</v>
          </cell>
          <cell r="F218" t="str">
            <v>2 - Outros Profissionais da Saúde</v>
          </cell>
          <cell r="G218">
            <v>324115</v>
          </cell>
          <cell r="H218">
            <v>44136</v>
          </cell>
          <cell r="J218">
            <v>241.69839999999999</v>
          </cell>
          <cell r="L218">
            <v>0</v>
          </cell>
          <cell r="M218">
            <v>0</v>
          </cell>
          <cell r="O218">
            <v>1.1599999999999999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E219" t="str">
            <v>VILANI MATIAS DOS SANTOS LIMA</v>
          </cell>
          <cell r="F219" t="str">
            <v>2 - Outros Profissionais da Saúde</v>
          </cell>
          <cell r="G219">
            <v>322205</v>
          </cell>
          <cell r="H219">
            <v>44136</v>
          </cell>
          <cell r="J219">
            <v>100.32000000000001</v>
          </cell>
          <cell r="L219">
            <v>0</v>
          </cell>
          <cell r="M219">
            <v>0</v>
          </cell>
          <cell r="O219">
            <v>1.1599999999999999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</v>
          </cell>
          <cell r="E220" t="str">
            <v>VINICIUS AUGUSTO DE SANTANA MACEDO</v>
          </cell>
          <cell r="F220" t="str">
            <v>1 - Médico</v>
          </cell>
          <cell r="G220">
            <v>225125</v>
          </cell>
          <cell r="H220">
            <v>44136</v>
          </cell>
          <cell r="J220">
            <v>415.40879999999999</v>
          </cell>
          <cell r="L220">
            <v>189.85</v>
          </cell>
          <cell r="M220">
            <v>6.34</v>
          </cell>
          <cell r="O220">
            <v>9.2799999999999994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</v>
          </cell>
          <cell r="E221" t="str">
            <v>VIRGINIA DA SILVA MACHADO</v>
          </cell>
          <cell r="F221" t="str">
            <v>2 - Outros Profissionais da Saúde</v>
          </cell>
          <cell r="G221">
            <v>251605</v>
          </cell>
          <cell r="H221">
            <v>44136</v>
          </cell>
          <cell r="J221">
            <v>361.64399999999995</v>
          </cell>
          <cell r="L221">
            <v>0</v>
          </cell>
          <cell r="M221">
            <v>0</v>
          </cell>
          <cell r="O221">
            <v>1.1599999999999999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SÃO LOURENÇO DA MATA</v>
          </cell>
          <cell r="E222" t="str">
            <v>VIRGINIA KARLA GONCALVES DE LIMA</v>
          </cell>
          <cell r="F222" t="str">
            <v>2 - Outros Profissionais da Saúde</v>
          </cell>
          <cell r="G222">
            <v>322205</v>
          </cell>
          <cell r="H222">
            <v>44136</v>
          </cell>
          <cell r="J222">
            <v>169.1</v>
          </cell>
          <cell r="L222">
            <v>0</v>
          </cell>
          <cell r="M222">
            <v>0</v>
          </cell>
          <cell r="O222">
            <v>1.1599999999999999</v>
          </cell>
          <cell r="R222">
            <v>106.94</v>
          </cell>
          <cell r="S222">
            <v>41.8</v>
          </cell>
          <cell r="U222">
            <v>0</v>
          </cell>
        </row>
        <row r="223">
          <cell r="C223" t="str">
            <v>UPA SÃO LOURENÇO DA MATA</v>
          </cell>
          <cell r="E223" t="str">
            <v>WANKS SOUSA MELO</v>
          </cell>
          <cell r="F223" t="str">
            <v>1 - Médico</v>
          </cell>
          <cell r="G223">
            <v>225125</v>
          </cell>
          <cell r="H223">
            <v>44136</v>
          </cell>
          <cell r="J223">
            <v>379.7552</v>
          </cell>
          <cell r="L223">
            <v>189.85</v>
          </cell>
          <cell r="M223">
            <v>6.34</v>
          </cell>
          <cell r="O223">
            <v>9.2799999999999994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SÃO LOURENÇO DA MATA</v>
          </cell>
          <cell r="E224" t="str">
            <v>WELLINGTON PEREIRA ARCANJO</v>
          </cell>
          <cell r="F224" t="str">
            <v>2 - Outros Profissionais da Saúde</v>
          </cell>
          <cell r="G224">
            <v>322205</v>
          </cell>
          <cell r="H224">
            <v>44136</v>
          </cell>
          <cell r="J224">
            <v>143.5</v>
          </cell>
          <cell r="L224">
            <v>0</v>
          </cell>
          <cell r="M224">
            <v>0</v>
          </cell>
          <cell r="O224">
            <v>1.1599999999999999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SÃO LOURENÇO DA MATA</v>
          </cell>
          <cell r="E225" t="str">
            <v>WILLIAM ALVES BEZERRA</v>
          </cell>
          <cell r="F225" t="str">
            <v>2 - Outros Profissionais da Saúde</v>
          </cell>
          <cell r="G225">
            <v>324115</v>
          </cell>
          <cell r="H225">
            <v>44136</v>
          </cell>
          <cell r="J225">
            <v>307.2</v>
          </cell>
          <cell r="L225">
            <v>189.85</v>
          </cell>
          <cell r="M225">
            <v>10.85</v>
          </cell>
          <cell r="O225">
            <v>1.1599999999999999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SÃO LOURENÇO DA MATA</v>
          </cell>
          <cell r="E226" t="str">
            <v>WILLIANE MAXIMO DE ALBUQUERQUE CORREIA</v>
          </cell>
          <cell r="F226" t="str">
            <v>2 - Outros Profissionais da Saúde</v>
          </cell>
          <cell r="G226">
            <v>223505</v>
          </cell>
          <cell r="H226">
            <v>44136</v>
          </cell>
          <cell r="J226">
            <v>265.39760000000001</v>
          </cell>
          <cell r="L226">
            <v>189.85</v>
          </cell>
          <cell r="M226">
            <v>3.08</v>
          </cell>
          <cell r="O226">
            <v>2.44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SÃO LOURENÇO DA MATA</v>
          </cell>
          <cell r="E227" t="str">
            <v>YRIS ESTER MARIA DA SILVA</v>
          </cell>
          <cell r="F227" t="str">
            <v>2 - Outros Profissionais da Saúde</v>
          </cell>
          <cell r="G227">
            <v>521130</v>
          </cell>
          <cell r="H227">
            <v>44136</v>
          </cell>
          <cell r="J227">
            <v>83.587199999999996</v>
          </cell>
          <cell r="L227">
            <v>189.85</v>
          </cell>
          <cell r="M227">
            <v>20.9</v>
          </cell>
          <cell r="O227">
            <v>2.52</v>
          </cell>
          <cell r="R227">
            <v>0</v>
          </cell>
          <cell r="S227">
            <v>0</v>
          </cell>
          <cell r="U2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9039744000607</v>
      </c>
      <c r="B3" s="10" t="str">
        <f>'[1]TCE - ANEXO III - Preencher'!C12</f>
        <v>UPA SÃO LOURENÇO DA MATA</v>
      </c>
      <c r="C3" s="11"/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322605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100.32000000000001</v>
      </c>
      <c r="J3" s="15">
        <f>'[1]TCE - ANEXO III - Preencher'!K12</f>
        <v>0</v>
      </c>
      <c r="K3" s="16">
        <f>'[1]TCE - ANEXO III - Preencher'!L12</f>
        <v>189.85</v>
      </c>
      <c r="L3" s="16">
        <f>'[1]TCE - ANEXO III - Preencher'!M12</f>
        <v>20.9</v>
      </c>
      <c r="M3" s="16">
        <f>K3-L3</f>
        <v>168.95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219</v>
      </c>
      <c r="R3" s="16">
        <f>'[1]TCE - ANEXO III - Preencher'!S12</f>
        <v>54</v>
      </c>
      <c r="S3" s="17">
        <f>Q3-R3</f>
        <v>165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435.43</v>
      </c>
    </row>
    <row r="4" spans="1:28" s="4" customFormat="1">
      <c r="A4" s="9">
        <f>IFERROR(VLOOKUP(B4,'[1]DADOS (OCULTAR)'!$P$3:$R$56,3,0),"")</f>
        <v>9039744000607</v>
      </c>
      <c r="B4" s="10" t="str">
        <f>'[1]TCE - ANEXO III - Preencher'!C13</f>
        <v>UPA SÃO LOURENÇO DA MATA</v>
      </c>
      <c r="C4" s="11"/>
      <c r="D4" s="12" t="str">
        <f>'[1]TCE - ANEXO III - Preencher'!E13</f>
        <v>ADOLFO CESAR MESQUITA DE SOUZA</v>
      </c>
      <c r="E4" s="10" t="str">
        <f>IF('[1]TCE - ANEXO III - Preencher'!F13="4 - Assistência Odontológica","2 - Outros Profissionais da Saúde",'[1]TCE - ANEXO III - Preencher'!F13)</f>
        <v>1 - Médico</v>
      </c>
      <c r="F4" s="13">
        <f>'[1]TCE - ANEXO III - Preencher'!G13</f>
        <v>225125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540.44479999999999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9.2799999999999994</v>
      </c>
      <c r="O4" s="16">
        <f>'[1]TCE - ANEXO III - Preencher'!P13</f>
        <v>0</v>
      </c>
      <c r="P4" s="17">
        <f t="shared" ref="P4:P67" si="2">N4-O4</f>
        <v>9.2799999999999994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549.72479999999996</v>
      </c>
    </row>
    <row r="5" spans="1:28" s="4" customFormat="1">
      <c r="A5" s="9">
        <f>IFERROR(VLOOKUP(B5,'[1]DADOS (OCULTAR)'!$P$3:$R$56,3,0),"")</f>
        <v>9039744000607</v>
      </c>
      <c r="B5" s="10" t="str">
        <f>'[1]TCE - ANEXO III - Preencher'!C14</f>
        <v>UPA SÃO LOURENÇO DA MATA</v>
      </c>
      <c r="C5" s="11"/>
      <c r="D5" s="12" t="str">
        <f>'[1]TCE - ANEXO III - Preencher'!E14</f>
        <v>ADRIANA CARDOSO CORREIA DE CARVALHO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163.61920000000001</v>
      </c>
      <c r="J5" s="15">
        <f>'[1]TCE - ANEXO III - Preencher'!K14</f>
        <v>0</v>
      </c>
      <c r="K5" s="16">
        <f>'[1]TCE - ANEXO III - Preencher'!L14</f>
        <v>189.85</v>
      </c>
      <c r="L5" s="16">
        <f>'[1]TCE - ANEXO III - Preencher'!M14</f>
        <v>20.9</v>
      </c>
      <c r="M5" s="16">
        <f t="shared" si="1"/>
        <v>168.95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106.94</v>
      </c>
      <c r="R5" s="16">
        <f>'[1]TCE - ANEXO III - Preencher'!S14</f>
        <v>62.7</v>
      </c>
      <c r="S5" s="17">
        <f t="shared" si="3"/>
        <v>44.239999999999995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377.96920000000006</v>
      </c>
    </row>
    <row r="6" spans="1:28" s="4" customFormat="1">
      <c r="A6" s="9">
        <f>IFERROR(VLOOKUP(B6,'[1]DADOS (OCULTAR)'!$P$3:$R$56,3,0),"")</f>
        <v>9039744000607</v>
      </c>
      <c r="B6" s="10" t="str">
        <f>'[1]TCE - ANEXO III - Preencher'!C15</f>
        <v>UPA SÃO LOURENÇO DA MATA</v>
      </c>
      <c r="C6" s="11"/>
      <c r="D6" s="12" t="str">
        <f>'[1]TCE - ANEXO III - Preencher'!E15</f>
        <v>ADRIANA FERREIRA DE MELO LUNA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413115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118.8592</v>
      </c>
      <c r="J6" s="15">
        <f>'[1]TCE - ANEXO III - Preencher'!K15</f>
        <v>0</v>
      </c>
      <c r="K6" s="16">
        <f>'[1]TCE - ANEXO III - Preencher'!L15</f>
        <v>189.85</v>
      </c>
      <c r="L6" s="16">
        <f>'[1]TCE - ANEXO III - Preencher'!M15</f>
        <v>26.76</v>
      </c>
      <c r="M6" s="16">
        <f t="shared" si="1"/>
        <v>163.09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283.10920000000004</v>
      </c>
    </row>
    <row r="7" spans="1:28" s="4" customFormat="1">
      <c r="A7" s="9">
        <f>IFERROR(VLOOKUP(B7,'[1]DADOS (OCULTAR)'!$P$3:$R$56,3,0),"")</f>
        <v>9039744000607</v>
      </c>
      <c r="B7" s="10" t="str">
        <f>'[1]TCE - ANEXO III - Preencher'!C16</f>
        <v>UPA SÃO LOURENÇO DA MATA</v>
      </c>
      <c r="C7" s="11"/>
      <c r="D7" s="12" t="str">
        <f>'[1]TCE - ANEXO III - Preencher'!E16</f>
        <v>ADRIANE KALYNA DE FREITAS MENDONCA BARBOSA</v>
      </c>
      <c r="E7" s="10" t="str">
        <f>IF('[1]TCE - ANEXO III - Preencher'!F16="4 - Assistência Odontológica","2 - Outros Profissionais da Saúde",'[1]TCE - ANEXO III - Preencher'!F16)</f>
        <v>1 - Médico</v>
      </c>
      <c r="F7" s="13">
        <f>'[1]TCE - ANEXO III - Preencher'!G16</f>
        <v>225125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660.57759999999996</v>
      </c>
      <c r="J7" s="15">
        <f>'[1]TCE - ANEXO III - Preencher'!K16</f>
        <v>0</v>
      </c>
      <c r="K7" s="16">
        <f>'[1]TCE - ANEXO III - Preencher'!L16</f>
        <v>189.85</v>
      </c>
      <c r="L7" s="16">
        <f>'[1]TCE - ANEXO III - Preencher'!M16</f>
        <v>25.34</v>
      </c>
      <c r="M7" s="16">
        <f t="shared" si="1"/>
        <v>164.51</v>
      </c>
      <c r="N7" s="16">
        <f>'[1]TCE - ANEXO III - Preencher'!O16</f>
        <v>9.2799999999999994</v>
      </c>
      <c r="O7" s="16">
        <f>'[1]TCE - ANEXO III - Preencher'!P16</f>
        <v>0</v>
      </c>
      <c r="P7" s="17">
        <f t="shared" si="2"/>
        <v>9.2799999999999994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834.36759999999992</v>
      </c>
    </row>
    <row r="8" spans="1:28" s="4" customFormat="1">
      <c r="A8" s="9">
        <f>IFERROR(VLOOKUP(B8,'[1]DADOS (OCULTAR)'!$P$3:$R$56,3,0),"")</f>
        <v>9039744000607</v>
      </c>
      <c r="B8" s="10" t="str">
        <f>'[1]TCE - ANEXO III - Preencher'!C17</f>
        <v>UPA SÃO LOURENÇO DA MATA</v>
      </c>
      <c r="C8" s="11"/>
      <c r="D8" s="12" t="str">
        <f>'[1]TCE - ANEXO III - Preencher'!E17</f>
        <v>ADRIANO FERREIRA DO NASCIMENTO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517410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142.10480000000001</v>
      </c>
      <c r="J8" s="15">
        <f>'[1]TCE - ANEXO III - Preencher'!K17</f>
        <v>0</v>
      </c>
      <c r="K8" s="16">
        <f>'[1]TCE - ANEXO III - Preencher'!L17</f>
        <v>189.85</v>
      </c>
      <c r="L8" s="16">
        <f>'[1]TCE - ANEXO III - Preencher'!M17</f>
        <v>20.9</v>
      </c>
      <c r="M8" s="16">
        <f t="shared" si="1"/>
        <v>168.95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210.49</v>
      </c>
      <c r="R8" s="16">
        <f>'[1]TCE - ANEXO III - Preencher'!S17</f>
        <v>62.7</v>
      </c>
      <c r="S8" s="17">
        <f t="shared" si="3"/>
        <v>147.79000000000002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460.00480000000005</v>
      </c>
    </row>
    <row r="9" spans="1:28" s="4" customFormat="1">
      <c r="A9" s="9">
        <f>IFERROR(VLOOKUP(B9,'[1]DADOS (OCULTAR)'!$P$3:$R$56,3,0),"")</f>
        <v>9039744000607</v>
      </c>
      <c r="B9" s="10" t="str">
        <f>'[1]TCE - ANEXO III - Preencher'!C18</f>
        <v>UPA SÃO LOURENÇO DA MATA</v>
      </c>
      <c r="C9" s="11"/>
      <c r="D9" s="12" t="str">
        <f>'[1]TCE - ANEXO III - Preencher'!E18</f>
        <v>ALBA ELENA SOUSA PEREIRA</v>
      </c>
      <c r="E9" s="10" t="str">
        <f>IF('[1]TCE - ANEXO III - Preencher'!F18="4 - Assistência Odontológica","2 - Outros Profissionais da Saúde",'[1]TCE - ANEXO III - Preencher'!F18)</f>
        <v>1 - Médico</v>
      </c>
      <c r="F9" s="13">
        <f>'[1]TCE - ANEXO III - Preencher'!G18</f>
        <v>225125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896.73200000000008</v>
      </c>
      <c r="J9" s="15">
        <f>'[1]TCE - ANEXO III - Preencher'!K18</f>
        <v>0</v>
      </c>
      <c r="K9" s="16">
        <f>'[1]TCE - ANEXO III - Preencher'!L18</f>
        <v>189.85</v>
      </c>
      <c r="L9" s="16">
        <f>'[1]TCE - ANEXO III - Preencher'!M18</f>
        <v>28.51</v>
      </c>
      <c r="M9" s="16">
        <f t="shared" si="1"/>
        <v>161.34</v>
      </c>
      <c r="N9" s="16">
        <f>'[1]TCE - ANEXO III - Preencher'!O18</f>
        <v>9.2799999999999994</v>
      </c>
      <c r="O9" s="16">
        <f>'[1]TCE - ANEXO III - Preencher'!P18</f>
        <v>0</v>
      </c>
      <c r="P9" s="17">
        <f t="shared" si="2"/>
        <v>9.2799999999999994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1067.3520000000001</v>
      </c>
    </row>
    <row r="10" spans="1:28" s="4" customFormat="1">
      <c r="A10" s="9">
        <f>IFERROR(VLOOKUP(B10,'[1]DADOS (OCULTAR)'!$P$3:$R$56,3,0),"")</f>
        <v>9039744000607</v>
      </c>
      <c r="B10" s="10" t="str">
        <f>'[1]TCE - ANEXO III - Preencher'!C19</f>
        <v>UPA SÃO LOURENÇO DA MATA</v>
      </c>
      <c r="C10" s="11"/>
      <c r="D10" s="12" t="str">
        <f>'[1]TCE - ANEXO III - Preencher'!E19</f>
        <v>ALBENICE FERREIRA DE FARIAS TEIXEIRA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125.4456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126.6056</v>
      </c>
    </row>
    <row r="11" spans="1:28" s="4" customFormat="1">
      <c r="A11" s="9">
        <f>IFERROR(VLOOKUP(B11,'[1]DADOS (OCULTAR)'!$P$3:$R$56,3,0),"")</f>
        <v>9039744000607</v>
      </c>
      <c r="B11" s="10" t="str">
        <f>'[1]TCE - ANEXO III - Preencher'!C20</f>
        <v>UPA SÃO LOURENÇO DA MATA</v>
      </c>
      <c r="C11" s="11"/>
      <c r="D11" s="12" t="str">
        <f>'[1]TCE - ANEXO III - Preencher'!E20</f>
        <v>ALBERES AMORIM DOS SANTOS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148.36240000000001</v>
      </c>
      <c r="J11" s="15">
        <f>'[1]TCE - ANEXO III - Preencher'!K20</f>
        <v>0</v>
      </c>
      <c r="K11" s="16">
        <f>'[1]TCE - ANEXO III - Preencher'!L20</f>
        <v>189.85</v>
      </c>
      <c r="L11" s="16">
        <f>'[1]TCE - ANEXO III - Preencher'!M20</f>
        <v>20.9</v>
      </c>
      <c r="M11" s="16">
        <f t="shared" si="1"/>
        <v>168.95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318.47240000000005</v>
      </c>
    </row>
    <row r="12" spans="1:28" s="4" customFormat="1">
      <c r="A12" s="9">
        <f>IFERROR(VLOOKUP(B12,'[1]DADOS (OCULTAR)'!$P$3:$R$56,3,0),"")</f>
        <v>9039744000607</v>
      </c>
      <c r="B12" s="10" t="str">
        <f>'[1]TCE - ANEXO III - Preencher'!C21</f>
        <v>UPA SÃO LOURENÇO DA MATA</v>
      </c>
      <c r="C12" s="11"/>
      <c r="D12" s="12" t="str">
        <f>'[1]TCE - ANEXO III - Preencher'!E21</f>
        <v>ALEF COSMO PEREIRA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317210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203.47040000000001</v>
      </c>
      <c r="J12" s="15">
        <f>'[1]TCE - ANEXO III - Preencher'!K21</f>
        <v>0</v>
      </c>
      <c r="K12" s="16">
        <f>'[1]TCE - ANEXO III - Preencher'!L21</f>
        <v>189.85</v>
      </c>
      <c r="L12" s="16">
        <f>'[1]TCE - ANEXO III - Preencher'!M21</f>
        <v>33.67</v>
      </c>
      <c r="M12" s="16">
        <f t="shared" si="1"/>
        <v>156.18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106.94</v>
      </c>
      <c r="R12" s="16">
        <f>'[1]TCE - ANEXO III - Preencher'!S21</f>
        <v>101.02</v>
      </c>
      <c r="S12" s="17">
        <f t="shared" si="3"/>
        <v>5.9200000000000017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366.73040000000003</v>
      </c>
    </row>
    <row r="13" spans="1:28" s="4" customFormat="1">
      <c r="A13" s="9">
        <f>IFERROR(VLOOKUP(B13,'[1]DADOS (OCULTAR)'!$P$3:$R$56,3,0),"")</f>
        <v>9039744000607</v>
      </c>
      <c r="B13" s="10" t="str">
        <f>'[1]TCE - ANEXO III - Preencher'!C22</f>
        <v>UPA SÃO LOURENÇO DA MATA</v>
      </c>
      <c r="C13" s="11"/>
      <c r="D13" s="12" t="str">
        <f>'[1]TCE - ANEXO III - Preencher'!E22</f>
        <v>ALEX SOUZA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411010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186.8168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186.8168</v>
      </c>
    </row>
    <row r="14" spans="1:28" s="4" customFormat="1">
      <c r="A14" s="9">
        <f>IFERROR(VLOOKUP(B14,'[1]DADOS (OCULTAR)'!$P$3:$R$56,3,0),"")</f>
        <v>9039744000607</v>
      </c>
      <c r="B14" s="10" t="str">
        <f>'[1]TCE - ANEXO III - Preencher'!C23</f>
        <v>UPA SÃO LOURENÇO DA MATA</v>
      </c>
      <c r="C14" s="11"/>
      <c r="D14" s="12" t="str">
        <f>'[1]TCE - ANEXO III - Preencher'!E23</f>
        <v>ALEXANDRE LIRA ROMAO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324115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286.44560000000001</v>
      </c>
      <c r="J14" s="15">
        <f>'[1]TCE - ANEXO III - Preencher'!K23</f>
        <v>0</v>
      </c>
      <c r="K14" s="16">
        <f>'[1]TCE - ANEXO III - Preencher'!L23</f>
        <v>189.85</v>
      </c>
      <c r="L14" s="16">
        <f>'[1]TCE - ANEXO III - Preencher'!M23</f>
        <v>10.85</v>
      </c>
      <c r="M14" s="16">
        <f t="shared" si="1"/>
        <v>179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466.60560000000004</v>
      </c>
    </row>
    <row r="15" spans="1:28" s="4" customFormat="1">
      <c r="A15" s="9">
        <f>IFERROR(VLOOKUP(B15,'[1]DADOS (OCULTAR)'!$P$3:$R$56,3,0),"")</f>
        <v>9039744000607</v>
      </c>
      <c r="B15" s="10" t="str">
        <f>'[1]TCE - ANEXO III - Preencher'!C24</f>
        <v>UPA SÃO LOURENÇO DA MATA</v>
      </c>
      <c r="C15" s="11"/>
      <c r="D15" s="12" t="str">
        <f>'[1]TCE - ANEXO III - Preencher'!E24</f>
        <v>ALINE VILARIM DO NASCIMENTO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102.97200000000001</v>
      </c>
      <c r="J15" s="15">
        <f>'[1]TCE - ANEXO III - Preencher'!K24</f>
        <v>0</v>
      </c>
      <c r="K15" s="16">
        <f>'[1]TCE - ANEXO III - Preencher'!L24</f>
        <v>189.85</v>
      </c>
      <c r="L15" s="16">
        <f>'[1]TCE - ANEXO III - Preencher'!M24</f>
        <v>22.98</v>
      </c>
      <c r="M15" s="16">
        <f t="shared" si="1"/>
        <v>166.87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279.49</v>
      </c>
      <c r="R15" s="16">
        <f>'[1]TCE - ANEXO III - Preencher'!S24</f>
        <v>48.26</v>
      </c>
      <c r="S15" s="17">
        <f t="shared" si="3"/>
        <v>231.23000000000002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502.23200000000003</v>
      </c>
    </row>
    <row r="16" spans="1:28" s="4" customFormat="1">
      <c r="A16" s="9">
        <f>IFERROR(VLOOKUP(B16,'[1]DADOS (OCULTAR)'!$P$3:$R$56,3,0),"")</f>
        <v>9039744000607</v>
      </c>
      <c r="B16" s="10" t="str">
        <f>'[1]TCE - ANEXO III - Preencher'!C25</f>
        <v>UPA SÃO LOURENÇO DA MATA</v>
      </c>
      <c r="C16" s="11"/>
      <c r="D16" s="12" t="str">
        <f>'[1]TCE - ANEXO III - Preencher'!E25</f>
        <v>AMANNDA STEPPLE DE AQUINO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241.3424</v>
      </c>
      <c r="J16" s="15">
        <f>'[1]TCE - ANEXO III - Preencher'!K25</f>
        <v>0</v>
      </c>
      <c r="K16" s="16">
        <f>'[1]TCE - ANEXO III - Preencher'!L25</f>
        <v>94.93</v>
      </c>
      <c r="L16" s="16">
        <f>'[1]TCE - ANEXO III - Preencher'!M25</f>
        <v>2.86</v>
      </c>
      <c r="M16" s="16">
        <f t="shared" si="1"/>
        <v>92.070000000000007</v>
      </c>
      <c r="N16" s="16">
        <f>'[1]TCE - ANEXO III - Preencher'!O25</f>
        <v>2.44</v>
      </c>
      <c r="O16" s="16">
        <f>'[1]TCE - ANEXO III - Preencher'!P25</f>
        <v>0</v>
      </c>
      <c r="P16" s="17">
        <f t="shared" si="2"/>
        <v>2.44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335.85239999999999</v>
      </c>
    </row>
    <row r="17" spans="1:28" s="4" customFormat="1">
      <c r="A17" s="9">
        <f>IFERROR(VLOOKUP(B17,'[1]DADOS (OCULTAR)'!$P$3:$R$56,3,0),"")</f>
        <v>9039744000607</v>
      </c>
      <c r="B17" s="10" t="str">
        <f>'[1]TCE - ANEXO III - Preencher'!C26</f>
        <v>UPA SÃO LOURENÇO DA MATA</v>
      </c>
      <c r="C17" s="11"/>
      <c r="D17" s="12" t="str">
        <f>'[1]TCE - ANEXO III - Preencher'!E26</f>
        <v>ANA CATARINA DE CARVALHO MANGHI DINIZ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2.44</v>
      </c>
      <c r="O17" s="16">
        <f>'[1]TCE - ANEXO III - Preencher'!P26</f>
        <v>0</v>
      </c>
      <c r="P17" s="17">
        <f t="shared" si="2"/>
        <v>2.44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2.44</v>
      </c>
    </row>
    <row r="18" spans="1:28" s="4" customFormat="1">
      <c r="A18" s="9">
        <f>IFERROR(VLOOKUP(B18,'[1]DADOS (OCULTAR)'!$P$3:$R$56,3,0),"")</f>
        <v>9039744000607</v>
      </c>
      <c r="B18" s="10" t="str">
        <f>'[1]TCE - ANEXO III - Preencher'!C27</f>
        <v>UPA SÃO LOURENÇO DA MATA</v>
      </c>
      <c r="C18" s="11"/>
      <c r="D18" s="12" t="str">
        <f>'[1]TCE - ANEXO III - Preencher'!E27</f>
        <v>ANA CECILIA CARVALHO TORRES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225125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796.4008</v>
      </c>
      <c r="J18" s="15">
        <f>'[1]TCE - ANEXO III - Preencher'!K27</f>
        <v>0</v>
      </c>
      <c r="K18" s="16">
        <f>'[1]TCE - ANEXO III - Preencher'!L27</f>
        <v>189.85</v>
      </c>
      <c r="L18" s="16">
        <f>'[1]TCE - ANEXO III - Preencher'!M27</f>
        <v>28.51</v>
      </c>
      <c r="M18" s="16">
        <f t="shared" si="1"/>
        <v>161.34</v>
      </c>
      <c r="N18" s="16">
        <f>'[1]TCE - ANEXO III - Preencher'!O27</f>
        <v>9.2799999999999994</v>
      </c>
      <c r="O18" s="16">
        <f>'[1]TCE - ANEXO III - Preencher'!P27</f>
        <v>0</v>
      </c>
      <c r="P18" s="17">
        <f t="shared" si="2"/>
        <v>9.2799999999999994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967.02080000000001</v>
      </c>
    </row>
    <row r="19" spans="1:28" s="4" customFormat="1">
      <c r="A19" s="9">
        <f>IFERROR(VLOOKUP(B19,'[1]DADOS (OCULTAR)'!$P$3:$R$56,3,0),"")</f>
        <v>9039744000607</v>
      </c>
      <c r="B19" s="10" t="str">
        <f>'[1]TCE - ANEXO III - Preencher'!C28</f>
        <v>UPA SÃO LOURENÇO DA MATA</v>
      </c>
      <c r="C19" s="11"/>
      <c r="D19" s="12" t="str">
        <f>'[1]TCE - ANEXO III - Preencher'!E28</f>
        <v>ANA CRISTINA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104.492</v>
      </c>
      <c r="J19" s="15">
        <f>'[1]TCE - ANEXO III - Preencher'!K28</f>
        <v>0</v>
      </c>
      <c r="K19" s="16">
        <f>'[1]TCE - ANEXO III - Preencher'!L28</f>
        <v>189.85</v>
      </c>
      <c r="L19" s="16">
        <f>'[1]TCE - ANEXO III - Preencher'!M28</f>
        <v>0</v>
      </c>
      <c r="M19" s="16">
        <f t="shared" si="1"/>
        <v>189.85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295.50200000000001</v>
      </c>
    </row>
    <row r="20" spans="1:28" s="4" customFormat="1">
      <c r="A20" s="9">
        <f>IFERROR(VLOOKUP(B20,'[1]DADOS (OCULTAR)'!$P$3:$R$56,3,0),"")</f>
        <v>9039744000607</v>
      </c>
      <c r="B20" s="10" t="str">
        <f>'[1]TCE - ANEXO III - Preencher'!C29</f>
        <v>UPA SÃO LOURENÇO DA MATA</v>
      </c>
      <c r="C20" s="11"/>
      <c r="D20" s="12" t="str">
        <f>'[1]TCE - ANEXO III - Preencher'!E29</f>
        <v>ANA ELISABETE MUNIZ DE FRANCA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121.30240000000001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106.94</v>
      </c>
      <c r="R20" s="16">
        <f>'[1]TCE - ANEXO III - Preencher'!S29</f>
        <v>54.34</v>
      </c>
      <c r="S20" s="17">
        <f t="shared" si="3"/>
        <v>52.599999999999994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175.0624</v>
      </c>
    </row>
    <row r="21" spans="1:28" s="4" customFormat="1">
      <c r="A21" s="9">
        <f>IFERROR(VLOOKUP(B21,'[1]DADOS (OCULTAR)'!$P$3:$R$56,3,0),"")</f>
        <v>9039744000607</v>
      </c>
      <c r="B21" s="10" t="str">
        <f>'[1]TCE - ANEXO III - Preencher'!C30</f>
        <v>UPA SÃO LOURENÇO DA MATA</v>
      </c>
      <c r="C21" s="11"/>
      <c r="D21" s="12" t="str">
        <f>'[1]TCE - ANEXO III - Preencher'!E30</f>
        <v>ANA KARINE ALBERTINO DOS SANTOS LUNA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208.56319999999999</v>
      </c>
      <c r="J21" s="15">
        <f>'[1]TCE - ANEXO III - Preencher'!K30</f>
        <v>0</v>
      </c>
      <c r="K21" s="16">
        <f>'[1]TCE - ANEXO III - Preencher'!L30</f>
        <v>189.85</v>
      </c>
      <c r="L21" s="16">
        <f>'[1]TCE - ANEXO III - Preencher'!M30</f>
        <v>32.19</v>
      </c>
      <c r="M21" s="16">
        <f t="shared" si="1"/>
        <v>157.66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367.38320000000004</v>
      </c>
    </row>
    <row r="22" spans="1:28" s="4" customFormat="1">
      <c r="A22" s="9">
        <f>IFERROR(VLOOKUP(B22,'[1]DADOS (OCULTAR)'!$P$3:$R$56,3,0),"")</f>
        <v>9039744000607</v>
      </c>
      <c r="B22" s="10" t="str">
        <f>'[1]TCE - ANEXO III - Preencher'!C31</f>
        <v>UPA SÃO LOURENÇO DA MATA</v>
      </c>
      <c r="C22" s="11"/>
      <c r="D22" s="12" t="str">
        <f>'[1]TCE - ANEXO III - Preencher'!E31</f>
        <v>ANA REBECA CARVALHO PASSOS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413115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175.072</v>
      </c>
      <c r="J22" s="15">
        <f>'[1]TCE - ANEXO III - Preencher'!K31</f>
        <v>0</v>
      </c>
      <c r="K22" s="16">
        <f>'[1]TCE - ANEXO III - Preencher'!L31</f>
        <v>189.85</v>
      </c>
      <c r="L22" s="16">
        <f>'[1]TCE - ANEXO III - Preencher'!M31</f>
        <v>26.76</v>
      </c>
      <c r="M22" s="16">
        <f t="shared" si="1"/>
        <v>163.09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210.49</v>
      </c>
      <c r="R22" s="16">
        <f>'[1]TCE - ANEXO III - Preencher'!S31</f>
        <v>80.27</v>
      </c>
      <c r="S22" s="17">
        <f t="shared" si="3"/>
        <v>130.22000000000003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469.54200000000009</v>
      </c>
    </row>
    <row r="23" spans="1:28" s="4" customFormat="1">
      <c r="A23" s="9">
        <f>IFERROR(VLOOKUP(B23,'[1]DADOS (OCULTAR)'!$P$3:$R$56,3,0),"")</f>
        <v>9039744000607</v>
      </c>
      <c r="B23" s="10" t="str">
        <f>'[1]TCE - ANEXO III - Preencher'!C32</f>
        <v>UPA SÃO LOURENÇO DA MATA</v>
      </c>
      <c r="C23" s="11"/>
      <c r="D23" s="12" t="str">
        <f>'[1]TCE - ANEXO III - Preencher'!E32</f>
        <v>ANALICE SANTOS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94.139200000000002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106.94</v>
      </c>
      <c r="R23" s="16">
        <f>'[1]TCE - ANEXO III - Preencher'!S32</f>
        <v>56.74</v>
      </c>
      <c r="S23" s="17">
        <f t="shared" si="3"/>
        <v>50.199999999999996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145.4992</v>
      </c>
    </row>
    <row r="24" spans="1:28" s="4" customFormat="1">
      <c r="A24" s="9">
        <f>IFERROR(VLOOKUP(B24,'[1]DADOS (OCULTAR)'!$P$3:$R$56,3,0),"")</f>
        <v>9039744000607</v>
      </c>
      <c r="B24" s="10" t="str">
        <f>'[1]TCE - ANEXO III - Preencher'!C33</f>
        <v>UPA SÃO LOURENÇO DA MATA</v>
      </c>
      <c r="C24" s="11"/>
      <c r="D24" s="12" t="str">
        <f>'[1]TCE - ANEXO III - Preencher'!E33</f>
        <v>ANDERSON DE LIMA SANT ANNA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517410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112.7064</v>
      </c>
      <c r="J24" s="15">
        <f>'[1]TCE - ANEXO III - Preencher'!K33</f>
        <v>0</v>
      </c>
      <c r="K24" s="16">
        <f>'[1]TCE - ANEXO III - Preencher'!L33</f>
        <v>189.85</v>
      </c>
      <c r="L24" s="16">
        <f>'[1]TCE - ANEXO III - Preencher'!M33</f>
        <v>20.9</v>
      </c>
      <c r="M24" s="16">
        <f t="shared" si="1"/>
        <v>168.95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282.81639999999999</v>
      </c>
    </row>
    <row r="25" spans="1:28" s="4" customFormat="1">
      <c r="A25" s="9">
        <f>IFERROR(VLOOKUP(B25,'[1]DADOS (OCULTAR)'!$P$3:$R$56,3,0),"")</f>
        <v>9039744000607</v>
      </c>
      <c r="B25" s="10" t="str">
        <f>'[1]TCE - ANEXO III - Preencher'!C34</f>
        <v>UPA SÃO LOURENÇO DA MATA</v>
      </c>
      <c r="C25" s="11"/>
      <c r="D25" s="12" t="str">
        <f>'[1]TCE - ANEXO III - Preencher'!E34</f>
        <v>ANDRE DAMIAO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766420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120.8768</v>
      </c>
      <c r="J25" s="15">
        <f>'[1]TCE - ANEXO III - Preencher'!K34</f>
        <v>0</v>
      </c>
      <c r="K25" s="16">
        <f>'[1]TCE - ANEXO III - Preencher'!L34</f>
        <v>189.85</v>
      </c>
      <c r="L25" s="16">
        <f>'[1]TCE - ANEXO III - Preencher'!M34</f>
        <v>10.85</v>
      </c>
      <c r="M25" s="16">
        <f t="shared" si="1"/>
        <v>179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301.03680000000003</v>
      </c>
    </row>
    <row r="26" spans="1:28" s="4" customFormat="1">
      <c r="A26" s="9">
        <f>IFERROR(VLOOKUP(B26,'[1]DADOS (OCULTAR)'!$P$3:$R$56,3,0),"")</f>
        <v>9039744000607</v>
      </c>
      <c r="B26" s="10" t="str">
        <f>'[1]TCE - ANEXO III - Preencher'!C35</f>
        <v>UPA SÃO LOURENÇO DA MATA</v>
      </c>
      <c r="C26" s="11"/>
      <c r="D26" s="12" t="str">
        <f>'[1]TCE - ANEXO III - Preencher'!E35</f>
        <v>ANDREA RAMOS CAMPOS GALVAO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251605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302.16480000000001</v>
      </c>
      <c r="J26" s="15">
        <f>'[1]TCE - ANEXO III - Preencher'!K35</f>
        <v>0</v>
      </c>
      <c r="K26" s="16">
        <f>'[1]TCE - ANEXO III - Preencher'!L35</f>
        <v>189.85</v>
      </c>
      <c r="L26" s="16">
        <f>'[1]TCE - ANEXO III - Preencher'!M35</f>
        <v>36.19</v>
      </c>
      <c r="M26" s="16">
        <f t="shared" si="1"/>
        <v>153.66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456.98480000000001</v>
      </c>
    </row>
    <row r="27" spans="1:28" s="4" customFormat="1">
      <c r="A27" s="9">
        <f>IFERROR(VLOOKUP(B27,'[1]DADOS (OCULTAR)'!$P$3:$R$56,3,0),"")</f>
        <v>9039744000607</v>
      </c>
      <c r="B27" s="10" t="str">
        <f>'[1]TCE - ANEXO III - Preencher'!C36</f>
        <v>UPA SÃO LOURENÇO DA MATA</v>
      </c>
      <c r="C27" s="11"/>
      <c r="D27" s="12" t="str">
        <f>'[1]TCE - ANEXO III - Preencher'!E36</f>
        <v>ANDREA RODRIGUES DE SOUZA CHAMIE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428.09519999999998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2.44</v>
      </c>
      <c r="O27" s="16">
        <f>'[1]TCE - ANEXO III - Preencher'!P36</f>
        <v>0</v>
      </c>
      <c r="P27" s="17">
        <f t="shared" si="2"/>
        <v>2.44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430.53519999999997</v>
      </c>
    </row>
    <row r="28" spans="1:28" s="4" customFormat="1">
      <c r="A28" s="9">
        <f>IFERROR(VLOOKUP(B28,'[1]DADOS (OCULTAR)'!$P$3:$R$56,3,0),"")</f>
        <v>9039744000607</v>
      </c>
      <c r="B28" s="10" t="str">
        <f>'[1]TCE - ANEXO III - Preencher'!C37</f>
        <v>UPA SÃO LOURENÇO DA MATA</v>
      </c>
      <c r="C28" s="11"/>
      <c r="D28" s="12" t="str">
        <f>'[1]TCE - ANEXO III - Preencher'!E37</f>
        <v>ANDRELINA DO NASCIMENTO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100.60799999999999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180</v>
      </c>
      <c r="R28" s="16">
        <f>'[1]TCE - ANEXO III - Preencher'!S37</f>
        <v>54</v>
      </c>
      <c r="S28" s="17">
        <f t="shared" si="3"/>
        <v>126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227.76799999999997</v>
      </c>
    </row>
    <row r="29" spans="1:28" s="4" customFormat="1">
      <c r="A29" s="9">
        <f>IFERROR(VLOOKUP(B29,'[1]DADOS (OCULTAR)'!$P$3:$R$56,3,0),"")</f>
        <v>9039744000607</v>
      </c>
      <c r="B29" s="10" t="str">
        <f>'[1]TCE - ANEXO III - Preencher'!C38</f>
        <v>UPA SÃO LOURENÇO DA MATA</v>
      </c>
      <c r="C29" s="11"/>
      <c r="D29" s="12" t="str">
        <f>'[1]TCE - ANEXO III - Preencher'!E38</f>
        <v>ANDREZA LIMA FERNANDES PEREIRA GOMES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960.25199999999995</v>
      </c>
      <c r="J29" s="15">
        <f>'[1]TCE - ANEXO III - Preencher'!K38</f>
        <v>0</v>
      </c>
      <c r="K29" s="16">
        <f>'[1]TCE - ANEXO III - Preencher'!L38</f>
        <v>189.85</v>
      </c>
      <c r="L29" s="16">
        <f>'[1]TCE - ANEXO III - Preencher'!M38</f>
        <v>28.51</v>
      </c>
      <c r="M29" s="16">
        <f t="shared" si="1"/>
        <v>161.34</v>
      </c>
      <c r="N29" s="16">
        <f>'[1]TCE - ANEXO III - Preencher'!O38</f>
        <v>9.2799999999999994</v>
      </c>
      <c r="O29" s="16">
        <f>'[1]TCE - ANEXO III - Preencher'!P38</f>
        <v>0</v>
      </c>
      <c r="P29" s="17">
        <f t="shared" si="2"/>
        <v>9.2799999999999994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1130.8719999999998</v>
      </c>
    </row>
    <row r="30" spans="1:28" s="4" customFormat="1">
      <c r="A30" s="9">
        <f>IFERROR(VLOOKUP(B30,'[1]DADOS (OCULTAR)'!$P$3:$R$56,3,0),"")</f>
        <v>9039744000607</v>
      </c>
      <c r="B30" s="10" t="str">
        <f>'[1]TCE - ANEXO III - Preencher'!C39</f>
        <v>UPA SÃO LOURENÇO DA MATA</v>
      </c>
      <c r="C30" s="11"/>
      <c r="D30" s="12" t="str">
        <f>'[1]TCE - ANEXO III - Preencher'!E39</f>
        <v>ANNA PAULA FERRAZ CARVALHO BUARQUE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123105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1162.9967999999999</v>
      </c>
      <c r="J30" s="15">
        <f>'[1]TCE - ANEXO III - Preencher'!K39</f>
        <v>0</v>
      </c>
      <c r="K30" s="16">
        <f>'[1]TCE - ANEXO III - Preencher'!L39</f>
        <v>189.85</v>
      </c>
      <c r="L30" s="16">
        <f>'[1]TCE - ANEXO III - Preencher'!M39</f>
        <v>30</v>
      </c>
      <c r="M30" s="16">
        <f t="shared" si="1"/>
        <v>159.85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1324.0067999999999</v>
      </c>
    </row>
    <row r="31" spans="1:28" s="4" customFormat="1">
      <c r="A31" s="9">
        <f>IFERROR(VLOOKUP(B31,'[1]DADOS (OCULTAR)'!$P$3:$R$56,3,0),"")</f>
        <v>9039744000607</v>
      </c>
      <c r="B31" s="10" t="str">
        <f>'[1]TCE - ANEXO III - Preencher'!C40</f>
        <v>UPA SÃO LOURENÇO DA MATA</v>
      </c>
      <c r="C31" s="11"/>
      <c r="D31" s="12" t="str">
        <f>'[1]TCE - ANEXO III - Preencher'!E40</f>
        <v>ANTONIO BARBOSA DE SOUZA JUNIOR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514225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117.03920000000001</v>
      </c>
      <c r="J31" s="15">
        <f>'[1]TCE - ANEXO III - Preencher'!K40</f>
        <v>0</v>
      </c>
      <c r="K31" s="16">
        <f>'[1]TCE - ANEXO III - Preencher'!L40</f>
        <v>189.85</v>
      </c>
      <c r="L31" s="16">
        <f>'[1]TCE - ANEXO III - Preencher'!M40</f>
        <v>20.9</v>
      </c>
      <c r="M31" s="16">
        <f t="shared" si="1"/>
        <v>168.95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106.94</v>
      </c>
      <c r="R31" s="16">
        <f>'[1]TCE - ANEXO III - Preencher'!S40</f>
        <v>33.44</v>
      </c>
      <c r="S31" s="17">
        <f t="shared" si="3"/>
        <v>73.5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360.64920000000001</v>
      </c>
    </row>
    <row r="32" spans="1:28" s="4" customFormat="1">
      <c r="A32" s="9">
        <f>IFERROR(VLOOKUP(B32,'[1]DADOS (OCULTAR)'!$P$3:$R$56,3,0),"")</f>
        <v>9039744000607</v>
      </c>
      <c r="B32" s="10" t="str">
        <f>'[1]TCE - ANEXO III - Preencher'!C41</f>
        <v>UPA SÃO LOURENÇO DA MATA</v>
      </c>
      <c r="C32" s="11"/>
      <c r="D32" s="12" t="str">
        <f>'[1]TCE - ANEXO III - Preencher'!E41</f>
        <v>ANTONIO CARLOS BARBOSA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517410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146.52000000000001</v>
      </c>
      <c r="J32" s="15">
        <f>'[1]TCE - ANEXO III - Preencher'!K41</f>
        <v>0</v>
      </c>
      <c r="K32" s="16">
        <f>'[1]TCE - ANEXO III - Preencher'!L41</f>
        <v>189.85</v>
      </c>
      <c r="L32" s="16">
        <f>'[1]TCE - ANEXO III - Preencher'!M41</f>
        <v>20.9</v>
      </c>
      <c r="M32" s="16">
        <f t="shared" si="1"/>
        <v>168.95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210.49</v>
      </c>
      <c r="R32" s="16">
        <f>'[1]TCE - ANEXO III - Preencher'!S41</f>
        <v>62.7</v>
      </c>
      <c r="S32" s="17">
        <f t="shared" si="3"/>
        <v>147.79000000000002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464.42000000000007</v>
      </c>
    </row>
    <row r="33" spans="1:28" s="4" customFormat="1">
      <c r="A33" s="9">
        <f>IFERROR(VLOOKUP(B33,'[1]DADOS (OCULTAR)'!$P$3:$R$56,3,0),"")</f>
        <v>9039744000607</v>
      </c>
      <c r="B33" s="10" t="str">
        <f>'[1]TCE - ANEXO III - Preencher'!C42</f>
        <v>UPA SÃO LOURENÇO DA MATA</v>
      </c>
      <c r="C33" s="11"/>
      <c r="D33" s="12" t="str">
        <f>'[1]TCE - ANEXO III - Preencher'!E42</f>
        <v>ANTONIO QUIRINO DA COSTA SOBRINHO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324115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423.61279999999999</v>
      </c>
      <c r="J33" s="15">
        <f>'[1]TCE - ANEXO III - Preencher'!K42</f>
        <v>0</v>
      </c>
      <c r="K33" s="16">
        <f>'[1]TCE - ANEXO III - Preencher'!L42</f>
        <v>189.85</v>
      </c>
      <c r="L33" s="16">
        <f>'[1]TCE - ANEXO III - Preencher'!M42</f>
        <v>10.85</v>
      </c>
      <c r="M33" s="16">
        <f t="shared" si="1"/>
        <v>179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603.77279999999996</v>
      </c>
    </row>
    <row r="34" spans="1:28" s="4" customFormat="1">
      <c r="A34" s="9">
        <f>IFERROR(VLOOKUP(B34,'[1]DADOS (OCULTAR)'!$P$3:$R$56,3,0),"")</f>
        <v>9039744000607</v>
      </c>
      <c r="B34" s="10" t="str">
        <f>'[1]TCE - ANEXO III - Preencher'!C43</f>
        <v>UPA SÃO LOURENÇO DA MATA</v>
      </c>
      <c r="C34" s="11"/>
      <c r="D34" s="12" t="str">
        <f>'[1]TCE - ANEXO III - Preencher'!E43</f>
        <v>AZARIAS SALGADO DE VASCONCELOS NETO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225270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479.56400000000002</v>
      </c>
      <c r="J34" s="15">
        <f>'[1]TCE - ANEXO III - Preencher'!K43</f>
        <v>0</v>
      </c>
      <c r="K34" s="16">
        <f>'[1]TCE - ANEXO III - Preencher'!L43</f>
        <v>94.93</v>
      </c>
      <c r="L34" s="16">
        <f>'[1]TCE - ANEXO III - Preencher'!M43</f>
        <v>6.34</v>
      </c>
      <c r="M34" s="16">
        <f t="shared" si="1"/>
        <v>88.59</v>
      </c>
      <c r="N34" s="16">
        <f>'[1]TCE - ANEXO III - Preencher'!O43</f>
        <v>9.2799999999999994</v>
      </c>
      <c r="O34" s="16">
        <f>'[1]TCE - ANEXO III - Preencher'!P43</f>
        <v>0</v>
      </c>
      <c r="P34" s="17">
        <f t="shared" si="2"/>
        <v>9.2799999999999994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577.43399999999997</v>
      </c>
    </row>
    <row r="35" spans="1:28" s="4" customFormat="1">
      <c r="A35" s="9">
        <f>IFERROR(VLOOKUP(B35,'[1]DADOS (OCULTAR)'!$P$3:$R$56,3,0),"")</f>
        <v>9039744000607</v>
      </c>
      <c r="B35" s="10" t="str">
        <f>'[1]TCE - ANEXO III - Preencher'!C44</f>
        <v>UPA SÃO LOURENÇO DA MATA</v>
      </c>
      <c r="C35" s="11"/>
      <c r="D35" s="12" t="str">
        <f>'[1]TCE - ANEXO III - Preencher'!E44</f>
        <v>BIANCA VICTORINO DE MORAES CAVALCANTI DIAS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225125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389.13440000000003</v>
      </c>
      <c r="J35" s="15">
        <f>'[1]TCE - ANEXO III - Preencher'!K44</f>
        <v>0</v>
      </c>
      <c r="K35" s="16">
        <f>'[1]TCE - ANEXO III - Preencher'!L44</f>
        <v>94.93</v>
      </c>
      <c r="L35" s="16">
        <f>'[1]TCE - ANEXO III - Preencher'!M44</f>
        <v>6.34</v>
      </c>
      <c r="M35" s="16">
        <f t="shared" si="1"/>
        <v>88.59</v>
      </c>
      <c r="N35" s="16">
        <f>'[1]TCE - ANEXO III - Preencher'!O44</f>
        <v>9.2799999999999994</v>
      </c>
      <c r="O35" s="16">
        <f>'[1]TCE - ANEXO III - Preencher'!P44</f>
        <v>0</v>
      </c>
      <c r="P35" s="17">
        <f t="shared" si="2"/>
        <v>9.2799999999999994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487.00440000000003</v>
      </c>
    </row>
    <row r="36" spans="1:28" s="4" customFormat="1">
      <c r="A36" s="9">
        <f>IFERROR(VLOOKUP(B36,'[1]DADOS (OCULTAR)'!$P$3:$R$56,3,0),"")</f>
        <v>9039744000607</v>
      </c>
      <c r="B36" s="10" t="str">
        <f>'[1]TCE - ANEXO III - Preencher'!C45</f>
        <v>UPA SÃO LOURENÇO DA MATA</v>
      </c>
      <c r="C36" s="11"/>
      <c r="D36" s="12" t="str">
        <f>'[1]TCE - ANEXO III - Preencher'!E45</f>
        <v>BRUCE KEPLER FRUTUOSO MAIA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225125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698.6816</v>
      </c>
      <c r="J36" s="15">
        <f>'[1]TCE - ANEXO III - Preencher'!K45</f>
        <v>0</v>
      </c>
      <c r="K36" s="16">
        <f>'[1]TCE - ANEXO III - Preencher'!L45</f>
        <v>189.85</v>
      </c>
      <c r="L36" s="16">
        <f>'[1]TCE - ANEXO III - Preencher'!M45</f>
        <v>25.34</v>
      </c>
      <c r="M36" s="16">
        <f t="shared" si="1"/>
        <v>164.51</v>
      </c>
      <c r="N36" s="16">
        <f>'[1]TCE - ANEXO III - Preencher'!O45</f>
        <v>9.2799999999999994</v>
      </c>
      <c r="O36" s="16">
        <f>'[1]TCE - ANEXO III - Preencher'!P45</f>
        <v>0</v>
      </c>
      <c r="P36" s="17">
        <f t="shared" si="2"/>
        <v>9.2799999999999994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872.47159999999997</v>
      </c>
    </row>
    <row r="37" spans="1:28" s="4" customFormat="1">
      <c r="A37" s="9">
        <f>IFERROR(VLOOKUP(B37,'[1]DADOS (OCULTAR)'!$P$3:$R$56,3,0),"")</f>
        <v>9039744000607</v>
      </c>
      <c r="B37" s="10" t="str">
        <f>'[1]TCE - ANEXO III - Preencher'!C46</f>
        <v>UPA SÃO LOURENÇO DA MATA</v>
      </c>
      <c r="C37" s="11"/>
      <c r="D37" s="12" t="str">
        <f>'[1]TCE - ANEXO III - Preencher'!E46</f>
        <v>BRUNA RAFAELA SILVA DE ALMEIDA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223405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288.33600000000001</v>
      </c>
      <c r="J37" s="15">
        <f>'[1]TCE - ANEXO III - Preencher'!K46</f>
        <v>0</v>
      </c>
      <c r="K37" s="16">
        <f>'[1]TCE - ANEXO III - Preencher'!L46</f>
        <v>189.85</v>
      </c>
      <c r="L37" s="16">
        <f>'[1]TCE - ANEXO III - Preencher'!M46</f>
        <v>13.16</v>
      </c>
      <c r="M37" s="16">
        <f t="shared" si="1"/>
        <v>176.69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466.18600000000004</v>
      </c>
    </row>
    <row r="38" spans="1:28" s="4" customFormat="1">
      <c r="A38" s="9">
        <f>IFERROR(VLOOKUP(B38,'[1]DADOS (OCULTAR)'!$P$3:$R$56,3,0),"")</f>
        <v>9039744000607</v>
      </c>
      <c r="B38" s="10" t="str">
        <f>'[1]TCE - ANEXO III - Preencher'!C47</f>
        <v>UPA SÃO LOURENÇO DA MATA</v>
      </c>
      <c r="C38" s="11"/>
      <c r="D38" s="12" t="str">
        <f>'[1]TCE - ANEXO III - Preencher'!E47</f>
        <v>BRUNO CESAR PEREIRA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284.64319999999998</v>
      </c>
      <c r="J38" s="15">
        <f>'[1]TCE - ANEXO III - Preencher'!K47</f>
        <v>0</v>
      </c>
      <c r="K38" s="16">
        <f>'[1]TCE - ANEXO III - Preencher'!L47</f>
        <v>94.93</v>
      </c>
      <c r="L38" s="16">
        <f>'[1]TCE - ANEXO III - Preencher'!M47</f>
        <v>3.08</v>
      </c>
      <c r="M38" s="16">
        <f t="shared" si="1"/>
        <v>91.850000000000009</v>
      </c>
      <c r="N38" s="16">
        <f>'[1]TCE - ANEXO III - Preencher'!O47</f>
        <v>2.44</v>
      </c>
      <c r="O38" s="16">
        <f>'[1]TCE - ANEXO III - Preencher'!P47</f>
        <v>0</v>
      </c>
      <c r="P38" s="17">
        <f t="shared" si="2"/>
        <v>2.44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378.9332</v>
      </c>
    </row>
    <row r="39" spans="1:28" s="4" customFormat="1">
      <c r="A39" s="9">
        <f>IFERROR(VLOOKUP(B39,'[1]DADOS (OCULTAR)'!$P$3:$R$56,3,0),"")</f>
        <v>9039744000607</v>
      </c>
      <c r="B39" s="10" t="str">
        <f>'[1]TCE - ANEXO III - Preencher'!C48</f>
        <v>UPA SÃO LOURENÇO DA MATA</v>
      </c>
      <c r="C39" s="11"/>
      <c r="D39" s="12" t="str">
        <f>'[1]TCE - ANEXO III - Preencher'!E48</f>
        <v>BRUNO HENRIQUE PAULINO VIERA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521130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110.94720000000001</v>
      </c>
      <c r="J39" s="15">
        <f>'[1]TCE - ANEXO III - Preencher'!K48</f>
        <v>0</v>
      </c>
      <c r="K39" s="16">
        <f>'[1]TCE - ANEXO III - Preencher'!L48</f>
        <v>189.85</v>
      </c>
      <c r="L39" s="16">
        <f>'[1]TCE - ANEXO III - Preencher'!M48</f>
        <v>20.9</v>
      </c>
      <c r="M39" s="16">
        <f t="shared" si="1"/>
        <v>168.95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281.05720000000002</v>
      </c>
    </row>
    <row r="40" spans="1:28" s="4" customFormat="1">
      <c r="A40" s="9">
        <f>IFERROR(VLOOKUP(B40,'[1]DADOS (OCULTAR)'!$P$3:$R$56,3,0),"")</f>
        <v>9039744000607</v>
      </c>
      <c r="B40" s="10" t="str">
        <f>'[1]TCE - ANEXO III - Preencher'!C49</f>
        <v>UPA SÃO LOURENÇO DA MATA</v>
      </c>
      <c r="C40" s="11"/>
      <c r="D40" s="12" t="str">
        <f>'[1]TCE - ANEXO III - Preencher'!E49</f>
        <v>CARLA CRISTINA INACIO SILVA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734.03600000000006</v>
      </c>
      <c r="J40" s="15">
        <f>'[1]TCE - ANEXO III - Preencher'!K49</f>
        <v>0</v>
      </c>
      <c r="K40" s="16">
        <f>'[1]TCE - ANEXO III - Preencher'!L49</f>
        <v>189.85</v>
      </c>
      <c r="L40" s="16">
        <f>'[1]TCE - ANEXO III - Preencher'!M49</f>
        <v>25.34</v>
      </c>
      <c r="M40" s="16">
        <f t="shared" si="1"/>
        <v>164.51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907.82600000000002</v>
      </c>
    </row>
    <row r="41" spans="1:28" s="4" customFormat="1">
      <c r="A41" s="9">
        <f>IFERROR(VLOOKUP(B41,'[1]DADOS (OCULTAR)'!$P$3:$R$56,3,0),"")</f>
        <v>9039744000607</v>
      </c>
      <c r="B41" s="10" t="str">
        <f>'[1]TCE - ANEXO III - Preencher'!C50</f>
        <v>UPA SÃO LOURENÇO DA MATA</v>
      </c>
      <c r="C41" s="11"/>
      <c r="D41" s="12" t="str">
        <f>'[1]TCE - ANEXO III - Preencher'!E50</f>
        <v>CARLOS EDUARDO SILVA DE ALMEIDA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324115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328.44559999999996</v>
      </c>
      <c r="J41" s="15">
        <f>'[1]TCE - ANEXO III - Preencher'!K50</f>
        <v>0</v>
      </c>
      <c r="K41" s="16">
        <f>'[1]TCE - ANEXO III - Preencher'!L50</f>
        <v>189.85</v>
      </c>
      <c r="L41" s="16">
        <f>'[1]TCE - ANEXO III - Preencher'!M50</f>
        <v>10.85</v>
      </c>
      <c r="M41" s="16">
        <f t="shared" si="1"/>
        <v>179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508.60559999999998</v>
      </c>
    </row>
    <row r="42" spans="1:28" s="4" customFormat="1">
      <c r="A42" s="9">
        <f>IFERROR(VLOOKUP(B42,'[1]DADOS (OCULTAR)'!$P$3:$R$56,3,0),"")</f>
        <v>9039744000607</v>
      </c>
      <c r="B42" s="10" t="str">
        <f>'[1]TCE - ANEXO III - Preencher'!C51</f>
        <v>UPA SÃO LOURENÇO DA MATA</v>
      </c>
      <c r="C42" s="11"/>
      <c r="D42" s="12" t="str">
        <f>'[1]TCE - ANEXO III - Preencher'!E51</f>
        <v>CELCINA MAGDA FIALHO DE ALMEIDA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324115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259.44319999999999</v>
      </c>
      <c r="J42" s="15">
        <f>'[1]TCE - ANEXO III - Preencher'!K51</f>
        <v>0</v>
      </c>
      <c r="K42" s="16">
        <f>'[1]TCE - ANEXO III - Preencher'!L51</f>
        <v>189.85</v>
      </c>
      <c r="L42" s="16">
        <f>'[1]TCE - ANEXO III - Preencher'!M51</f>
        <v>10.85</v>
      </c>
      <c r="M42" s="16">
        <f t="shared" si="1"/>
        <v>179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439.60320000000002</v>
      </c>
    </row>
    <row r="43" spans="1:28" s="4" customFormat="1">
      <c r="A43" s="9">
        <f>IFERROR(VLOOKUP(B43,'[1]DADOS (OCULTAR)'!$P$3:$R$56,3,0),"")</f>
        <v>9039744000607</v>
      </c>
      <c r="B43" s="10" t="str">
        <f>'[1]TCE - ANEXO III - Preencher'!C52</f>
        <v>UPA SÃO LOURENÇO DA MATA</v>
      </c>
      <c r="C43" s="11"/>
      <c r="D43" s="12" t="str">
        <f>'[1]TCE - ANEXO III - Preencher'!E52</f>
        <v>CELSO IRAN AUGUSTO DE FREITAS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514225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125.31120000000001</v>
      </c>
      <c r="J43" s="15">
        <f>'[1]TCE - ANEXO III - Preencher'!K52</f>
        <v>0</v>
      </c>
      <c r="K43" s="16">
        <f>'[1]TCE - ANEXO III - Preencher'!L52</f>
        <v>189.85</v>
      </c>
      <c r="L43" s="16">
        <f>'[1]TCE - ANEXO III - Preencher'!M52</f>
        <v>20.9</v>
      </c>
      <c r="M43" s="16">
        <f t="shared" si="1"/>
        <v>168.95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210.49</v>
      </c>
      <c r="R43" s="16">
        <f>'[1]TCE - ANEXO III - Preencher'!S52</f>
        <v>62.7</v>
      </c>
      <c r="S43" s="17">
        <f t="shared" si="3"/>
        <v>147.79000000000002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443.21120000000008</v>
      </c>
    </row>
    <row r="44" spans="1:28" s="4" customFormat="1">
      <c r="A44" s="9">
        <f>IFERROR(VLOOKUP(B44,'[1]DADOS (OCULTAR)'!$P$3:$R$56,3,0),"")</f>
        <v>9039744000607</v>
      </c>
      <c r="B44" s="10" t="str">
        <f>'[1]TCE - ANEXO III - Preencher'!C53</f>
        <v>UPA SÃO LOURENÇO DA MATA</v>
      </c>
      <c r="C44" s="11"/>
      <c r="D44" s="12" t="str">
        <f>'[1]TCE - ANEXO III - Preencher'!E53</f>
        <v>CICERA JOSEFA DOS SANTOS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176.06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177.22</v>
      </c>
    </row>
    <row r="45" spans="1:28" s="4" customFormat="1">
      <c r="A45" s="9">
        <f>IFERROR(VLOOKUP(B45,'[1]DADOS (OCULTAR)'!$P$3:$R$56,3,0),"")</f>
        <v>9039744000607</v>
      </c>
      <c r="B45" s="10" t="str">
        <f>'[1]TCE - ANEXO III - Preencher'!C54</f>
        <v>UPA SÃO LOURENÇO DA MATA</v>
      </c>
      <c r="C45" s="11"/>
      <c r="D45" s="12" t="str">
        <f>'[1]TCE - ANEXO III - Preencher'!E54</f>
        <v>CRISTILEIDE SEVERINA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515205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135.1336</v>
      </c>
      <c r="J45" s="15">
        <f>'[1]TCE - ANEXO III - Preencher'!K54</f>
        <v>0</v>
      </c>
      <c r="K45" s="16">
        <f>'[1]TCE - ANEXO III - Preencher'!L54</f>
        <v>189.85</v>
      </c>
      <c r="L45" s="16">
        <f>'[1]TCE - ANEXO III - Preencher'!M54</f>
        <v>21.6</v>
      </c>
      <c r="M45" s="16">
        <f t="shared" si="1"/>
        <v>168.25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304.54360000000003</v>
      </c>
    </row>
    <row r="46" spans="1:28" s="4" customFormat="1">
      <c r="A46" s="9">
        <f>IFERROR(VLOOKUP(B46,'[1]DADOS (OCULTAR)'!$P$3:$R$56,3,0),"")</f>
        <v>9039744000607</v>
      </c>
      <c r="B46" s="10" t="str">
        <f>'[1]TCE - ANEXO III - Preencher'!C55</f>
        <v>UPA SÃO LOURENÇO DA MATA</v>
      </c>
      <c r="C46" s="11"/>
      <c r="D46" s="12" t="str">
        <f>'[1]TCE - ANEXO III - Preencher'!E55</f>
        <v>DAVI FRANCISCO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521130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93.049599999999998</v>
      </c>
      <c r="J46" s="15">
        <f>'[1]TCE - ANEXO III - Preencher'!K55</f>
        <v>0</v>
      </c>
      <c r="K46" s="16">
        <f>'[1]TCE - ANEXO III - Preencher'!L55</f>
        <v>189.85</v>
      </c>
      <c r="L46" s="16">
        <f>'[1]TCE - ANEXO III - Preencher'!M55</f>
        <v>20.9</v>
      </c>
      <c r="M46" s="16">
        <f t="shared" si="1"/>
        <v>168.95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106.94</v>
      </c>
      <c r="R46" s="16">
        <f>'[1]TCE - ANEXO III - Preencher'!S55</f>
        <v>62.7</v>
      </c>
      <c r="S46" s="17">
        <f t="shared" si="3"/>
        <v>44.239999999999995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307.39960000000002</v>
      </c>
    </row>
    <row r="47" spans="1:28" s="4" customFormat="1">
      <c r="A47" s="9">
        <f>IFERROR(VLOOKUP(B47,'[1]DADOS (OCULTAR)'!$P$3:$R$56,3,0),"")</f>
        <v>9039744000607</v>
      </c>
      <c r="B47" s="10" t="str">
        <f>'[1]TCE - ANEXO III - Preencher'!C56</f>
        <v>UPA SÃO LOURENÇO DA MATA</v>
      </c>
      <c r="C47" s="11"/>
      <c r="D47" s="12" t="str">
        <f>'[1]TCE - ANEXO III - Preencher'!E56</f>
        <v>DAVID DIEGO BARBOSA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317210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188.02160000000001</v>
      </c>
      <c r="J47" s="15">
        <f>'[1]TCE - ANEXO III - Preencher'!K56</f>
        <v>0</v>
      </c>
      <c r="K47" s="16">
        <f>'[1]TCE - ANEXO III - Preencher'!L56</f>
        <v>189.85</v>
      </c>
      <c r="L47" s="16">
        <f>'[1]TCE - ANEXO III - Preencher'!M56</f>
        <v>33.67</v>
      </c>
      <c r="M47" s="16">
        <f t="shared" si="1"/>
        <v>156.18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345.36160000000001</v>
      </c>
    </row>
    <row r="48" spans="1:28" s="4" customFormat="1">
      <c r="A48" s="9">
        <f>IFERROR(VLOOKUP(B48,'[1]DADOS (OCULTAR)'!$P$3:$R$56,3,0),"")</f>
        <v>9039744000607</v>
      </c>
      <c r="B48" s="10" t="str">
        <f>'[1]TCE - ANEXO III - Preencher'!C57</f>
        <v>UPA SÃO LOURENÇO DA MATA</v>
      </c>
      <c r="C48" s="11"/>
      <c r="D48" s="12" t="str">
        <f>'[1]TCE - ANEXO III - Preencher'!E57</f>
        <v>DEBSON JOSE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150.47999999999999</v>
      </c>
      <c r="J48" s="15">
        <f>'[1]TCE - ANEXO III - Preencher'!K57</f>
        <v>0</v>
      </c>
      <c r="K48" s="16">
        <f>'[1]TCE - ANEXO III - Preencher'!L57</f>
        <v>189.85</v>
      </c>
      <c r="L48" s="16">
        <f>'[1]TCE - ANEXO III - Preencher'!M57</f>
        <v>20.9</v>
      </c>
      <c r="M48" s="16">
        <f t="shared" si="1"/>
        <v>168.95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106.94</v>
      </c>
      <c r="R48" s="16">
        <f>'[1]TCE - ANEXO III - Preencher'!S57</f>
        <v>62.7</v>
      </c>
      <c r="S48" s="17">
        <f t="shared" si="3"/>
        <v>44.239999999999995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364.83</v>
      </c>
    </row>
    <row r="49" spans="1:28" s="4" customFormat="1">
      <c r="A49" s="9">
        <f>IFERROR(VLOOKUP(B49,'[1]DADOS (OCULTAR)'!$P$3:$R$56,3,0),"")</f>
        <v>9039744000607</v>
      </c>
      <c r="B49" s="10" t="str">
        <f>'[1]TCE - ANEXO III - Preencher'!C58</f>
        <v>UPA SÃO LOURENÇO DA MATA</v>
      </c>
      <c r="C49" s="11"/>
      <c r="D49" s="12" t="str">
        <f>'[1]TCE - ANEXO III - Preencher'!E58</f>
        <v>DEYSE HELLEN DA SILVA FREITAS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14.764200000000001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142.55000000000001</v>
      </c>
      <c r="R49" s="16">
        <f>'[1]TCE - ANEXO III - Preencher'!S58</f>
        <v>31.35</v>
      </c>
      <c r="S49" s="17">
        <f t="shared" si="3"/>
        <v>111.20000000000002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127.12420000000002</v>
      </c>
    </row>
    <row r="50" spans="1:28" s="4" customFormat="1">
      <c r="A50" s="9">
        <f>IFERROR(VLOOKUP(B50,'[1]DADOS (OCULTAR)'!$P$3:$R$56,3,0),"")</f>
        <v>9039744000607</v>
      </c>
      <c r="B50" s="10" t="str">
        <f>'[1]TCE - ANEXO III - Preencher'!C59</f>
        <v>UPA SÃO LOURENÇO DA MATA</v>
      </c>
      <c r="C50" s="11"/>
      <c r="D50" s="12" t="str">
        <f>'[1]TCE - ANEXO III - Preencher'!E59</f>
        <v>DEYVSON MARCONI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515110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104.2784</v>
      </c>
      <c r="J50" s="15">
        <f>'[1]TCE - ANEXO III - Preencher'!K59</f>
        <v>0</v>
      </c>
      <c r="K50" s="16">
        <f>'[1]TCE - ANEXO III - Preencher'!L59</f>
        <v>189.85</v>
      </c>
      <c r="L50" s="16">
        <f>'[1]TCE - ANEXO III - Preencher'!M59</f>
        <v>20.9</v>
      </c>
      <c r="M50" s="16">
        <f t="shared" si="1"/>
        <v>168.95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106.94</v>
      </c>
      <c r="R50" s="16">
        <f>'[1]TCE - ANEXO III - Preencher'!S59</f>
        <v>62.7</v>
      </c>
      <c r="S50" s="17">
        <f t="shared" si="3"/>
        <v>44.239999999999995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318.6284</v>
      </c>
    </row>
    <row r="51" spans="1:28" s="4" customFormat="1">
      <c r="A51" s="9">
        <f>IFERROR(VLOOKUP(B51,'[1]DADOS (OCULTAR)'!$P$3:$R$56,3,0),"")</f>
        <v>9039744000607</v>
      </c>
      <c r="B51" s="10" t="str">
        <f>'[1]TCE - ANEXO III - Preencher'!C60</f>
        <v>UPA SÃO LOURENÇO DA MATA</v>
      </c>
      <c r="C51" s="11"/>
      <c r="D51" s="12" t="str">
        <f>'[1]TCE - ANEXO III - Preencher'!E60</f>
        <v>DIEGO ANTONIO DA SILVA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1309.9152000000001</v>
      </c>
      <c r="J51" s="15">
        <f>'[1]TCE - ANEXO III - Preencher'!K60</f>
        <v>0</v>
      </c>
      <c r="K51" s="16">
        <f>'[1]TCE - ANEXO III - Preencher'!L60</f>
        <v>189.85</v>
      </c>
      <c r="L51" s="16">
        <f>'[1]TCE - ANEXO III - Preencher'!M60</f>
        <v>57.02</v>
      </c>
      <c r="M51" s="16">
        <f t="shared" si="1"/>
        <v>132.82999999999998</v>
      </c>
      <c r="N51" s="16">
        <f>'[1]TCE - ANEXO III - Preencher'!O60</f>
        <v>9.2799999999999994</v>
      </c>
      <c r="O51" s="16">
        <f>'[1]TCE - ANEXO III - Preencher'!P60</f>
        <v>0</v>
      </c>
      <c r="P51" s="17">
        <f t="shared" si="2"/>
        <v>9.2799999999999994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1452.0252</v>
      </c>
    </row>
    <row r="52" spans="1:28" s="4" customFormat="1">
      <c r="A52" s="9">
        <f>IFERROR(VLOOKUP(B52,'[1]DADOS (OCULTAR)'!$P$3:$R$56,3,0),"")</f>
        <v>9039744000607</v>
      </c>
      <c r="B52" s="10" t="str">
        <f>'[1]TCE - ANEXO III - Preencher'!C61</f>
        <v>UPA SÃO LOURENÇO DA MATA</v>
      </c>
      <c r="C52" s="11"/>
      <c r="D52" s="12" t="str">
        <f>'[1]TCE - ANEXO III - Preencher'!E61</f>
        <v>EDER PEREIRA DE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112.0848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106.94</v>
      </c>
      <c r="R52" s="16">
        <f>'[1]TCE - ANEXO III - Preencher'!S61</f>
        <v>62.7</v>
      </c>
      <c r="S52" s="17">
        <f t="shared" si="3"/>
        <v>44.239999999999995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157.48480000000001</v>
      </c>
    </row>
    <row r="53" spans="1:28" s="4" customFormat="1">
      <c r="A53" s="9">
        <f>IFERROR(VLOOKUP(B53,'[1]DADOS (OCULTAR)'!$P$3:$R$56,3,0),"")</f>
        <v>9039744000607</v>
      </c>
      <c r="B53" s="10" t="str">
        <f>'[1]TCE - ANEXO III - Preencher'!C62</f>
        <v>UPA SÃO LOURENÇO DA MATA</v>
      </c>
      <c r="C53" s="11"/>
      <c r="D53" s="12" t="str">
        <f>'[1]TCE - ANEXO III - Preencher'!E62</f>
        <v>EDILSON BERNARDO DA SILVA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183.172</v>
      </c>
      <c r="J53" s="15">
        <f>'[1]TCE - ANEXO III - Preencher'!K62</f>
        <v>0</v>
      </c>
      <c r="K53" s="16">
        <f>'[1]TCE - ANEXO III - Preencher'!L62</f>
        <v>94.93</v>
      </c>
      <c r="L53" s="16">
        <f>'[1]TCE - ANEXO III - Preencher'!M62</f>
        <v>2.39</v>
      </c>
      <c r="M53" s="16">
        <f t="shared" si="1"/>
        <v>92.54</v>
      </c>
      <c r="N53" s="16">
        <f>'[1]TCE - ANEXO III - Preencher'!O62</f>
        <v>2.44</v>
      </c>
      <c r="O53" s="16">
        <f>'[1]TCE - ANEXO III - Preencher'!P62</f>
        <v>0</v>
      </c>
      <c r="P53" s="17">
        <f t="shared" si="2"/>
        <v>2.44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278.15199999999999</v>
      </c>
    </row>
    <row r="54" spans="1:28" s="4" customFormat="1">
      <c r="A54" s="9">
        <f>IFERROR(VLOOKUP(B54,'[1]DADOS (OCULTAR)'!$P$3:$R$56,3,0),"")</f>
        <v>9039744000607</v>
      </c>
      <c r="B54" s="10" t="str">
        <f>'[1]TCE - ANEXO III - Preencher'!C63</f>
        <v>UPA SÃO LOURENÇO DA MATA</v>
      </c>
      <c r="C54" s="11"/>
      <c r="D54" s="12" t="str">
        <f>'[1]TCE - ANEXO III - Preencher'!E63</f>
        <v>EDINWILSA SILVA DE MELO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115.69359999999999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116.85359999999999</v>
      </c>
    </row>
    <row r="55" spans="1:28" s="4" customFormat="1">
      <c r="A55" s="9">
        <f>IFERROR(VLOOKUP(B55,'[1]DADOS (OCULTAR)'!$P$3:$R$56,3,0),"")</f>
        <v>9039744000607</v>
      </c>
      <c r="B55" s="10" t="str">
        <f>'[1]TCE - ANEXO III - Preencher'!C64</f>
        <v>UPA SÃO LOURENÇO DA MATA</v>
      </c>
      <c r="C55" s="11"/>
      <c r="D55" s="12" t="str">
        <f>'[1]TCE - ANEXO III - Preencher'!E64</f>
        <v>EDISON SILVA DE CARVALHO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782305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1.1599999999999999</v>
      </c>
    </row>
    <row r="56" spans="1:28" s="4" customFormat="1">
      <c r="A56" s="9">
        <f>IFERROR(VLOOKUP(B56,'[1]DADOS (OCULTAR)'!$P$3:$R$56,3,0),"")</f>
        <v>9039744000607</v>
      </c>
      <c r="B56" s="10" t="str">
        <f>'[1]TCE - ANEXO III - Preencher'!C65</f>
        <v>UPA SÃO LOURENÇO DA MATA</v>
      </c>
      <c r="C56" s="11"/>
      <c r="D56" s="12" t="str">
        <f>'[1]TCE - ANEXO III - Preencher'!E65</f>
        <v>EDMILSON DE OLIVEIRA FERNANDES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517410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100.32000000000001</v>
      </c>
      <c r="J56" s="15">
        <f>'[1]TCE - ANEXO III - Preencher'!K65</f>
        <v>0</v>
      </c>
      <c r="K56" s="16">
        <f>'[1]TCE - ANEXO III - Preencher'!L65</f>
        <v>189.85</v>
      </c>
      <c r="L56" s="16">
        <f>'[1]TCE - ANEXO III - Preencher'!M65</f>
        <v>20.9</v>
      </c>
      <c r="M56" s="16">
        <f t="shared" si="1"/>
        <v>168.95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106.94</v>
      </c>
      <c r="R56" s="16">
        <f>'[1]TCE - ANEXO III - Preencher'!S65</f>
        <v>0</v>
      </c>
      <c r="S56" s="17">
        <f t="shared" si="3"/>
        <v>106.94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377.37</v>
      </c>
    </row>
    <row r="57" spans="1:28" s="4" customFormat="1">
      <c r="A57" s="9">
        <f>IFERROR(VLOOKUP(B57,'[1]DADOS (OCULTAR)'!$P$3:$R$56,3,0),"")</f>
        <v>9039744000607</v>
      </c>
      <c r="B57" s="10" t="str">
        <f>'[1]TCE - ANEXO III - Preencher'!C66</f>
        <v>UPA SÃO LOURENÇO DA MATA</v>
      </c>
      <c r="C57" s="11"/>
      <c r="D57" s="12" t="str">
        <f>'[1]TCE - ANEXO III - Preencher'!E66</f>
        <v>EDNA MARIA DE MELO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521130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125.37440000000001</v>
      </c>
      <c r="J57" s="15">
        <f>'[1]TCE - ANEXO III - Preencher'!K66</f>
        <v>0</v>
      </c>
      <c r="K57" s="16">
        <f>'[1]TCE - ANEXO III - Preencher'!L66</f>
        <v>189.85</v>
      </c>
      <c r="L57" s="16">
        <f>'[1]TCE - ANEXO III - Preencher'!M66</f>
        <v>20.9</v>
      </c>
      <c r="M57" s="16">
        <f t="shared" si="1"/>
        <v>168.95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106.94</v>
      </c>
      <c r="R57" s="16">
        <f>'[1]TCE - ANEXO III - Preencher'!S66</f>
        <v>62.7</v>
      </c>
      <c r="S57" s="17">
        <f t="shared" si="3"/>
        <v>44.239999999999995</v>
      </c>
      <c r="T57" s="16">
        <f>'[1]TCE - ANEXO III - Preencher'!U66</f>
        <v>64</v>
      </c>
      <c r="U57" s="16">
        <f>'[1]TCE - ANEXO III - Preencher'!V66</f>
        <v>0</v>
      </c>
      <c r="V57" s="17">
        <f t="shared" si="4"/>
        <v>64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403.7244</v>
      </c>
    </row>
    <row r="58" spans="1:28" s="4" customFormat="1">
      <c r="A58" s="9">
        <f>IFERROR(VLOOKUP(B58,'[1]DADOS (OCULTAR)'!$P$3:$R$56,3,0),"")</f>
        <v>9039744000607</v>
      </c>
      <c r="B58" s="10" t="str">
        <f>'[1]TCE - ANEXO III - Preencher'!C67</f>
        <v>UPA SÃO LOURENÇO DA MATA</v>
      </c>
      <c r="C58" s="11"/>
      <c r="D58" s="12" t="str">
        <f>'[1]TCE - ANEXO III - Preencher'!E67</f>
        <v>EDSON BATISTA BARBOSA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517410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237.8544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10.39</v>
      </c>
      <c r="R58" s="16">
        <f>'[1]TCE - ANEXO III - Preencher'!S67</f>
        <v>2.09</v>
      </c>
      <c r="S58" s="17">
        <f t="shared" si="3"/>
        <v>8.3000000000000007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247.31440000000001</v>
      </c>
    </row>
    <row r="59" spans="1:28" s="4" customFormat="1">
      <c r="A59" s="9">
        <f>IFERROR(VLOOKUP(B59,'[1]DADOS (OCULTAR)'!$P$3:$R$56,3,0),"")</f>
        <v>9039744000607</v>
      </c>
      <c r="B59" s="10" t="str">
        <f>'[1]TCE - ANEXO III - Preencher'!C68</f>
        <v>UPA SÃO LOURENÇO DA MATA</v>
      </c>
      <c r="C59" s="11"/>
      <c r="D59" s="12" t="str">
        <f>'[1]TCE - ANEXO III - Preencher'!E68</f>
        <v>EDSON JOSE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766420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121.2032</v>
      </c>
      <c r="J59" s="15">
        <f>'[1]TCE - ANEXO III - Preencher'!K68</f>
        <v>0</v>
      </c>
      <c r="K59" s="16">
        <f>'[1]TCE - ANEXO III - Preencher'!L68</f>
        <v>189.85</v>
      </c>
      <c r="L59" s="16">
        <f>'[1]TCE - ANEXO III - Preencher'!M68</f>
        <v>10.85</v>
      </c>
      <c r="M59" s="16">
        <f t="shared" si="1"/>
        <v>179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301.36320000000001</v>
      </c>
    </row>
    <row r="60" spans="1:28" s="4" customFormat="1">
      <c r="A60" s="9">
        <f>IFERROR(VLOOKUP(B60,'[1]DADOS (OCULTAR)'!$P$3:$R$56,3,0),"")</f>
        <v>9039744000607</v>
      </c>
      <c r="B60" s="10" t="str">
        <f>'[1]TCE - ANEXO III - Preencher'!C69</f>
        <v>UPA SÃO LOURENÇO DA MATA</v>
      </c>
      <c r="C60" s="11"/>
      <c r="D60" s="12" t="str">
        <f>'[1]TCE - ANEXO III - Preencher'!E69</f>
        <v>EDUARDO CABRAL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514225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197.2696</v>
      </c>
      <c r="J60" s="15">
        <f>'[1]TCE - ANEXO III - Preencher'!K69</f>
        <v>0</v>
      </c>
      <c r="K60" s="16">
        <f>'[1]TCE - ANEXO III - Preencher'!L69</f>
        <v>189.85</v>
      </c>
      <c r="L60" s="16">
        <f>'[1]TCE - ANEXO III - Preencher'!M69</f>
        <v>20.9</v>
      </c>
      <c r="M60" s="16">
        <f t="shared" si="1"/>
        <v>168.95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106.94</v>
      </c>
      <c r="R60" s="16">
        <f>'[1]TCE - ANEXO III - Preencher'!S69</f>
        <v>62.7</v>
      </c>
      <c r="S60" s="17">
        <f t="shared" si="3"/>
        <v>44.239999999999995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411.61960000000005</v>
      </c>
    </row>
    <row r="61" spans="1:28" s="4" customFormat="1">
      <c r="A61" s="9">
        <f>IFERROR(VLOOKUP(B61,'[1]DADOS (OCULTAR)'!$P$3:$R$56,3,0),"")</f>
        <v>9039744000607</v>
      </c>
      <c r="B61" s="10" t="str">
        <f>'[1]TCE - ANEXO III - Preencher'!C70</f>
        <v>UPA SÃO LOURENÇO DA MATA</v>
      </c>
      <c r="C61" s="11"/>
      <c r="D61" s="12" t="str">
        <f>'[1]TCE - ANEXO III - Preencher'!E70</f>
        <v>ELAINE CRISTINA ALBERTINA DE LIMA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411010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117.0544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118.2144</v>
      </c>
    </row>
    <row r="62" spans="1:28" s="4" customFormat="1">
      <c r="A62" s="9">
        <f>IFERROR(VLOOKUP(B62,'[1]DADOS (OCULTAR)'!$P$3:$R$56,3,0),"")</f>
        <v>9039744000607</v>
      </c>
      <c r="B62" s="10" t="str">
        <f>'[1]TCE - ANEXO III - Preencher'!C71</f>
        <v>UPA SÃO LOURENÇO DA MATA</v>
      </c>
      <c r="C62" s="11"/>
      <c r="D62" s="12" t="str">
        <f>'[1]TCE - ANEXO III - Preencher'!E71</f>
        <v>ELI GONCALVES DE SANTANA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324115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280.66800000000001</v>
      </c>
      <c r="J62" s="15">
        <f>'[1]TCE - ANEXO III - Preencher'!K71</f>
        <v>0</v>
      </c>
      <c r="K62" s="16">
        <f>'[1]TCE - ANEXO III - Preencher'!L71</f>
        <v>189.85</v>
      </c>
      <c r="L62" s="16">
        <f>'[1]TCE - ANEXO III - Preencher'!M71</f>
        <v>10.85</v>
      </c>
      <c r="M62" s="16">
        <f t="shared" si="1"/>
        <v>179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460.82800000000003</v>
      </c>
    </row>
    <row r="63" spans="1:28" s="4" customFormat="1">
      <c r="A63" s="9">
        <f>IFERROR(VLOOKUP(B63,'[1]DADOS (OCULTAR)'!$P$3:$R$56,3,0),"")</f>
        <v>9039744000607</v>
      </c>
      <c r="B63" s="10" t="str">
        <f>'[1]TCE - ANEXO III - Preencher'!C72</f>
        <v>UPA SÃO LOURENÇO DA MATA</v>
      </c>
      <c r="C63" s="11"/>
      <c r="D63" s="12" t="str">
        <f>'[1]TCE - ANEXO III - Preencher'!E72</f>
        <v>ELISANDRA HELENA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223705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95.879199999999997</v>
      </c>
      <c r="J63" s="15">
        <f>'[1]TCE - ANEXO III - Preencher'!K72</f>
        <v>0</v>
      </c>
      <c r="K63" s="16">
        <f>'[1]TCE - ANEXO III - Preencher'!L72</f>
        <v>189.85</v>
      </c>
      <c r="L63" s="16">
        <f>'[1]TCE - ANEXO III - Preencher'!M72</f>
        <v>20.9</v>
      </c>
      <c r="M63" s="16">
        <f t="shared" si="1"/>
        <v>168.95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210.49</v>
      </c>
      <c r="R63" s="16">
        <f>'[1]TCE - ANEXO III - Preencher'!S72</f>
        <v>62.7</v>
      </c>
      <c r="S63" s="17">
        <f t="shared" si="3"/>
        <v>147.79000000000002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413.77920000000006</v>
      </c>
    </row>
    <row r="64" spans="1:28" s="4" customFormat="1">
      <c r="A64" s="9">
        <f>IFERROR(VLOOKUP(B64,'[1]DADOS (OCULTAR)'!$P$3:$R$56,3,0),"")</f>
        <v>9039744000607</v>
      </c>
      <c r="B64" s="10" t="str">
        <f>'[1]TCE - ANEXO III - Preencher'!C73</f>
        <v>UPA SÃO LOURENÇO DA MATA</v>
      </c>
      <c r="C64" s="11"/>
      <c r="D64" s="12" t="str">
        <f>'[1]TCE - ANEXO III - Preencher'!E73</f>
        <v>ELIZABETE DE SOUZA DIAS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251605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212.12240000000003</v>
      </c>
      <c r="J64" s="15">
        <f>'[1]TCE - ANEXO III - Preencher'!K73</f>
        <v>0</v>
      </c>
      <c r="K64" s="16">
        <f>'[1]TCE - ANEXO III - Preencher'!L73</f>
        <v>189.85</v>
      </c>
      <c r="L64" s="16">
        <f>'[1]TCE - ANEXO III - Preencher'!M73</f>
        <v>36.19</v>
      </c>
      <c r="M64" s="16">
        <f t="shared" si="1"/>
        <v>153.66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366.94240000000008</v>
      </c>
    </row>
    <row r="65" spans="1:28" s="4" customFormat="1">
      <c r="A65" s="9">
        <f>IFERROR(VLOOKUP(B65,'[1]DADOS (OCULTAR)'!$P$3:$R$56,3,0),"")</f>
        <v>9039744000607</v>
      </c>
      <c r="B65" s="10" t="str">
        <f>'[1]TCE - ANEXO III - Preencher'!C74</f>
        <v>UPA SÃO LOURENÇO DA MATA</v>
      </c>
      <c r="C65" s="11"/>
      <c r="D65" s="12" t="str">
        <f>'[1]TCE - ANEXO III - Preencher'!E74</f>
        <v>EMANUEL ANTONIO DE OLIVEIRA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517410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108.3176</v>
      </c>
      <c r="J65" s="15">
        <f>'[1]TCE - ANEXO III - Preencher'!K74</f>
        <v>0</v>
      </c>
      <c r="K65" s="16">
        <f>'[1]TCE - ANEXO III - Preencher'!L74</f>
        <v>189.85</v>
      </c>
      <c r="L65" s="16">
        <f>'[1]TCE - ANEXO III - Preencher'!M74</f>
        <v>20.9</v>
      </c>
      <c r="M65" s="16">
        <f t="shared" si="1"/>
        <v>168.95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210.49</v>
      </c>
      <c r="R65" s="16">
        <f>'[1]TCE - ANEXO III - Preencher'!S74</f>
        <v>62.7</v>
      </c>
      <c r="S65" s="17">
        <f t="shared" si="3"/>
        <v>147.79000000000002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426.21760000000006</v>
      </c>
    </row>
    <row r="66" spans="1:28" s="4" customFormat="1">
      <c r="A66" s="9">
        <f>IFERROR(VLOOKUP(B66,'[1]DADOS (OCULTAR)'!$P$3:$R$56,3,0),"")</f>
        <v>9039744000607</v>
      </c>
      <c r="B66" s="10" t="str">
        <f>'[1]TCE - ANEXO III - Preencher'!C75</f>
        <v>UPA SÃO LOURENÇO DA MATA</v>
      </c>
      <c r="C66" s="11"/>
      <c r="D66" s="12" t="str">
        <f>'[1]TCE - ANEXO III - Preencher'!E75</f>
        <v>EMANUELLA FERNANDES VIEIRA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111.49040000000001</v>
      </c>
      <c r="J66" s="15">
        <f>'[1]TCE - ANEXO III - Preencher'!K75</f>
        <v>0</v>
      </c>
      <c r="K66" s="16">
        <f>'[1]TCE - ANEXO III - Preencher'!L75</f>
        <v>190</v>
      </c>
      <c r="L66" s="16">
        <f>'[1]TCE - ANEXO III - Preencher'!M75</f>
        <v>0</v>
      </c>
      <c r="M66" s="16">
        <f t="shared" si="1"/>
        <v>190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240</v>
      </c>
      <c r="R66" s="16">
        <f>'[1]TCE - ANEXO III - Preencher'!S75</f>
        <v>54</v>
      </c>
      <c r="S66" s="17">
        <f t="shared" si="3"/>
        <v>186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488.65040000000005</v>
      </c>
    </row>
    <row r="67" spans="1:28" s="4" customFormat="1">
      <c r="A67" s="9">
        <f>IFERROR(VLOOKUP(B67,'[1]DADOS (OCULTAR)'!$P$3:$R$56,3,0),"")</f>
        <v>9039744000607</v>
      </c>
      <c r="B67" s="10" t="str">
        <f>'[1]TCE - ANEXO III - Preencher'!C76</f>
        <v>UPA SÃO LOURENÇO DA MATA</v>
      </c>
      <c r="C67" s="11"/>
      <c r="D67" s="12" t="str">
        <f>'[1]TCE - ANEXO III - Preencher'!E76</f>
        <v>ERICA JANAINA DE ARAUJO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223505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296.56080000000003</v>
      </c>
      <c r="J67" s="15">
        <f>'[1]TCE - ANEXO III - Preencher'!K76</f>
        <v>0</v>
      </c>
      <c r="K67" s="16">
        <f>'[1]TCE - ANEXO III - Preencher'!L76</f>
        <v>189.85</v>
      </c>
      <c r="L67" s="16">
        <f>'[1]TCE - ANEXO III - Preencher'!M76</f>
        <v>3.08</v>
      </c>
      <c r="M67" s="16">
        <f t="shared" si="1"/>
        <v>186.76999999999998</v>
      </c>
      <c r="N67" s="16">
        <f>'[1]TCE - ANEXO III - Preencher'!O76</f>
        <v>2.44</v>
      </c>
      <c r="O67" s="16">
        <f>'[1]TCE - ANEXO III - Preencher'!P76</f>
        <v>0</v>
      </c>
      <c r="P67" s="17">
        <f t="shared" si="2"/>
        <v>2.44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103.28</v>
      </c>
      <c r="U67" s="16">
        <f>'[1]TCE - ANEXO III - Preencher'!V76</f>
        <v>0</v>
      </c>
      <c r="V67" s="17">
        <f t="shared" si="4"/>
        <v>103.28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589.05079999999998</v>
      </c>
    </row>
    <row r="68" spans="1:28" s="4" customFormat="1">
      <c r="A68" s="9">
        <f>IFERROR(VLOOKUP(B68,'[1]DADOS (OCULTAR)'!$P$3:$R$56,3,0),"")</f>
        <v>9039744000607</v>
      </c>
      <c r="B68" s="10" t="str">
        <f>'[1]TCE - ANEXO III - Preencher'!C77</f>
        <v>UPA SÃO LOURENÇO DA MATA</v>
      </c>
      <c r="C68" s="11"/>
      <c r="D68" s="12" t="str">
        <f>'[1]TCE - ANEXO III - Preencher'!E77</f>
        <v>ERISSON SILVA DO NASCIMENTO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515110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169.54080000000002</v>
      </c>
      <c r="J68" s="15">
        <f>'[1]TCE - ANEXO III - Preencher'!K77</f>
        <v>0</v>
      </c>
      <c r="K68" s="16">
        <f>'[1]TCE - ANEXO III - Preencher'!L77</f>
        <v>190</v>
      </c>
      <c r="L68" s="16">
        <f>'[1]TCE - ANEXO III - Preencher'!M77</f>
        <v>20.9</v>
      </c>
      <c r="M68" s="16">
        <f t="shared" ref="M68:M131" si="7">K68-L68</f>
        <v>169.1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339.80080000000004</v>
      </c>
    </row>
    <row r="69" spans="1:28" s="4" customFormat="1">
      <c r="A69" s="9">
        <f>IFERROR(VLOOKUP(B69,'[1]DADOS (OCULTAR)'!$P$3:$R$56,3,0),"")</f>
        <v>9039744000607</v>
      </c>
      <c r="B69" s="10" t="str">
        <f>'[1]TCE - ANEXO III - Preencher'!C78</f>
        <v>UPA SÃO LOURENÇO DA MATA</v>
      </c>
      <c r="C69" s="11"/>
      <c r="D69" s="12" t="str">
        <f>'[1]TCE - ANEXO III - Preencher'!E78</f>
        <v>EUNICE BEATRIZ DA SILVA FREITAS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467.24959999999999</v>
      </c>
      <c r="J69" s="15">
        <f>'[1]TCE - ANEXO III - Preencher'!K78</f>
        <v>0</v>
      </c>
      <c r="K69" s="16">
        <f>'[1]TCE - ANEXO III - Preencher'!L78</f>
        <v>150</v>
      </c>
      <c r="L69" s="16">
        <f>'[1]TCE - ANEXO III - Preencher'!M78</f>
        <v>2.62</v>
      </c>
      <c r="M69" s="16">
        <f t="shared" si="7"/>
        <v>147.38</v>
      </c>
      <c r="N69" s="16">
        <f>'[1]TCE - ANEXO III - Preencher'!O78</f>
        <v>2.44</v>
      </c>
      <c r="O69" s="16">
        <f>'[1]TCE - ANEXO III - Preencher'!P78</f>
        <v>0</v>
      </c>
      <c r="P69" s="17">
        <f t="shared" si="8"/>
        <v>2.44</v>
      </c>
      <c r="Q69" s="16">
        <f>'[1]TCE - ANEXO III - Preencher'!R78</f>
        <v>240</v>
      </c>
      <c r="R69" s="16">
        <f>'[1]TCE - ANEXO III - Preencher'!S78</f>
        <v>0</v>
      </c>
      <c r="S69" s="17">
        <f t="shared" si="9"/>
        <v>240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857.06960000000004</v>
      </c>
    </row>
    <row r="70" spans="1:28" s="4" customFormat="1">
      <c r="A70" s="9">
        <f>IFERROR(VLOOKUP(B70,'[1]DADOS (OCULTAR)'!$P$3:$R$56,3,0),"")</f>
        <v>9039744000607</v>
      </c>
      <c r="B70" s="10" t="str">
        <f>'[1]TCE - ANEXO III - Preencher'!C79</f>
        <v>UPA SÃO LOURENÇO DA MATA</v>
      </c>
      <c r="C70" s="11"/>
      <c r="D70" s="12" t="str">
        <f>'[1]TCE - ANEXO III - Preencher'!E79</f>
        <v>EVELYN KAROLINE NASCIMENTO ARAUJO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223710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410.584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411.74400000000003</v>
      </c>
    </row>
    <row r="71" spans="1:28" s="4" customFormat="1">
      <c r="A71" s="9">
        <f>IFERROR(VLOOKUP(B71,'[1]DADOS (OCULTAR)'!$P$3:$R$56,3,0),"")</f>
        <v>9039744000607</v>
      </c>
      <c r="B71" s="10" t="str">
        <f>'[1]TCE - ANEXO III - Preencher'!C80</f>
        <v>UPA SÃO LOURENÇO DA MATA</v>
      </c>
      <c r="C71" s="11"/>
      <c r="D71" s="12" t="str">
        <f>'[1]TCE - ANEXO III - Preencher'!E80</f>
        <v>FABIANA CRISTINA ALVES DE OLIVEIRA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117.26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210.49</v>
      </c>
      <c r="R71" s="16">
        <f>'[1]TCE - ANEXO III - Preencher'!S80</f>
        <v>62.7</v>
      </c>
      <c r="S71" s="17">
        <f t="shared" si="9"/>
        <v>147.79000000000002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266.21000000000004</v>
      </c>
    </row>
    <row r="72" spans="1:28" s="4" customFormat="1">
      <c r="A72" s="9">
        <f>IFERROR(VLOOKUP(B72,'[1]DADOS (OCULTAR)'!$P$3:$R$56,3,0),"")</f>
        <v>9039744000607</v>
      </c>
      <c r="B72" s="10" t="str">
        <f>'[1]TCE - ANEXO III - Preencher'!C81</f>
        <v>UPA SÃO LOURENÇO DA MATA</v>
      </c>
      <c r="C72" s="11"/>
      <c r="D72" s="12" t="str">
        <f>'[1]TCE - ANEXO III - Preencher'!E81</f>
        <v>FABIANA MARIA DE SOUZA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117.13200000000001</v>
      </c>
      <c r="J72" s="15">
        <f>'[1]TCE - ANEXO III - Preencher'!K81</f>
        <v>0</v>
      </c>
      <c r="K72" s="16">
        <f>'[1]TCE - ANEXO III - Preencher'!L81</f>
        <v>85.15</v>
      </c>
      <c r="L72" s="16">
        <f>'[1]TCE - ANEXO III - Preencher'!M81</f>
        <v>20.9</v>
      </c>
      <c r="M72" s="16">
        <f t="shared" si="7"/>
        <v>64.25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106.94</v>
      </c>
      <c r="R72" s="16">
        <f>'[1]TCE - ANEXO III - Preencher'!S81</f>
        <v>62.7</v>
      </c>
      <c r="S72" s="17">
        <f t="shared" si="9"/>
        <v>44.239999999999995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226.78199999999998</v>
      </c>
    </row>
    <row r="73" spans="1:28" s="4" customFormat="1">
      <c r="A73" s="9">
        <f>IFERROR(VLOOKUP(B73,'[1]DADOS (OCULTAR)'!$P$3:$R$56,3,0),"")</f>
        <v>9039744000607</v>
      </c>
      <c r="B73" s="10" t="str">
        <f>'[1]TCE - ANEXO III - Preencher'!C82</f>
        <v>UPA SÃO LOURENÇO DA MATA</v>
      </c>
      <c r="C73" s="11"/>
      <c r="D73" s="12" t="str">
        <f>'[1]TCE - ANEXO III - Preencher'!E82</f>
        <v>FATIMA FRANCO TIMOTEO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1.1599999999999999</v>
      </c>
    </row>
    <row r="74" spans="1:28" s="4" customFormat="1">
      <c r="A74" s="9">
        <f>IFERROR(VLOOKUP(B74,'[1]DADOS (OCULTAR)'!$P$3:$R$56,3,0),"")</f>
        <v>9039744000607</v>
      </c>
      <c r="B74" s="10" t="str">
        <f>'[1]TCE - ANEXO III - Preencher'!C83</f>
        <v>UPA SÃO LOURENÇO DA MATA</v>
      </c>
      <c r="C74" s="11"/>
      <c r="D74" s="12" t="str">
        <f>'[1]TCE - ANEXO III - Preencher'!E83</f>
        <v>FELIPE WELISON PEREIRA SALES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236.6112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237.77119999999999</v>
      </c>
    </row>
    <row r="75" spans="1:28" s="4" customFormat="1">
      <c r="A75" s="9">
        <f>IFERROR(VLOOKUP(B75,'[1]DADOS (OCULTAR)'!$P$3:$R$56,3,0),"")</f>
        <v>9039744000607</v>
      </c>
      <c r="B75" s="10" t="str">
        <f>'[1]TCE - ANEXO III - Preencher'!C84</f>
        <v>UPA SÃO LOURENÇO DA MATA</v>
      </c>
      <c r="C75" s="11"/>
      <c r="D75" s="12" t="str">
        <f>'[1]TCE - ANEXO III - Preencher'!E84</f>
        <v>FLAVIA GABRIELA MACEDO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521130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94.168800000000019</v>
      </c>
      <c r="J75" s="15">
        <f>'[1]TCE - ANEXO III - Preencher'!K84</f>
        <v>0</v>
      </c>
      <c r="K75" s="16">
        <f>'[1]TCE - ANEXO III - Preencher'!L84</f>
        <v>190</v>
      </c>
      <c r="L75" s="16">
        <f>'[1]TCE - ANEXO III - Preencher'!M84</f>
        <v>20.9</v>
      </c>
      <c r="M75" s="16">
        <f t="shared" si="7"/>
        <v>169.1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106.94</v>
      </c>
      <c r="R75" s="16">
        <f>'[1]TCE - ANEXO III - Preencher'!S84</f>
        <v>41.8</v>
      </c>
      <c r="S75" s="17">
        <f t="shared" si="9"/>
        <v>65.14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329.56880000000001</v>
      </c>
    </row>
    <row r="76" spans="1:28" s="4" customFormat="1">
      <c r="A76" s="9">
        <f>IFERROR(VLOOKUP(B76,'[1]DADOS (OCULTAR)'!$P$3:$R$56,3,0),"")</f>
        <v>9039744000607</v>
      </c>
      <c r="B76" s="10" t="str">
        <f>'[1]TCE - ANEXO III - Preencher'!C85</f>
        <v>UPA SÃO LOURENÇO DA MATA</v>
      </c>
      <c r="C76" s="11"/>
      <c r="D76" s="12" t="str">
        <f>'[1]TCE - ANEXO III - Preencher'!E85</f>
        <v>GABRIELA GENUINO DE AMORIM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381.18160000000006</v>
      </c>
      <c r="J76" s="15">
        <f>'[1]TCE - ANEXO III - Preencher'!K85</f>
        <v>0</v>
      </c>
      <c r="K76" s="16">
        <f>'[1]TCE - ANEXO III - Preencher'!L85</f>
        <v>50</v>
      </c>
      <c r="L76" s="16">
        <f>'[1]TCE - ANEXO III - Preencher'!M85</f>
        <v>6.34</v>
      </c>
      <c r="M76" s="16">
        <f t="shared" si="7"/>
        <v>43.66</v>
      </c>
      <c r="N76" s="16">
        <f>'[1]TCE - ANEXO III - Preencher'!O85</f>
        <v>9.2799999999999994</v>
      </c>
      <c r="O76" s="16">
        <f>'[1]TCE - ANEXO III - Preencher'!P85</f>
        <v>0</v>
      </c>
      <c r="P76" s="17">
        <f t="shared" si="8"/>
        <v>9.2799999999999994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434.12160000000006</v>
      </c>
    </row>
    <row r="77" spans="1:28" s="4" customFormat="1">
      <c r="A77" s="9">
        <f>IFERROR(VLOOKUP(B77,'[1]DADOS (OCULTAR)'!$P$3:$R$56,3,0),"")</f>
        <v>9039744000607</v>
      </c>
      <c r="B77" s="10" t="str">
        <f>'[1]TCE - ANEXO III - Preencher'!C86</f>
        <v>UPA SÃO LOURENÇO DA MATA</v>
      </c>
      <c r="C77" s="11"/>
      <c r="D77" s="12" t="str">
        <f>'[1]TCE - ANEXO III - Preencher'!E86</f>
        <v>GABRIELLA DE SOUZA LEAO ALMEIDA CRUZ</v>
      </c>
      <c r="E77" s="10" t="str">
        <f>IF('[1]TCE - ANEXO III - Preencher'!F86="4 - Assistência Odontológica","2 - Outros Profissionais da Saúde",'[1]TCE - ANEXO III - Preencher'!F86)</f>
        <v>1 - Médico</v>
      </c>
      <c r="F77" s="13">
        <f>'[1]TCE - ANEXO III - Preencher'!G86</f>
        <v>225125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358.41040000000004</v>
      </c>
      <c r="J77" s="15">
        <f>'[1]TCE - ANEXO III - Preencher'!K86</f>
        <v>0</v>
      </c>
      <c r="K77" s="16">
        <f>'[1]TCE - ANEXO III - Preencher'!L86</f>
        <v>189.85</v>
      </c>
      <c r="L77" s="16">
        <f>'[1]TCE - ANEXO III - Preencher'!M86</f>
        <v>6.34</v>
      </c>
      <c r="M77" s="16">
        <f t="shared" si="7"/>
        <v>183.51</v>
      </c>
      <c r="N77" s="16">
        <f>'[1]TCE - ANEXO III - Preencher'!O86</f>
        <v>9.2799999999999994</v>
      </c>
      <c r="O77" s="16">
        <f>'[1]TCE - ANEXO III - Preencher'!P86</f>
        <v>0</v>
      </c>
      <c r="P77" s="17">
        <f t="shared" si="8"/>
        <v>9.2799999999999994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551.20039999999995</v>
      </c>
    </row>
    <row r="78" spans="1:28" s="4" customFormat="1">
      <c r="A78" s="9">
        <f>IFERROR(VLOOKUP(B78,'[1]DADOS (OCULTAR)'!$P$3:$R$56,3,0),"")</f>
        <v>9039744000607</v>
      </c>
      <c r="B78" s="10" t="str">
        <f>'[1]TCE - ANEXO III - Preencher'!C87</f>
        <v>UPA SÃO LOURENÇO DA MATA</v>
      </c>
      <c r="C78" s="11"/>
      <c r="D78" s="12" t="str">
        <f>'[1]TCE - ANEXO III - Preencher'!E87</f>
        <v>GEANE RAMOS DO CARMO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322605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99.833600000000004</v>
      </c>
      <c r="J78" s="15">
        <f>'[1]TCE - ANEXO III - Preencher'!K87</f>
        <v>0</v>
      </c>
      <c r="K78" s="16">
        <f>'[1]TCE - ANEXO III - Preencher'!L87</f>
        <v>189.85</v>
      </c>
      <c r="L78" s="16">
        <f>'[1]TCE - ANEXO III - Preencher'!M87</f>
        <v>20.9</v>
      </c>
      <c r="M78" s="16">
        <f t="shared" si="7"/>
        <v>168.95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269.9436</v>
      </c>
    </row>
    <row r="79" spans="1:28" s="4" customFormat="1">
      <c r="A79" s="9">
        <f>IFERROR(VLOOKUP(B79,'[1]DADOS (OCULTAR)'!$P$3:$R$56,3,0),"")</f>
        <v>9039744000607</v>
      </c>
      <c r="B79" s="10" t="str">
        <f>'[1]TCE - ANEXO III - Preencher'!C88</f>
        <v>UPA SÃO LOURENÇO DA MATA</v>
      </c>
      <c r="C79" s="11"/>
      <c r="D79" s="12" t="str">
        <f>'[1]TCE - ANEXO III - Preencher'!E88</f>
        <v>GEORGE BRAGA MUNIZ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225270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479.32960000000003</v>
      </c>
      <c r="J79" s="15">
        <f>'[1]TCE - ANEXO III - Preencher'!K88</f>
        <v>0</v>
      </c>
      <c r="K79" s="16">
        <f>'[1]TCE - ANEXO III - Preencher'!L88</f>
        <v>189.85</v>
      </c>
      <c r="L79" s="16">
        <f>'[1]TCE - ANEXO III - Preencher'!M88</f>
        <v>6.34</v>
      </c>
      <c r="M79" s="16">
        <f t="shared" si="7"/>
        <v>183.51</v>
      </c>
      <c r="N79" s="16">
        <f>'[1]TCE - ANEXO III - Preencher'!O88</f>
        <v>9.2799999999999994</v>
      </c>
      <c r="O79" s="16">
        <f>'[1]TCE - ANEXO III - Preencher'!P88</f>
        <v>0</v>
      </c>
      <c r="P79" s="17">
        <f t="shared" si="8"/>
        <v>9.2799999999999994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672.11959999999999</v>
      </c>
    </row>
    <row r="80" spans="1:28" s="4" customFormat="1">
      <c r="A80" s="9">
        <f>IFERROR(VLOOKUP(B80,'[1]DADOS (OCULTAR)'!$P$3:$R$56,3,0),"")</f>
        <v>9039744000607</v>
      </c>
      <c r="B80" s="10" t="str">
        <f>'[1]TCE - ANEXO III - Preencher'!C89</f>
        <v>UPA SÃO LOURENÇO DA MATA</v>
      </c>
      <c r="C80" s="11"/>
      <c r="D80" s="12" t="str">
        <f>'[1]TCE - ANEXO III - Preencher'!E89</f>
        <v>GLAUCIA KELLY MOURA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515205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107.44</v>
      </c>
      <c r="J80" s="15">
        <f>'[1]TCE - ANEXO III - Preencher'!K89</f>
        <v>0</v>
      </c>
      <c r="K80" s="16">
        <f>'[1]TCE - ANEXO III - Preencher'!L89</f>
        <v>189.85</v>
      </c>
      <c r="L80" s="16">
        <f>'[1]TCE - ANEXO III - Preencher'!M89</f>
        <v>21.6</v>
      </c>
      <c r="M80" s="16">
        <f t="shared" si="7"/>
        <v>168.25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106.94</v>
      </c>
      <c r="R80" s="16">
        <f>'[1]TCE - ANEXO III - Preencher'!S89</f>
        <v>64.8</v>
      </c>
      <c r="S80" s="17">
        <f t="shared" si="9"/>
        <v>42.14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318.99</v>
      </c>
    </row>
    <row r="81" spans="1:28" s="4" customFormat="1">
      <c r="A81" s="9">
        <f>IFERROR(VLOOKUP(B81,'[1]DADOS (OCULTAR)'!$P$3:$R$56,3,0),"")</f>
        <v>9039744000607</v>
      </c>
      <c r="B81" s="10" t="str">
        <f>'[1]TCE - ANEXO III - Preencher'!C90</f>
        <v>UPA SÃO LOURENÇO DA MATA</v>
      </c>
      <c r="C81" s="11"/>
      <c r="D81" s="12" t="str">
        <f>'[1]TCE - ANEXO III - Preencher'!E90</f>
        <v>GLEYCE KELLY DA SILVA VIANA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411010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104.7848</v>
      </c>
      <c r="J81" s="15">
        <f>'[1]TCE - ANEXO III - Preencher'!K90</f>
        <v>0</v>
      </c>
      <c r="K81" s="16">
        <f>'[1]TCE - ANEXO III - Preencher'!L90</f>
        <v>189.85</v>
      </c>
      <c r="L81" s="16">
        <f>'[1]TCE - ANEXO III - Preencher'!M90</f>
        <v>20.9</v>
      </c>
      <c r="M81" s="16">
        <f t="shared" si="7"/>
        <v>168.95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106.94</v>
      </c>
      <c r="R81" s="16">
        <f>'[1]TCE - ANEXO III - Preencher'!S90</f>
        <v>62.7</v>
      </c>
      <c r="S81" s="17">
        <f t="shared" si="9"/>
        <v>44.239999999999995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319.13480000000004</v>
      </c>
    </row>
    <row r="82" spans="1:28" s="4" customFormat="1">
      <c r="A82" s="9">
        <f>IFERROR(VLOOKUP(B82,'[1]DADOS (OCULTAR)'!$P$3:$R$56,3,0),"")</f>
        <v>9039744000607</v>
      </c>
      <c r="B82" s="10" t="str">
        <f>'[1]TCE - ANEXO III - Preencher'!C91</f>
        <v>UPA SÃO LOURENÇO DA MATA</v>
      </c>
      <c r="C82" s="11"/>
      <c r="D82" s="12" t="str">
        <f>'[1]TCE - ANEXO III - Preencher'!E91</f>
        <v>GRACIELLEY MARIA DO MONTE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287.90800000000002</v>
      </c>
      <c r="J82" s="15">
        <f>'[1]TCE - ANEXO III - Preencher'!K91</f>
        <v>0</v>
      </c>
      <c r="K82" s="16">
        <f>'[1]TCE - ANEXO III - Preencher'!L91</f>
        <v>189.85</v>
      </c>
      <c r="L82" s="16">
        <f>'[1]TCE - ANEXO III - Preencher'!M91</f>
        <v>3.08</v>
      </c>
      <c r="M82" s="16">
        <f t="shared" si="7"/>
        <v>186.76999999999998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475.83800000000002</v>
      </c>
    </row>
    <row r="83" spans="1:28" s="4" customFormat="1">
      <c r="A83" s="9">
        <f>IFERROR(VLOOKUP(B83,'[1]DADOS (OCULTAR)'!$P$3:$R$56,3,0),"")</f>
        <v>9039744000607</v>
      </c>
      <c r="B83" s="10" t="str">
        <f>'[1]TCE - ANEXO III - Preencher'!C92</f>
        <v>UPA SÃO LOURENÇO DA MATA</v>
      </c>
      <c r="C83" s="11"/>
      <c r="D83" s="12" t="str">
        <f>'[1]TCE - ANEXO III - Preencher'!E92</f>
        <v>GRAZIELI VICENTE HENRIQUE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411010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13.9282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142.55000000000001</v>
      </c>
      <c r="R83" s="16">
        <f>'[1]TCE - ANEXO III - Preencher'!S92</f>
        <v>28.84</v>
      </c>
      <c r="S83" s="17">
        <f t="shared" si="9"/>
        <v>113.71000000000001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128.79820000000001</v>
      </c>
    </row>
    <row r="84" spans="1:28" s="4" customFormat="1">
      <c r="A84" s="9">
        <f>IFERROR(VLOOKUP(B84,'[1]DADOS (OCULTAR)'!$P$3:$R$56,3,0),"")</f>
        <v>9039744000607</v>
      </c>
      <c r="B84" s="10" t="str">
        <f>'[1]TCE - ANEXO III - Preencher'!C93</f>
        <v>UPA SÃO LOURENÇO DA MATA</v>
      </c>
      <c r="C84" s="11"/>
      <c r="D84" s="12" t="str">
        <f>'[1]TCE - ANEXO III - Preencher'!E93</f>
        <v>GUSTAVO HENRIQUE FERREIRA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521130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99.793600000000012</v>
      </c>
      <c r="J84" s="15">
        <f>'[1]TCE - ANEXO III - Preencher'!K93</f>
        <v>0</v>
      </c>
      <c r="K84" s="16">
        <f>'[1]TCE - ANEXO III - Preencher'!L93</f>
        <v>189.85</v>
      </c>
      <c r="L84" s="16">
        <f>'[1]TCE - ANEXO III - Preencher'!M93</f>
        <v>20.9</v>
      </c>
      <c r="M84" s="16">
        <f t="shared" si="7"/>
        <v>168.95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269.90360000000004</v>
      </c>
    </row>
    <row r="85" spans="1:28" s="4" customFormat="1">
      <c r="A85" s="9">
        <f>IFERROR(VLOOKUP(B85,'[1]DADOS (OCULTAR)'!$P$3:$R$56,3,0),"")</f>
        <v>9039744000607</v>
      </c>
      <c r="B85" s="10" t="str">
        <f>'[1]TCE - ANEXO III - Preencher'!C94</f>
        <v>UPA SÃO LOURENÇO DA MATA</v>
      </c>
      <c r="C85" s="11"/>
      <c r="D85" s="12" t="str">
        <f>'[1]TCE - ANEXO III - Preencher'!E94</f>
        <v>HELENO CABRAL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715505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140.0384</v>
      </c>
      <c r="J85" s="15">
        <f>'[1]TCE - ANEXO III - Preencher'!K94</f>
        <v>0</v>
      </c>
      <c r="K85" s="16">
        <f>'[1]TCE - ANEXO III - Preencher'!L94</f>
        <v>189.85</v>
      </c>
      <c r="L85" s="16">
        <f>'[1]TCE - ANEXO III - Preencher'!M94</f>
        <v>25.43</v>
      </c>
      <c r="M85" s="16">
        <f t="shared" si="7"/>
        <v>164.42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305.61840000000001</v>
      </c>
    </row>
    <row r="86" spans="1:28" s="4" customFormat="1">
      <c r="A86" s="9">
        <f>IFERROR(VLOOKUP(B86,'[1]DADOS (OCULTAR)'!$P$3:$R$56,3,0),"")</f>
        <v>9039744000607</v>
      </c>
      <c r="B86" s="10" t="str">
        <f>'[1]TCE - ANEXO III - Preencher'!C95</f>
        <v>UPA SÃO LOURENÇO DA MATA</v>
      </c>
      <c r="C86" s="11"/>
      <c r="D86" s="12" t="str">
        <f>'[1]TCE - ANEXO III - Preencher'!E95</f>
        <v>HELYSANIA SHADYLLA SANTOS DE FARIAS</v>
      </c>
      <c r="E86" s="10" t="str">
        <f>IF('[1]TCE - ANEXO III - Preencher'!F95="4 - Assistência Odontológica","2 - Outros Profissionais da Saúde",'[1]TCE - ANEXO III - Preencher'!F95)</f>
        <v>1 - Médico</v>
      </c>
      <c r="F86" s="13">
        <f>'[1]TCE - ANEXO III - Preencher'!G95</f>
        <v>225124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703.75919999999996</v>
      </c>
      <c r="J86" s="15">
        <f>'[1]TCE - ANEXO III - Preencher'!K95</f>
        <v>0</v>
      </c>
      <c r="K86" s="16">
        <f>'[1]TCE - ANEXO III - Preencher'!L95</f>
        <v>189.85</v>
      </c>
      <c r="L86" s="16">
        <f>'[1]TCE - ANEXO III - Preencher'!M95</f>
        <v>6.34</v>
      </c>
      <c r="M86" s="16">
        <f t="shared" si="7"/>
        <v>183.51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896.54919999999993</v>
      </c>
    </row>
    <row r="87" spans="1:28" s="4" customFormat="1">
      <c r="A87" s="9">
        <f>IFERROR(VLOOKUP(B87,'[1]DADOS (OCULTAR)'!$P$3:$R$56,3,0),"")</f>
        <v>9039744000607</v>
      </c>
      <c r="B87" s="10" t="str">
        <f>'[1]TCE - ANEXO III - Preencher'!C96</f>
        <v>UPA SÃO LOURENÇO DA MATA</v>
      </c>
      <c r="C87" s="11"/>
      <c r="D87" s="12" t="str">
        <f>'[1]TCE - ANEXO III - Preencher'!E96</f>
        <v>HONORIO DE QUEIROZ SANTOS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517410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100.87280000000001</v>
      </c>
      <c r="J87" s="15">
        <f>'[1]TCE - ANEXO III - Preencher'!K96</f>
        <v>0</v>
      </c>
      <c r="K87" s="16">
        <f>'[1]TCE - ANEXO III - Preencher'!L96</f>
        <v>189.85</v>
      </c>
      <c r="L87" s="16">
        <f>'[1]TCE - ANEXO III - Preencher'!M96</f>
        <v>20.9</v>
      </c>
      <c r="M87" s="16">
        <f t="shared" si="7"/>
        <v>168.95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270.98280000000005</v>
      </c>
    </row>
    <row r="88" spans="1:28" s="4" customFormat="1">
      <c r="A88" s="9">
        <f>IFERROR(VLOOKUP(B88,'[1]DADOS (OCULTAR)'!$P$3:$R$56,3,0),"")</f>
        <v>9039744000607</v>
      </c>
      <c r="B88" s="10" t="str">
        <f>'[1]TCE - ANEXO III - Preencher'!C97</f>
        <v>UPA SÃO LOURENÇO DA MATA</v>
      </c>
      <c r="C88" s="11"/>
      <c r="D88" s="12" t="str">
        <f>'[1]TCE - ANEXO III - Preencher'!E97</f>
        <v>HUGO LEIMIG JUNIOR</v>
      </c>
      <c r="E88" s="10" t="str">
        <f>IF('[1]TCE - ANEXO III - Preencher'!F97="4 - Assistência Odontológica","2 - Outros Profissionais da Saúde",'[1]TCE - ANEXO III - Preencher'!F97)</f>
        <v>1 - Médico</v>
      </c>
      <c r="F88" s="13">
        <f>'[1]TCE - ANEXO III - Preencher'!G97</f>
        <v>225125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834.68079999999986</v>
      </c>
      <c r="J88" s="15">
        <f>'[1]TCE - ANEXO III - Preencher'!K97</f>
        <v>0</v>
      </c>
      <c r="K88" s="16">
        <f>'[1]TCE - ANEXO III - Preencher'!L97</f>
        <v>189.85</v>
      </c>
      <c r="L88" s="16">
        <f>'[1]TCE - ANEXO III - Preencher'!M97</f>
        <v>28.51</v>
      </c>
      <c r="M88" s="16">
        <f t="shared" si="7"/>
        <v>161.34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1005.3007999999999</v>
      </c>
    </row>
    <row r="89" spans="1:28" s="4" customFormat="1">
      <c r="A89" s="9">
        <f>IFERROR(VLOOKUP(B89,'[1]DADOS (OCULTAR)'!$P$3:$R$56,3,0),"")</f>
        <v>9039744000607</v>
      </c>
      <c r="B89" s="10" t="str">
        <f>'[1]TCE - ANEXO III - Preencher'!C98</f>
        <v>UPA SÃO LOURENÇO DA MATA</v>
      </c>
      <c r="C89" s="11"/>
      <c r="D89" s="12" t="str">
        <f>'[1]TCE - ANEXO III - Preencher'!E98</f>
        <v>ILKA VIRGINIA DA SILVA SOUZA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1.1599999999999999</v>
      </c>
    </row>
    <row r="90" spans="1:28" s="4" customFormat="1">
      <c r="A90" s="9">
        <f>IFERROR(VLOOKUP(B90,'[1]DADOS (OCULTAR)'!$P$3:$R$56,3,0),"")</f>
        <v>9039744000607</v>
      </c>
      <c r="B90" s="10" t="str">
        <f>'[1]TCE - ANEXO III - Preencher'!C99</f>
        <v>UPA SÃO LOURENÇO DA MATA</v>
      </c>
      <c r="C90" s="11"/>
      <c r="D90" s="12" t="str">
        <f>'[1]TCE - ANEXO III - Preencher'!E99</f>
        <v>ISABEL CRISTINA NASCIMENTO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411010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117.08240000000001</v>
      </c>
      <c r="J90" s="15">
        <f>'[1]TCE - ANEXO III - Preencher'!K99</f>
        <v>0</v>
      </c>
      <c r="K90" s="16">
        <f>'[1]TCE - ANEXO III - Preencher'!L99</f>
        <v>189.85</v>
      </c>
      <c r="L90" s="16">
        <f>'[1]TCE - ANEXO III - Preencher'!M99</f>
        <v>20.9</v>
      </c>
      <c r="M90" s="16">
        <f t="shared" si="7"/>
        <v>168.95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106.94</v>
      </c>
      <c r="R90" s="16">
        <f>'[1]TCE - ANEXO III - Preencher'!S99</f>
        <v>62.7</v>
      </c>
      <c r="S90" s="17">
        <f t="shared" si="9"/>
        <v>44.239999999999995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331.43240000000003</v>
      </c>
    </row>
    <row r="91" spans="1:28" s="4" customFormat="1">
      <c r="A91" s="9">
        <f>IFERROR(VLOOKUP(B91,'[1]DADOS (OCULTAR)'!$P$3:$R$56,3,0),"")</f>
        <v>9039744000607</v>
      </c>
      <c r="B91" s="10" t="str">
        <f>'[1]TCE - ANEXO III - Preencher'!C100</f>
        <v>UPA SÃO LOURENÇO DA MATA</v>
      </c>
      <c r="C91" s="11"/>
      <c r="D91" s="12" t="str">
        <f>'[1]TCE - ANEXO III - Preencher'!E100</f>
        <v>ISABEL TEREZA ALBERTIM DO REGO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251605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212.1696</v>
      </c>
      <c r="J91" s="15">
        <f>'[1]TCE - ANEXO III - Preencher'!K100</f>
        <v>0</v>
      </c>
      <c r="K91" s="16">
        <f>'[1]TCE - ANEXO III - Preencher'!L100</f>
        <v>189.85</v>
      </c>
      <c r="L91" s="16">
        <f>'[1]TCE - ANEXO III - Preencher'!M100</f>
        <v>36.19</v>
      </c>
      <c r="M91" s="16">
        <f t="shared" si="7"/>
        <v>153.66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366.98960000000005</v>
      </c>
    </row>
    <row r="92" spans="1:28" s="4" customFormat="1">
      <c r="A92" s="9">
        <f>IFERROR(VLOOKUP(B92,'[1]DADOS (OCULTAR)'!$P$3:$R$56,3,0),"")</f>
        <v>9039744000607</v>
      </c>
      <c r="B92" s="10" t="str">
        <f>'[1]TCE - ANEXO III - Preencher'!C101</f>
        <v>UPA SÃO LOURENÇO DA MATA</v>
      </c>
      <c r="C92" s="11"/>
      <c r="D92" s="12" t="str">
        <f>'[1]TCE - ANEXO III - Preencher'!E101</f>
        <v>ISABELLA CARVALHO DE MENDONÃA FLORENTINO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411010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6.7228000000000012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17.559999999999999</v>
      </c>
      <c r="S92" s="17">
        <f t="shared" si="9"/>
        <v>-17.559999999999999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-9.6771999999999974</v>
      </c>
    </row>
    <row r="93" spans="1:28" s="4" customFormat="1">
      <c r="A93" s="9">
        <f>IFERROR(VLOOKUP(B93,'[1]DADOS (OCULTAR)'!$P$3:$R$56,3,0),"")</f>
        <v>9039744000607</v>
      </c>
      <c r="B93" s="10" t="str">
        <f>'[1]TCE - ANEXO III - Preencher'!C102</f>
        <v>UPA SÃO LOURENÇO DA MATA</v>
      </c>
      <c r="C93" s="11"/>
      <c r="D93" s="12" t="str">
        <f>'[1]TCE - ANEXO III - Preencher'!E102</f>
        <v>ISABELLE GIRAO VIOLET GUERREIRO</v>
      </c>
      <c r="E93" s="10" t="str">
        <f>IF('[1]TCE - ANEXO III - Preencher'!F102="4 - Assistência Odontológica","2 - Outros Profissionais da Saúde",'[1]TCE - ANEXO III - Preencher'!F102)</f>
        <v>1 - Médico</v>
      </c>
      <c r="F93" s="13">
        <f>'[1]TCE - ANEXO III - Preencher'!G102</f>
        <v>225125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456.1456</v>
      </c>
      <c r="J93" s="15">
        <f>'[1]TCE - ANEXO III - Preencher'!K102</f>
        <v>0</v>
      </c>
      <c r="K93" s="16">
        <f>'[1]TCE - ANEXO III - Preencher'!L102</f>
        <v>189.85</v>
      </c>
      <c r="L93" s="16">
        <f>'[1]TCE - ANEXO III - Preencher'!M102</f>
        <v>7.92</v>
      </c>
      <c r="M93" s="16">
        <f t="shared" si="7"/>
        <v>181.93</v>
      </c>
      <c r="N93" s="16">
        <f>'[1]TCE - ANEXO III - Preencher'!O102</f>
        <v>9.2799999999999994</v>
      </c>
      <c r="O93" s="16">
        <f>'[1]TCE - ANEXO III - Preencher'!P102</f>
        <v>0</v>
      </c>
      <c r="P93" s="17">
        <f t="shared" si="8"/>
        <v>9.2799999999999994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647.35559999999998</v>
      </c>
    </row>
    <row r="94" spans="1:28" s="4" customFormat="1">
      <c r="A94" s="9">
        <f>IFERROR(VLOOKUP(B94,'[1]DADOS (OCULTAR)'!$P$3:$R$56,3,0),"")</f>
        <v>9039744000607</v>
      </c>
      <c r="B94" s="10" t="str">
        <f>'[1]TCE - ANEXO III - Preencher'!C103</f>
        <v>UPA SÃO LOURENÇO DA MATA</v>
      </c>
      <c r="C94" s="11"/>
      <c r="D94" s="12" t="str">
        <f>'[1]TCE - ANEXO III - Preencher'!E103</f>
        <v>ITALA PAULA FEITOSA PRAZERES DOS SANTOS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1061.6784</v>
      </c>
      <c r="J94" s="15">
        <f>'[1]TCE - ANEXO III - Preencher'!K103</f>
        <v>0</v>
      </c>
      <c r="K94" s="16">
        <f>'[1]TCE - ANEXO III - Preencher'!L103</f>
        <v>189.85</v>
      </c>
      <c r="L94" s="16">
        <f>'[1]TCE - ANEXO III - Preencher'!M103</f>
        <v>61.78</v>
      </c>
      <c r="M94" s="16">
        <f t="shared" si="7"/>
        <v>128.07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1199.0283999999999</v>
      </c>
    </row>
    <row r="95" spans="1:28" s="4" customFormat="1">
      <c r="A95" s="9">
        <f>IFERROR(VLOOKUP(B95,'[1]DADOS (OCULTAR)'!$P$3:$R$56,3,0),"")</f>
        <v>9039744000607</v>
      </c>
      <c r="B95" s="10" t="str">
        <f>'[1]TCE - ANEXO III - Preencher'!C104</f>
        <v>UPA SÃO LOURENÇO DA MATA</v>
      </c>
      <c r="C95" s="11"/>
      <c r="D95" s="12" t="str">
        <f>'[1]TCE - ANEXO III - Preencher'!E104</f>
        <v>IVANILDO FRANCISCO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104.5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180</v>
      </c>
      <c r="R95" s="16">
        <f>'[1]TCE - ANEXO III - Preencher'!S104</f>
        <v>54</v>
      </c>
      <c r="S95" s="17">
        <f t="shared" si="9"/>
        <v>126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231.66</v>
      </c>
    </row>
    <row r="96" spans="1:28" s="4" customFormat="1">
      <c r="A96" s="9">
        <f>IFERROR(VLOOKUP(B96,'[1]DADOS (OCULTAR)'!$P$3:$R$56,3,0),"")</f>
        <v>9039744000607</v>
      </c>
      <c r="B96" s="10" t="str">
        <f>'[1]TCE - ANEXO III - Preencher'!C105</f>
        <v>UPA SÃO LOURENÇO DA MATA</v>
      </c>
      <c r="C96" s="11"/>
      <c r="D96" s="12" t="str">
        <f>'[1]TCE - ANEXO III - Preencher'!E105</f>
        <v>IVONE MONTEIRO DE SOUZA LIMA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715505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145.4264</v>
      </c>
      <c r="J96" s="15">
        <f>'[1]TCE - ANEXO III - Preencher'!K105</f>
        <v>0</v>
      </c>
      <c r="K96" s="16">
        <f>'[1]TCE - ANEXO III - Preencher'!L105</f>
        <v>189.85</v>
      </c>
      <c r="L96" s="16">
        <f>'[1]TCE - ANEXO III - Preencher'!M105</f>
        <v>25.43</v>
      </c>
      <c r="M96" s="16">
        <f t="shared" si="7"/>
        <v>164.42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138</v>
      </c>
      <c r="R96" s="16">
        <f>'[1]TCE - ANEXO III - Preencher'!S105</f>
        <v>76.3</v>
      </c>
      <c r="S96" s="17">
        <f t="shared" si="9"/>
        <v>61.7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372.70640000000003</v>
      </c>
    </row>
    <row r="97" spans="1:28" s="4" customFormat="1">
      <c r="A97" s="9">
        <f>IFERROR(VLOOKUP(B97,'[1]DADOS (OCULTAR)'!$P$3:$R$56,3,0),"")</f>
        <v>9039744000607</v>
      </c>
      <c r="B97" s="10" t="str">
        <f>'[1]TCE - ANEXO III - Preencher'!C106</f>
        <v>UPA SÃO LOURENÇO DA MATA</v>
      </c>
      <c r="C97" s="11"/>
      <c r="D97" s="12" t="str">
        <f>'[1]TCE - ANEXO III - Preencher'!E106</f>
        <v>JADILANNE QUEILA PIMENTEL LEITE DE OLIVEIRA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225125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1061.0167999999999</v>
      </c>
      <c r="J97" s="15">
        <f>'[1]TCE - ANEXO III - Preencher'!K106</f>
        <v>0</v>
      </c>
      <c r="K97" s="16">
        <f>'[1]TCE - ANEXO III - Preencher'!L106</f>
        <v>189.85</v>
      </c>
      <c r="L97" s="16">
        <f>'[1]TCE - ANEXO III - Preencher'!M106</f>
        <v>57.02</v>
      </c>
      <c r="M97" s="16">
        <f t="shared" si="7"/>
        <v>132.82999999999998</v>
      </c>
      <c r="N97" s="16">
        <f>'[1]TCE - ANEXO III - Preencher'!O106</f>
        <v>9.2799999999999994</v>
      </c>
      <c r="O97" s="16">
        <f>'[1]TCE - ANEXO III - Preencher'!P106</f>
        <v>0</v>
      </c>
      <c r="P97" s="17">
        <f t="shared" si="8"/>
        <v>9.2799999999999994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1203.1267999999998</v>
      </c>
    </row>
    <row r="98" spans="1:28" s="4" customFormat="1">
      <c r="A98" s="9">
        <f>IFERROR(VLOOKUP(B98,'[1]DADOS (OCULTAR)'!$P$3:$R$56,3,0),"")</f>
        <v>9039744000607</v>
      </c>
      <c r="B98" s="10" t="str">
        <f>'[1]TCE - ANEXO III - Preencher'!C107</f>
        <v>UPA SÃO LOURENÇO DA MATA</v>
      </c>
      <c r="C98" s="11"/>
      <c r="D98" s="12" t="str">
        <f>'[1]TCE - ANEXO III - Preencher'!E107</f>
        <v>JAKIELE BEM GOMES</v>
      </c>
      <c r="E98" s="10" t="str">
        <f>IF('[1]TCE - ANEXO III - Preencher'!F107="4 - Assistência Odontológica","2 - Outros Profissionais da Saúde",'[1]TCE - ANEXO III - Preencher'!F107)</f>
        <v>1 - Médico</v>
      </c>
      <c r="F98" s="13">
        <f>'[1]TCE - ANEXO III - Preencher'!G107</f>
        <v>225125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382.59440000000001</v>
      </c>
      <c r="J98" s="15">
        <f>'[1]TCE - ANEXO III - Preencher'!K107</f>
        <v>0</v>
      </c>
      <c r="K98" s="16">
        <f>'[1]TCE - ANEXO III - Preencher'!L107</f>
        <v>189.85</v>
      </c>
      <c r="L98" s="16">
        <f>'[1]TCE - ANEXO III - Preencher'!M107</f>
        <v>6.34</v>
      </c>
      <c r="M98" s="16">
        <f t="shared" si="7"/>
        <v>183.51</v>
      </c>
      <c r="N98" s="16">
        <f>'[1]TCE - ANEXO III - Preencher'!O107</f>
        <v>9.2799999999999994</v>
      </c>
      <c r="O98" s="16">
        <f>'[1]TCE - ANEXO III - Preencher'!P107</f>
        <v>0</v>
      </c>
      <c r="P98" s="17">
        <f t="shared" si="8"/>
        <v>9.2799999999999994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575.38439999999991</v>
      </c>
    </row>
    <row r="99" spans="1:28" s="4" customFormat="1">
      <c r="A99" s="9">
        <f>IFERROR(VLOOKUP(B99,'[1]DADOS (OCULTAR)'!$P$3:$R$56,3,0),"")</f>
        <v>9039744000607</v>
      </c>
      <c r="B99" s="10" t="str">
        <f>'[1]TCE - ANEXO III - Preencher'!C108</f>
        <v>UPA SÃO LOURENÇO DA MATA</v>
      </c>
      <c r="C99" s="11"/>
      <c r="D99" s="12" t="str">
        <f>'[1]TCE - ANEXO III - Preencher'!E108</f>
        <v>JAMILLE SUZART DA SILVA RIBEIRO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420.60720000000003</v>
      </c>
      <c r="J99" s="15">
        <f>'[1]TCE - ANEXO III - Preencher'!K108</f>
        <v>0</v>
      </c>
      <c r="K99" s="16">
        <f>'[1]TCE - ANEXO III - Preencher'!L108</f>
        <v>189.85</v>
      </c>
      <c r="L99" s="16">
        <f>'[1]TCE - ANEXO III - Preencher'!M108</f>
        <v>6.34</v>
      </c>
      <c r="M99" s="16">
        <f t="shared" si="7"/>
        <v>183.51</v>
      </c>
      <c r="N99" s="16">
        <f>'[1]TCE - ANEXO III - Preencher'!O108</f>
        <v>9.2799999999999994</v>
      </c>
      <c r="O99" s="16">
        <f>'[1]TCE - ANEXO III - Preencher'!P108</f>
        <v>0</v>
      </c>
      <c r="P99" s="17">
        <f t="shared" si="8"/>
        <v>9.2799999999999994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613.3972</v>
      </c>
    </row>
    <row r="100" spans="1:28" s="4" customFormat="1">
      <c r="A100" s="9">
        <f>IFERROR(VLOOKUP(B100,'[1]DADOS (OCULTAR)'!$P$3:$R$56,3,0),"")</f>
        <v>9039744000607</v>
      </c>
      <c r="B100" s="10" t="str">
        <f>'[1]TCE - ANEXO III - Preencher'!C109</f>
        <v>UPA SÃO LOURENÇO DA MATA</v>
      </c>
      <c r="C100" s="11"/>
      <c r="D100" s="12" t="str">
        <f>'[1]TCE - ANEXO III - Preencher'!E109</f>
        <v>JANAINA MARIA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100.25120000000001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106.94</v>
      </c>
      <c r="R100" s="16">
        <f>'[1]TCE - ANEXO III - Preencher'!S109</f>
        <v>62.7</v>
      </c>
      <c r="S100" s="17">
        <f t="shared" si="9"/>
        <v>44.239999999999995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145.65120000000002</v>
      </c>
    </row>
    <row r="101" spans="1:28" s="4" customFormat="1">
      <c r="A101" s="9">
        <f>IFERROR(VLOOKUP(B101,'[1]DADOS (OCULTAR)'!$P$3:$R$56,3,0),"")</f>
        <v>9039744000607</v>
      </c>
      <c r="B101" s="10" t="str">
        <f>'[1]TCE - ANEXO III - Preencher'!C110</f>
        <v>UPA SÃO LOURENÇO DA MATA</v>
      </c>
      <c r="C101" s="11"/>
      <c r="D101" s="12" t="str">
        <f>'[1]TCE - ANEXO III - Preencher'!E110</f>
        <v>JANETE DE NAZARE OLIVEIRA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321.05919999999998</v>
      </c>
      <c r="J101" s="15">
        <f>'[1]TCE - ANEXO III - Preencher'!K110</f>
        <v>0</v>
      </c>
      <c r="K101" s="16">
        <f>'[1]TCE - ANEXO III - Preencher'!L110</f>
        <v>189.85</v>
      </c>
      <c r="L101" s="16">
        <f>'[1]TCE - ANEXO III - Preencher'!M110</f>
        <v>3.08</v>
      </c>
      <c r="M101" s="16">
        <f t="shared" si="7"/>
        <v>186.76999999999998</v>
      </c>
      <c r="N101" s="16">
        <f>'[1]TCE - ANEXO III - Preencher'!O110</f>
        <v>2.44</v>
      </c>
      <c r="O101" s="16">
        <f>'[1]TCE - ANEXO III - Preencher'!P110</f>
        <v>0</v>
      </c>
      <c r="P101" s="17">
        <f t="shared" si="8"/>
        <v>2.44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510.26919999999996</v>
      </c>
    </row>
    <row r="102" spans="1:28" s="4" customFormat="1">
      <c r="A102" s="9">
        <f>IFERROR(VLOOKUP(B102,'[1]DADOS (OCULTAR)'!$P$3:$R$56,3,0),"")</f>
        <v>9039744000607</v>
      </c>
      <c r="B102" s="10" t="str">
        <f>'[1]TCE - ANEXO III - Preencher'!C111</f>
        <v>UPA SÃO LOURENÇO DA MATA</v>
      </c>
      <c r="C102" s="11"/>
      <c r="D102" s="12" t="str">
        <f>'[1]TCE - ANEXO III - Preencher'!E111</f>
        <v>JENNIFER BRENDA GOMES FRANCISCO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125.4</v>
      </c>
      <c r="J102" s="15">
        <f>'[1]TCE - ANEXO III - Preencher'!K111</f>
        <v>0</v>
      </c>
      <c r="K102" s="16">
        <f>'[1]TCE - ANEXO III - Preencher'!L111</f>
        <v>189.85</v>
      </c>
      <c r="L102" s="16">
        <f>'[1]TCE - ANEXO III - Preencher'!M111</f>
        <v>0</v>
      </c>
      <c r="M102" s="16">
        <f t="shared" si="7"/>
        <v>189.85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106.94</v>
      </c>
      <c r="R102" s="16">
        <f>'[1]TCE - ANEXO III - Preencher'!S111</f>
        <v>62.7</v>
      </c>
      <c r="S102" s="17">
        <f t="shared" si="9"/>
        <v>44.239999999999995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360.65000000000003</v>
      </c>
    </row>
    <row r="103" spans="1:28" s="4" customFormat="1">
      <c r="A103" s="9">
        <f>IFERROR(VLOOKUP(B103,'[1]DADOS (OCULTAR)'!$P$3:$R$56,3,0),"")</f>
        <v>9039744000607</v>
      </c>
      <c r="B103" s="10" t="str">
        <f>'[1]TCE - ANEXO III - Preencher'!C112</f>
        <v>UPA SÃO LOURENÇO DA MATA</v>
      </c>
      <c r="C103" s="11"/>
      <c r="D103" s="12" t="str">
        <f>'[1]TCE - ANEXO III - Preencher'!E112</f>
        <v>JESSICA DE SOUZA LEAO SILVA</v>
      </c>
      <c r="E103" s="10" t="str">
        <f>IF('[1]TCE - ANEXO III - Preencher'!F112="4 - Assistência Odontológica","2 - Outros Profissionais da Saúde",'[1]TCE - ANEXO III - Preencher'!F112)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391.45600000000002</v>
      </c>
      <c r="J103" s="15">
        <f>'[1]TCE - ANEXO III - Preencher'!K112</f>
        <v>0</v>
      </c>
      <c r="K103" s="16">
        <f>'[1]TCE - ANEXO III - Preencher'!L112</f>
        <v>189.85</v>
      </c>
      <c r="L103" s="16">
        <f>'[1]TCE - ANEXO III - Preencher'!M112</f>
        <v>7.92</v>
      </c>
      <c r="M103" s="16">
        <f t="shared" si="7"/>
        <v>181.93</v>
      </c>
      <c r="N103" s="16">
        <f>'[1]TCE - ANEXO III - Preencher'!O112</f>
        <v>9.2799999999999994</v>
      </c>
      <c r="O103" s="16">
        <f>'[1]TCE - ANEXO III - Preencher'!P112</f>
        <v>0</v>
      </c>
      <c r="P103" s="17">
        <f t="shared" si="8"/>
        <v>9.2799999999999994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582.66599999999994</v>
      </c>
    </row>
    <row r="104" spans="1:28" s="4" customFormat="1">
      <c r="A104" s="9">
        <f>IFERROR(VLOOKUP(B104,'[1]DADOS (OCULTAR)'!$P$3:$R$56,3,0),"")</f>
        <v>9039744000607</v>
      </c>
      <c r="B104" s="10" t="str">
        <f>'[1]TCE - ANEXO III - Preencher'!C113</f>
        <v>UPA SÃO LOURENÇO DA MATA</v>
      </c>
      <c r="C104" s="11"/>
      <c r="D104" s="12" t="str">
        <f>'[1]TCE - ANEXO III - Preencher'!E113</f>
        <v>JOANA PAULA DO NASCIMENTO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513430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83.543199999999999</v>
      </c>
      <c r="J104" s="15">
        <f>'[1]TCE - ANEXO III - Preencher'!K113</f>
        <v>0</v>
      </c>
      <c r="K104" s="16">
        <f>'[1]TCE - ANEXO III - Preencher'!L113</f>
        <v>189.85</v>
      </c>
      <c r="L104" s="16">
        <f>'[1]TCE - ANEXO III - Preencher'!M113</f>
        <v>20.9</v>
      </c>
      <c r="M104" s="16">
        <f t="shared" si="7"/>
        <v>168.95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106.94</v>
      </c>
      <c r="R104" s="16">
        <f>'[1]TCE - ANEXO III - Preencher'!S113</f>
        <v>62.7</v>
      </c>
      <c r="S104" s="17">
        <f t="shared" si="9"/>
        <v>44.239999999999995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297.89319999999998</v>
      </c>
    </row>
    <row r="105" spans="1:28" s="4" customFormat="1">
      <c r="A105" s="9">
        <f>IFERROR(VLOOKUP(B105,'[1]DADOS (OCULTAR)'!$P$3:$R$56,3,0),"")</f>
        <v>9039744000607</v>
      </c>
      <c r="B105" s="10" t="str">
        <f>'[1]TCE - ANEXO III - Preencher'!C114</f>
        <v>UPA SÃO LOURENÇO DA MATA</v>
      </c>
      <c r="C105" s="11"/>
      <c r="D105" s="12" t="str">
        <f>'[1]TCE - ANEXO III - Preencher'!E114</f>
        <v>JOAO CARLOS DE LUCENA FILHO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515110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118.4192</v>
      </c>
      <c r="J105" s="15">
        <f>'[1]TCE - ANEXO III - Preencher'!K114</f>
        <v>0</v>
      </c>
      <c r="K105" s="16">
        <f>'[1]TCE - ANEXO III - Preencher'!L114</f>
        <v>189.85</v>
      </c>
      <c r="L105" s="16">
        <f>'[1]TCE - ANEXO III - Preencher'!M114</f>
        <v>20.9</v>
      </c>
      <c r="M105" s="16">
        <f t="shared" si="7"/>
        <v>168.95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114</v>
      </c>
      <c r="R105" s="16">
        <f>'[1]TCE - ANEXO III - Preencher'!S114</f>
        <v>54</v>
      </c>
      <c r="S105" s="17">
        <f t="shared" si="9"/>
        <v>60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348.5292</v>
      </c>
    </row>
    <row r="106" spans="1:28" s="4" customFormat="1">
      <c r="A106" s="9">
        <f>IFERROR(VLOOKUP(B106,'[1]DADOS (OCULTAR)'!$P$3:$R$56,3,0),"")</f>
        <v>9039744000607</v>
      </c>
      <c r="B106" s="10" t="str">
        <f>'[1]TCE - ANEXO III - Preencher'!C115</f>
        <v>UPA SÃO LOURENÇO DA MATA</v>
      </c>
      <c r="C106" s="11"/>
      <c r="D106" s="12" t="str">
        <f>'[1]TCE - ANEXO III - Preencher'!E115</f>
        <v>JOAO PAULO GONCALVES BESSA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514225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190.22559999999999</v>
      </c>
      <c r="J106" s="15">
        <f>'[1]TCE - ANEXO III - Preencher'!K115</f>
        <v>0</v>
      </c>
      <c r="K106" s="16">
        <f>'[1]TCE - ANEXO III - Preencher'!L115</f>
        <v>189.85</v>
      </c>
      <c r="L106" s="16">
        <f>'[1]TCE - ANEXO III - Preencher'!M115</f>
        <v>20.9</v>
      </c>
      <c r="M106" s="16">
        <f t="shared" si="7"/>
        <v>168.95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210.49</v>
      </c>
      <c r="R106" s="16">
        <f>'[1]TCE - ANEXO III - Preencher'!S115</f>
        <v>62.7</v>
      </c>
      <c r="S106" s="17">
        <f t="shared" si="9"/>
        <v>147.79000000000002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508.12560000000002</v>
      </c>
    </row>
    <row r="107" spans="1:28" s="4" customFormat="1">
      <c r="A107" s="9">
        <f>IFERROR(VLOOKUP(B107,'[1]DADOS (OCULTAR)'!$P$3:$R$56,3,0),"")</f>
        <v>9039744000607</v>
      </c>
      <c r="B107" s="10" t="str">
        <f>'[1]TCE - ANEXO III - Preencher'!C116</f>
        <v>UPA SÃO LOURENÇO DA MATA</v>
      </c>
      <c r="C107" s="11"/>
      <c r="D107" s="12" t="str">
        <f>'[1]TCE - ANEXO III - Preencher'!E116</f>
        <v>JOAO RICARDO CANDIDO DOS SANTOS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411010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91.7864</v>
      </c>
      <c r="J107" s="15">
        <f>'[1]TCE - ANEXO III - Preencher'!K116</f>
        <v>0</v>
      </c>
      <c r="K107" s="16">
        <f>'[1]TCE - ANEXO III - Preencher'!L116</f>
        <v>189.85</v>
      </c>
      <c r="L107" s="16">
        <f>'[1]TCE - ANEXO III - Preencher'!M116</f>
        <v>22.98</v>
      </c>
      <c r="M107" s="16">
        <f t="shared" si="7"/>
        <v>166.87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279.49</v>
      </c>
      <c r="R107" s="16">
        <f>'[1]TCE - ANEXO III - Preencher'!S116</f>
        <v>68.94</v>
      </c>
      <c r="S107" s="17">
        <f t="shared" si="9"/>
        <v>210.55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470.36640000000006</v>
      </c>
    </row>
    <row r="108" spans="1:28" s="4" customFormat="1">
      <c r="A108" s="9">
        <f>IFERROR(VLOOKUP(B108,'[1]DADOS (OCULTAR)'!$P$3:$R$56,3,0),"")</f>
        <v>9039744000607</v>
      </c>
      <c r="B108" s="10" t="str">
        <f>'[1]TCE - ANEXO III - Preencher'!C117</f>
        <v>UPA SÃO LOURENÇO DA MATA</v>
      </c>
      <c r="C108" s="11"/>
      <c r="D108" s="12" t="str">
        <f>'[1]TCE - ANEXO III - Preencher'!E117</f>
        <v>JOSE MARCELO PAES FERREIRA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782320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265.2208</v>
      </c>
      <c r="J108" s="15">
        <f>'[1]TCE - ANEXO III - Preencher'!K117</f>
        <v>0</v>
      </c>
      <c r="K108" s="16">
        <f>'[1]TCE - ANEXO III - Preencher'!L117</f>
        <v>189.85</v>
      </c>
      <c r="L108" s="16">
        <f>'[1]TCE - ANEXO III - Preencher'!M117</f>
        <v>28.48</v>
      </c>
      <c r="M108" s="16">
        <f t="shared" si="7"/>
        <v>161.37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427.75080000000003</v>
      </c>
    </row>
    <row r="109" spans="1:28" s="4" customFormat="1">
      <c r="A109" s="9">
        <f>IFERROR(VLOOKUP(B109,'[1]DADOS (OCULTAR)'!$P$3:$R$56,3,0),"")</f>
        <v>9039744000607</v>
      </c>
      <c r="B109" s="10" t="str">
        <f>'[1]TCE - ANEXO III - Preencher'!C118</f>
        <v>UPA SÃO LOURENÇO DA MATA</v>
      </c>
      <c r="C109" s="11"/>
      <c r="D109" s="12" t="str">
        <f>'[1]TCE - ANEXO III - Preencher'!E118</f>
        <v>JOSE ROBERTO DA SILVA SANTIAGO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324115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280.66800000000001</v>
      </c>
      <c r="J109" s="15">
        <f>'[1]TCE - ANEXO III - Preencher'!K118</f>
        <v>0</v>
      </c>
      <c r="K109" s="16">
        <f>'[1]TCE - ANEXO III - Preencher'!L118</f>
        <v>189.85</v>
      </c>
      <c r="L109" s="16">
        <f>'[1]TCE - ANEXO III - Preencher'!M118</f>
        <v>10.85</v>
      </c>
      <c r="M109" s="16">
        <f t="shared" si="7"/>
        <v>179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460.82800000000003</v>
      </c>
    </row>
    <row r="110" spans="1:28" s="4" customFormat="1">
      <c r="A110" s="9">
        <f>IFERROR(VLOOKUP(B110,'[1]DADOS (OCULTAR)'!$P$3:$R$56,3,0),"")</f>
        <v>9039744000607</v>
      </c>
      <c r="B110" s="10" t="str">
        <f>'[1]TCE - ANEXO III - Preencher'!C119</f>
        <v>UPA SÃO LOURENÇO DA MATA</v>
      </c>
      <c r="C110" s="11"/>
      <c r="D110" s="12" t="str">
        <f>'[1]TCE - ANEXO III - Preencher'!E119</f>
        <v>JOSEANE MARIA MENDES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513430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98.887999999999991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100.04799999999999</v>
      </c>
    </row>
    <row r="111" spans="1:28" s="4" customFormat="1">
      <c r="A111" s="9">
        <f>IFERROR(VLOOKUP(B111,'[1]DADOS (OCULTAR)'!$P$3:$R$56,3,0),"")</f>
        <v>9039744000607</v>
      </c>
      <c r="B111" s="10" t="str">
        <f>'[1]TCE - ANEXO III - Preencher'!C120</f>
        <v>UPA SÃO LOURENÇO DA MATA</v>
      </c>
      <c r="C111" s="11"/>
      <c r="D111" s="12" t="str">
        <f>'[1]TCE - ANEXO III - Preencher'!E120</f>
        <v>JULIANA OLIVEIRA DOS SANTOS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115.5184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66.11</v>
      </c>
      <c r="U111" s="16">
        <f>'[1]TCE - ANEXO III - Preencher'!V120</f>
        <v>0</v>
      </c>
      <c r="V111" s="17">
        <f t="shared" si="10"/>
        <v>66.11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182.7884</v>
      </c>
    </row>
    <row r="112" spans="1:28" s="4" customFormat="1">
      <c r="A112" s="9">
        <f>IFERROR(VLOOKUP(B112,'[1]DADOS (OCULTAR)'!$P$3:$R$56,3,0),"")</f>
        <v>9039744000607</v>
      </c>
      <c r="B112" s="10" t="str">
        <f>'[1]TCE - ANEXO III - Preencher'!C121</f>
        <v>UPA SÃO LOURENÇO DA MATA</v>
      </c>
      <c r="C112" s="11"/>
      <c r="D112" s="12" t="str">
        <f>'[1]TCE - ANEXO III - Preencher'!E121</f>
        <v>JULIO CESAR FERNANDES DE SOUZA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514225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57.930399999999999</v>
      </c>
      <c r="J112" s="15">
        <f>'[1]TCE - ANEXO III - Preencher'!K121</f>
        <v>68.42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107.76</v>
      </c>
      <c r="R112" s="16">
        <f>'[1]TCE - ANEXO III - Preencher'!S121</f>
        <v>0</v>
      </c>
      <c r="S112" s="17">
        <f t="shared" si="9"/>
        <v>107.76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235.2704</v>
      </c>
    </row>
    <row r="113" spans="1:28" s="4" customFormat="1">
      <c r="A113" s="9">
        <f>IFERROR(VLOOKUP(B113,'[1]DADOS (OCULTAR)'!$P$3:$R$56,3,0),"")</f>
        <v>9039744000607</v>
      </c>
      <c r="B113" s="10" t="str">
        <f>'[1]TCE - ANEXO III - Preencher'!C122</f>
        <v>UPA SÃO LOURENÇO DA MATA</v>
      </c>
      <c r="C113" s="11"/>
      <c r="D113" s="12" t="str">
        <f>'[1]TCE - ANEXO III - Preencher'!E122</f>
        <v>JURACY BATISTA DE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515205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120.81440000000001</v>
      </c>
      <c r="J113" s="15">
        <f>'[1]TCE - ANEXO III - Preencher'!K122</f>
        <v>0</v>
      </c>
      <c r="K113" s="16">
        <f>'[1]TCE - ANEXO III - Preencher'!L122</f>
        <v>189.85</v>
      </c>
      <c r="L113" s="16">
        <f>'[1]TCE - ANEXO III - Preencher'!M122</f>
        <v>21.6</v>
      </c>
      <c r="M113" s="16">
        <f t="shared" si="7"/>
        <v>168.25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106.94</v>
      </c>
      <c r="R113" s="16">
        <f>'[1]TCE - ANEXO III - Preencher'!S122</f>
        <v>64.8</v>
      </c>
      <c r="S113" s="17">
        <f t="shared" si="9"/>
        <v>42.14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332.36439999999999</v>
      </c>
    </row>
    <row r="114" spans="1:28" s="4" customFormat="1">
      <c r="A114" s="9">
        <f>IFERROR(VLOOKUP(B114,'[1]DADOS (OCULTAR)'!$P$3:$R$56,3,0),"")</f>
        <v>9039744000607</v>
      </c>
      <c r="B114" s="10" t="str">
        <f>'[1]TCE - ANEXO III - Preencher'!C123</f>
        <v>UPA SÃO LOURENÇO DA MATA</v>
      </c>
      <c r="C114" s="11"/>
      <c r="D114" s="12" t="str">
        <f>'[1]TCE - ANEXO III - Preencher'!E123</f>
        <v>KEYVID DOS SANTOS PEREIRA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672.96559999999999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9.2799999999999994</v>
      </c>
      <c r="O114" s="16">
        <f>'[1]TCE - ANEXO III - Preencher'!P123</f>
        <v>0</v>
      </c>
      <c r="P114" s="17">
        <f t="shared" si="8"/>
        <v>9.2799999999999994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682.24559999999997</v>
      </c>
    </row>
    <row r="115" spans="1:28" s="4" customFormat="1">
      <c r="A115" s="9">
        <f>IFERROR(VLOOKUP(B115,'[1]DADOS (OCULTAR)'!$P$3:$R$56,3,0),"")</f>
        <v>9039744000607</v>
      </c>
      <c r="B115" s="10" t="str">
        <f>'[1]TCE - ANEXO III - Preencher'!C124</f>
        <v>UPA SÃO LOURENÇO DA MATA</v>
      </c>
      <c r="C115" s="11"/>
      <c r="D115" s="12" t="str">
        <f>'[1]TCE - ANEXO III - Preencher'!E124</f>
        <v>LADEILDO JOSE BARRETO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517410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110.6464</v>
      </c>
      <c r="J115" s="15">
        <f>'[1]TCE - ANEXO III - Preencher'!K124</f>
        <v>0</v>
      </c>
      <c r="K115" s="16">
        <f>'[1]TCE - ANEXO III - Preencher'!L124</f>
        <v>189.85</v>
      </c>
      <c r="L115" s="16">
        <f>'[1]TCE - ANEXO III - Preencher'!M124</f>
        <v>20.9</v>
      </c>
      <c r="M115" s="16">
        <f t="shared" si="7"/>
        <v>168.95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280.75640000000004</v>
      </c>
    </row>
    <row r="116" spans="1:28" s="4" customFormat="1">
      <c r="A116" s="9">
        <f>IFERROR(VLOOKUP(B116,'[1]DADOS (OCULTAR)'!$P$3:$R$56,3,0),"")</f>
        <v>9039744000607</v>
      </c>
      <c r="B116" s="10" t="str">
        <f>'[1]TCE - ANEXO III - Preencher'!C125</f>
        <v>UPA SÃO LOURENÇO DA MATA</v>
      </c>
      <c r="C116" s="11"/>
      <c r="D116" s="12" t="str">
        <f>'[1]TCE - ANEXO III - Preencher'!E125</f>
        <v>LAIS EMANUELLE BERNARDO VIEIRA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223405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363.26400000000001</v>
      </c>
      <c r="J116" s="15">
        <f>'[1]TCE - ANEXO III - Preencher'!K125</f>
        <v>0</v>
      </c>
      <c r="K116" s="16">
        <f>'[1]TCE - ANEXO III - Preencher'!L125</f>
        <v>189.85</v>
      </c>
      <c r="L116" s="16">
        <f>'[1]TCE - ANEXO III - Preencher'!M125</f>
        <v>13.16</v>
      </c>
      <c r="M116" s="16">
        <f t="shared" si="7"/>
        <v>176.69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541.11399999999992</v>
      </c>
    </row>
    <row r="117" spans="1:28" s="4" customFormat="1">
      <c r="A117" s="9">
        <f>IFERROR(VLOOKUP(B117,'[1]DADOS (OCULTAR)'!$P$3:$R$56,3,0),"")</f>
        <v>9039744000607</v>
      </c>
      <c r="B117" s="10" t="str">
        <f>'[1]TCE - ANEXO III - Preencher'!C126</f>
        <v>UPA SÃO LOURENÇO DA MATA</v>
      </c>
      <c r="C117" s="11"/>
      <c r="D117" s="12" t="str">
        <f>'[1]TCE - ANEXO III - Preencher'!E126</f>
        <v>LARISSA RODRIGUES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152.328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106.94</v>
      </c>
      <c r="R117" s="16">
        <f>'[1]TCE - ANEXO III - Preencher'!S126</f>
        <v>62.7</v>
      </c>
      <c r="S117" s="17">
        <f t="shared" si="9"/>
        <v>44.239999999999995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197.72800000000001</v>
      </c>
    </row>
    <row r="118" spans="1:28" s="4" customFormat="1">
      <c r="A118" s="9">
        <f>IFERROR(VLOOKUP(B118,'[1]DADOS (OCULTAR)'!$P$3:$R$56,3,0),"")</f>
        <v>9039744000607</v>
      </c>
      <c r="B118" s="10" t="str">
        <f>'[1]TCE - ANEXO III - Preencher'!C127</f>
        <v>UPA SÃO LOURENÇO DA MATA</v>
      </c>
      <c r="C118" s="11"/>
      <c r="D118" s="12" t="str">
        <f>'[1]TCE - ANEXO III - Preencher'!E127</f>
        <v>LAYSE DIMAS DE FREITAS SEAL</v>
      </c>
      <c r="E118" s="10" t="str">
        <f>IF('[1]TCE - ANEXO III - Preencher'!F127="4 - Assistência Odontológica","2 - Outros Profissionais da Saúde",'[1]TCE - ANEXO III - Preencher'!F127)</f>
        <v>1 - Médico</v>
      </c>
      <c r="F118" s="13">
        <f>'[1]TCE - ANEXO III - Preencher'!G127</f>
        <v>225125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758.19280000000003</v>
      </c>
      <c r="J118" s="15">
        <f>'[1]TCE - ANEXO III - Preencher'!K127</f>
        <v>0</v>
      </c>
      <c r="K118" s="16">
        <f>'[1]TCE - ANEXO III - Preencher'!L127</f>
        <v>189.85</v>
      </c>
      <c r="L118" s="16">
        <f>'[1]TCE - ANEXO III - Preencher'!M127</f>
        <v>25.34</v>
      </c>
      <c r="M118" s="16">
        <f t="shared" si="7"/>
        <v>164.51</v>
      </c>
      <c r="N118" s="16">
        <f>'[1]TCE - ANEXO III - Preencher'!O127</f>
        <v>9.2799999999999994</v>
      </c>
      <c r="O118" s="16">
        <f>'[1]TCE - ANEXO III - Preencher'!P127</f>
        <v>0</v>
      </c>
      <c r="P118" s="17">
        <f t="shared" si="8"/>
        <v>9.2799999999999994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931.9828</v>
      </c>
    </row>
    <row r="119" spans="1:28" s="4" customFormat="1">
      <c r="A119" s="9">
        <f>IFERROR(VLOOKUP(B119,'[1]DADOS (OCULTAR)'!$P$3:$R$56,3,0),"")</f>
        <v>9039744000607</v>
      </c>
      <c r="B119" s="10" t="str">
        <f>'[1]TCE - ANEXO III - Preencher'!C128</f>
        <v>UPA SÃO LOURENÇO DA MATA</v>
      </c>
      <c r="C119" s="11"/>
      <c r="D119" s="12" t="str">
        <f>'[1]TCE - ANEXO III - Preencher'!E128</f>
        <v>LEANDRO CARLOS ALBINO XAVIER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521130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107.54800000000002</v>
      </c>
      <c r="J119" s="15">
        <f>'[1]TCE - ANEXO III - Preencher'!K128</f>
        <v>0</v>
      </c>
      <c r="K119" s="16">
        <f>'[1]TCE - ANEXO III - Preencher'!L128</f>
        <v>189.85</v>
      </c>
      <c r="L119" s="16">
        <f>'[1]TCE - ANEXO III - Preencher'!M128</f>
        <v>20.9</v>
      </c>
      <c r="M119" s="16">
        <f t="shared" si="7"/>
        <v>168.95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277.65800000000002</v>
      </c>
    </row>
    <row r="120" spans="1:28" s="4" customFormat="1">
      <c r="A120" s="9">
        <f>IFERROR(VLOOKUP(B120,'[1]DADOS (OCULTAR)'!$P$3:$R$56,3,0),"")</f>
        <v>9039744000607</v>
      </c>
      <c r="B120" s="10" t="str">
        <f>'[1]TCE - ANEXO III - Preencher'!C129</f>
        <v>UPA SÃO LOURENÇO DA MATA</v>
      </c>
      <c r="C120" s="11"/>
      <c r="D120" s="12" t="str">
        <f>'[1]TCE - ANEXO III - Preencher'!E129</f>
        <v>LEOCILANE GOMES DE LIMA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411010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108.68</v>
      </c>
      <c r="J120" s="15">
        <f>'[1]TCE - ANEXO III - Preencher'!K129</f>
        <v>0</v>
      </c>
      <c r="K120" s="16">
        <f>'[1]TCE - ANEXO III - Preencher'!L129</f>
        <v>189.85</v>
      </c>
      <c r="L120" s="16">
        <f>'[1]TCE - ANEXO III - Preencher'!M129</f>
        <v>20.9</v>
      </c>
      <c r="M120" s="16">
        <f t="shared" si="7"/>
        <v>168.95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279.94</v>
      </c>
      <c r="R120" s="16">
        <f>'[1]TCE - ANEXO III - Preencher'!S129</f>
        <v>58.52</v>
      </c>
      <c r="S120" s="17">
        <f t="shared" si="9"/>
        <v>221.42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500.21000000000004</v>
      </c>
    </row>
    <row r="121" spans="1:28" s="4" customFormat="1">
      <c r="A121" s="9">
        <f>IFERROR(VLOOKUP(B121,'[1]DADOS (OCULTAR)'!$P$3:$R$56,3,0),"")</f>
        <v>9039744000607</v>
      </c>
      <c r="B121" s="10" t="str">
        <f>'[1]TCE - ANEXO III - Preencher'!C130</f>
        <v>UPA SÃO LOURENÇO DA MATA</v>
      </c>
      <c r="C121" s="11"/>
      <c r="D121" s="12" t="str">
        <f>'[1]TCE - ANEXO III - Preencher'!E130</f>
        <v>LEONARDO DIAS D AMORIM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225124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363.0872</v>
      </c>
      <c r="J121" s="15">
        <f>'[1]TCE - ANEXO III - Preencher'!K130</f>
        <v>0</v>
      </c>
      <c r="K121" s="16">
        <f>'[1]TCE - ANEXO III - Preencher'!L130</f>
        <v>189.85</v>
      </c>
      <c r="L121" s="16">
        <f>'[1]TCE - ANEXO III - Preencher'!M130</f>
        <v>6.34</v>
      </c>
      <c r="M121" s="16">
        <f t="shared" si="7"/>
        <v>183.51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555.8771999999999</v>
      </c>
    </row>
    <row r="122" spans="1:28" s="4" customFormat="1">
      <c r="A122" s="9">
        <f>IFERROR(VLOOKUP(B122,'[1]DADOS (OCULTAR)'!$P$3:$R$56,3,0),"")</f>
        <v>9039744000607</v>
      </c>
      <c r="B122" s="10" t="str">
        <f>'[1]TCE - ANEXO III - Preencher'!C131</f>
        <v>UPA SÃO LOURENÇO DA MATA</v>
      </c>
      <c r="C122" s="11"/>
      <c r="D122" s="12" t="str">
        <f>'[1]TCE - ANEXO III - Preencher'!E131</f>
        <v>LIDIANE ROSALY DE LIRA LIMA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840.9344000000001</v>
      </c>
      <c r="J122" s="15">
        <f>'[1]TCE - ANEXO III - Preencher'!K131</f>
        <v>0</v>
      </c>
      <c r="K122" s="16">
        <f>'[1]TCE - ANEXO III - Preencher'!L131</f>
        <v>189.85</v>
      </c>
      <c r="L122" s="16">
        <f>'[1]TCE - ANEXO III - Preencher'!M131</f>
        <v>25.34</v>
      </c>
      <c r="M122" s="16">
        <f t="shared" si="7"/>
        <v>164.51</v>
      </c>
      <c r="N122" s="16">
        <f>'[1]TCE - ANEXO III - Preencher'!O131</f>
        <v>9.2799999999999994</v>
      </c>
      <c r="O122" s="16">
        <f>'[1]TCE - ANEXO III - Preencher'!P131</f>
        <v>0</v>
      </c>
      <c r="P122" s="17">
        <f t="shared" si="8"/>
        <v>9.2799999999999994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1014.7244000000001</v>
      </c>
    </row>
    <row r="123" spans="1:28" s="4" customFormat="1">
      <c r="A123" s="9">
        <f>IFERROR(VLOOKUP(B123,'[1]DADOS (OCULTAR)'!$P$3:$R$56,3,0),"")</f>
        <v>9039744000607</v>
      </c>
      <c r="B123" s="10" t="str">
        <f>'[1]TCE - ANEXO III - Preencher'!C132</f>
        <v>UPA SÃO LOURENÇO DA MATA</v>
      </c>
      <c r="C123" s="11"/>
      <c r="D123" s="12" t="str">
        <f>'[1]TCE - ANEXO III - Preencher'!E132</f>
        <v>LUANA DOS SANTOS VIEIRA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296.19920000000002</v>
      </c>
      <c r="J123" s="15">
        <f>'[1]TCE - ANEXO III - Preencher'!K132</f>
        <v>0</v>
      </c>
      <c r="K123" s="16">
        <f>'[1]TCE - ANEXO III - Preencher'!L132</f>
        <v>189.85</v>
      </c>
      <c r="L123" s="16">
        <f>'[1]TCE - ANEXO III - Preencher'!M132</f>
        <v>3.08</v>
      </c>
      <c r="M123" s="16">
        <f t="shared" si="7"/>
        <v>186.76999999999998</v>
      </c>
      <c r="N123" s="16">
        <f>'[1]TCE - ANEXO III - Preencher'!O132</f>
        <v>2.44</v>
      </c>
      <c r="O123" s="16">
        <f>'[1]TCE - ANEXO III - Preencher'!P132</f>
        <v>0</v>
      </c>
      <c r="P123" s="17">
        <f t="shared" si="8"/>
        <v>2.44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485.4092</v>
      </c>
    </row>
    <row r="124" spans="1:28" s="4" customFormat="1">
      <c r="A124" s="9">
        <f>IFERROR(VLOOKUP(B124,'[1]DADOS (OCULTAR)'!$P$3:$R$56,3,0),"")</f>
        <v>9039744000607</v>
      </c>
      <c r="B124" s="10" t="str">
        <f>'[1]TCE - ANEXO III - Preencher'!C133</f>
        <v>UPA SÃO LOURENÇO DA MATA</v>
      </c>
      <c r="C124" s="11"/>
      <c r="D124" s="12" t="str">
        <f>'[1]TCE - ANEXO III - Preencher'!E133</f>
        <v>LUCIANA FRANCISCA DE MELO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144.77360000000002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180</v>
      </c>
      <c r="R124" s="16">
        <f>'[1]TCE - ANEXO III - Preencher'!S133</f>
        <v>54</v>
      </c>
      <c r="S124" s="17">
        <f t="shared" si="9"/>
        <v>126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271.93360000000001</v>
      </c>
    </row>
    <row r="125" spans="1:28" s="4" customFormat="1">
      <c r="A125" s="9">
        <f>IFERROR(VLOOKUP(B125,'[1]DADOS (OCULTAR)'!$P$3:$R$56,3,0),"")</f>
        <v>9039744000607</v>
      </c>
      <c r="B125" s="10" t="str">
        <f>'[1]TCE - ANEXO III - Preencher'!C134</f>
        <v>UPA SÃO LOURENÇO DA MATA</v>
      </c>
      <c r="C125" s="11"/>
      <c r="D125" s="12" t="str">
        <f>'[1]TCE - ANEXO III - Preencher'!E134</f>
        <v>LUCICLEIDE LUIZ DE SOUZA VASCONCELOS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119.45200000000001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106.94</v>
      </c>
      <c r="R125" s="16">
        <f>'[1]TCE - ANEXO III - Preencher'!S134</f>
        <v>48.07</v>
      </c>
      <c r="S125" s="17">
        <f t="shared" si="9"/>
        <v>58.87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179.482</v>
      </c>
    </row>
    <row r="126" spans="1:28" s="4" customFormat="1">
      <c r="A126" s="9">
        <f>IFERROR(VLOOKUP(B126,'[1]DADOS (OCULTAR)'!$P$3:$R$56,3,0),"")</f>
        <v>9039744000607</v>
      </c>
      <c r="B126" s="10" t="str">
        <f>'[1]TCE - ANEXO III - Preencher'!C135</f>
        <v>UPA SÃO LOURENÇO DA MATA</v>
      </c>
      <c r="C126" s="11"/>
      <c r="D126" s="12" t="str">
        <f>'[1]TCE - ANEXO III - Preencher'!E135</f>
        <v>LUCIENE FERREIRA DE SOUZA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223710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291.87119999999999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293.03120000000001</v>
      </c>
    </row>
    <row r="127" spans="1:28" s="4" customFormat="1">
      <c r="A127" s="9">
        <f>IFERROR(VLOOKUP(B127,'[1]DADOS (OCULTAR)'!$P$3:$R$56,3,0),"")</f>
        <v>9039744000607</v>
      </c>
      <c r="B127" s="10" t="str">
        <f>'[1]TCE - ANEXO III - Preencher'!C136</f>
        <v>UPA SÃO LOURENÇO DA MATA</v>
      </c>
      <c r="C127" s="11"/>
      <c r="D127" s="12" t="str">
        <f>'[1]TCE - ANEXO III - Preencher'!E136</f>
        <v>LUCILENE OLIVEIRA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108.548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106.94</v>
      </c>
      <c r="R127" s="16">
        <f>'[1]TCE - ANEXO III - Preencher'!S136</f>
        <v>62.7</v>
      </c>
      <c r="S127" s="17">
        <f t="shared" si="9"/>
        <v>44.239999999999995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153.94799999999998</v>
      </c>
    </row>
    <row r="128" spans="1:28" s="4" customFormat="1">
      <c r="A128" s="9">
        <f>IFERROR(VLOOKUP(B128,'[1]DADOS (OCULTAR)'!$P$3:$R$56,3,0),"")</f>
        <v>9039744000607</v>
      </c>
      <c r="B128" s="10" t="str">
        <f>'[1]TCE - ANEXO III - Preencher'!C137</f>
        <v>UPA SÃO LOURENÇO DA MATA</v>
      </c>
      <c r="C128" s="11"/>
      <c r="D128" s="12" t="str">
        <f>'[1]TCE - ANEXO III - Preencher'!E137</f>
        <v>LUCIVANIA MARIA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169.36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170.52</v>
      </c>
    </row>
    <row r="129" spans="1:28" s="4" customFormat="1">
      <c r="A129" s="9">
        <f>IFERROR(VLOOKUP(B129,'[1]DADOS (OCULTAR)'!$P$3:$R$56,3,0),"")</f>
        <v>9039744000607</v>
      </c>
      <c r="B129" s="10" t="str">
        <f>'[1]TCE - ANEXO III - Preencher'!C138</f>
        <v>UPA SÃO LOURENÇO DA MATA</v>
      </c>
      <c r="C129" s="11"/>
      <c r="D129" s="12" t="str">
        <f>'[1]TCE - ANEXO III - Preencher'!E138</f>
        <v>LUISA VIOLET JATOBA ROMEIRA</v>
      </c>
      <c r="E129" s="10" t="str">
        <f>IF('[1]TCE - ANEXO III - Preencher'!F138="4 - Assistência Odontológica","2 - Outros Profissionais da Saúde",'[1]TCE - ANEXO III - Preencher'!F138)</f>
        <v>1 - Médico</v>
      </c>
      <c r="F129" s="13">
        <f>'[1]TCE - ANEXO III - Preencher'!G138</f>
        <v>225125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359.22400000000005</v>
      </c>
      <c r="J129" s="15">
        <f>'[1]TCE - ANEXO III - Preencher'!K138</f>
        <v>0</v>
      </c>
      <c r="K129" s="16">
        <f>'[1]TCE - ANEXO III - Preencher'!L138</f>
        <v>189.85</v>
      </c>
      <c r="L129" s="16">
        <f>'[1]TCE - ANEXO III - Preencher'!M138</f>
        <v>6.34</v>
      </c>
      <c r="M129" s="16">
        <f t="shared" si="7"/>
        <v>183.51</v>
      </c>
      <c r="N129" s="16">
        <f>'[1]TCE - ANEXO III - Preencher'!O138</f>
        <v>9.2799999999999994</v>
      </c>
      <c r="O129" s="16">
        <f>'[1]TCE - ANEXO III - Preencher'!P138</f>
        <v>0</v>
      </c>
      <c r="P129" s="17">
        <f t="shared" si="8"/>
        <v>9.2799999999999994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552.01400000000001</v>
      </c>
    </row>
    <row r="130" spans="1:28" s="4" customFormat="1">
      <c r="A130" s="9">
        <f>IFERROR(VLOOKUP(B130,'[1]DADOS (OCULTAR)'!$P$3:$R$56,3,0),"")</f>
        <v>9039744000607</v>
      </c>
      <c r="B130" s="10" t="str">
        <f>'[1]TCE - ANEXO III - Preencher'!C139</f>
        <v>UPA SÃO LOURENÇO DA MATA</v>
      </c>
      <c r="C130" s="11"/>
      <c r="D130" s="12" t="str">
        <f>'[1]TCE - ANEXO III - Preencher'!E139</f>
        <v>LUIZ CARLOS DE MELO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782320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137.35040000000001</v>
      </c>
      <c r="J130" s="15">
        <f>'[1]TCE - ANEXO III - Preencher'!K139</f>
        <v>0</v>
      </c>
      <c r="K130" s="16">
        <f>'[1]TCE - ANEXO III - Preencher'!L139</f>
        <v>189.85</v>
      </c>
      <c r="L130" s="16">
        <f>'[1]TCE - ANEXO III - Preencher'!M139</f>
        <v>28.48</v>
      </c>
      <c r="M130" s="16">
        <f t="shared" si="7"/>
        <v>161.37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299.88040000000007</v>
      </c>
    </row>
    <row r="131" spans="1:28" s="4" customFormat="1">
      <c r="A131" s="9">
        <f>IFERROR(VLOOKUP(B131,'[1]DADOS (OCULTAR)'!$P$3:$R$56,3,0),"")</f>
        <v>9039744000607</v>
      </c>
      <c r="B131" s="10" t="str">
        <f>'[1]TCE - ANEXO III - Preencher'!C140</f>
        <v>UPA SÃO LOURENÇO DA MATA</v>
      </c>
      <c r="C131" s="11"/>
      <c r="D131" s="12" t="str">
        <f>'[1]TCE - ANEXO III - Preencher'!E140</f>
        <v>LUIZ FERNANDO DE ALMEIDA VIDON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142105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830.71199999999999</v>
      </c>
      <c r="J131" s="15">
        <f>'[1]TCE - ANEXO III - Preencher'!K140</f>
        <v>0</v>
      </c>
      <c r="K131" s="16">
        <f>'[1]TCE - ANEXO III - Preencher'!L140</f>
        <v>189.85</v>
      </c>
      <c r="L131" s="16">
        <f>'[1]TCE - ANEXO III - Preencher'!M140</f>
        <v>30</v>
      </c>
      <c r="M131" s="16">
        <f t="shared" si="7"/>
        <v>159.85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991.72199999999998</v>
      </c>
    </row>
    <row r="132" spans="1:28" s="4" customFormat="1">
      <c r="A132" s="9">
        <f>IFERROR(VLOOKUP(B132,'[1]DADOS (OCULTAR)'!$P$3:$R$56,3,0),"")</f>
        <v>9039744000607</v>
      </c>
      <c r="B132" s="10" t="str">
        <f>'[1]TCE - ANEXO III - Preencher'!C141</f>
        <v>UPA SÃO LOURENÇO DA MATA</v>
      </c>
      <c r="C132" s="11"/>
      <c r="D132" s="12" t="str">
        <f>'[1]TCE - ANEXO III - Preencher'!E141</f>
        <v>LUIZ MARCELO CORREIA JUNIOR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131205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1138.1824000000001</v>
      </c>
      <c r="J132" s="15">
        <f>'[1]TCE - ANEXO III - Preencher'!K141</f>
        <v>0</v>
      </c>
      <c r="K132" s="16">
        <f>'[1]TCE - ANEXO III - Preencher'!L141</f>
        <v>189.85</v>
      </c>
      <c r="L132" s="16">
        <f>'[1]TCE - ANEXO III - Preencher'!M141</f>
        <v>30</v>
      </c>
      <c r="M132" s="16">
        <f t="shared" ref="M132:M195" si="13">K132-L132</f>
        <v>159.85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1299.1924000000001</v>
      </c>
    </row>
    <row r="133" spans="1:28" s="4" customFormat="1">
      <c r="A133" s="9">
        <f>IFERROR(VLOOKUP(B133,'[1]DADOS (OCULTAR)'!$P$3:$R$56,3,0),"")</f>
        <v>9039744000607</v>
      </c>
      <c r="B133" s="10" t="str">
        <f>'[1]TCE - ANEXO III - Preencher'!C142</f>
        <v>UPA SÃO LOURENÇO DA MATA</v>
      </c>
      <c r="C133" s="11"/>
      <c r="D133" s="12" t="str">
        <f>'[1]TCE - ANEXO III - Preencher'!E142</f>
        <v>LUIZ TEIXEIRA DE OLIVEIRA NETO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225270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436.61680000000001</v>
      </c>
      <c r="J133" s="15">
        <f>'[1]TCE - ANEXO III - Preencher'!K142</f>
        <v>0</v>
      </c>
      <c r="K133" s="16">
        <f>'[1]TCE - ANEXO III - Preencher'!L142</f>
        <v>189.85</v>
      </c>
      <c r="L133" s="16">
        <f>'[1]TCE - ANEXO III - Preencher'!M142</f>
        <v>6.34</v>
      </c>
      <c r="M133" s="16">
        <f t="shared" si="13"/>
        <v>183.51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629.40679999999998</v>
      </c>
    </row>
    <row r="134" spans="1:28" s="4" customFormat="1">
      <c r="A134" s="9">
        <f>IFERROR(VLOOKUP(B134,'[1]DADOS (OCULTAR)'!$P$3:$R$56,3,0),"")</f>
        <v>9039744000607</v>
      </c>
      <c r="B134" s="10" t="str">
        <f>'[1]TCE - ANEXO III - Preencher'!C143</f>
        <v>UPA SÃO LOURENÇO DA MATA</v>
      </c>
      <c r="C134" s="11"/>
      <c r="D134" s="12" t="str">
        <f>'[1]TCE - ANEXO III - Preencher'!E143</f>
        <v>MANOEL AUGUSTO BARBOSA DA COSTA MENDONCA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1027.9264000000001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1037.2064</v>
      </c>
    </row>
    <row r="135" spans="1:28" s="4" customFormat="1">
      <c r="A135" s="9">
        <f>IFERROR(VLOOKUP(B135,'[1]DADOS (OCULTAR)'!$P$3:$R$56,3,0),"")</f>
        <v>9039744000607</v>
      </c>
      <c r="B135" s="10" t="str">
        <f>'[1]TCE - ANEXO III - Preencher'!C144</f>
        <v>UPA SÃO LOURENÇO DA MATA</v>
      </c>
      <c r="C135" s="11"/>
      <c r="D135" s="12" t="str">
        <f>'[1]TCE - ANEXO III - Preencher'!E144</f>
        <v>MANOELLA CAVALCANTI DE BARROS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142205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288.428</v>
      </c>
      <c r="J135" s="15">
        <f>'[1]TCE - ANEXO III - Preencher'!K144</f>
        <v>0</v>
      </c>
      <c r="K135" s="16">
        <f>'[1]TCE - ANEXO III - Preencher'!L144</f>
        <v>189.85</v>
      </c>
      <c r="L135" s="16">
        <f>'[1]TCE - ANEXO III - Preencher'!M144</f>
        <v>52</v>
      </c>
      <c r="M135" s="16">
        <f t="shared" si="13"/>
        <v>137.85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427.43800000000005</v>
      </c>
    </row>
    <row r="136" spans="1:28" s="4" customFormat="1">
      <c r="A136" s="9">
        <f>IFERROR(VLOOKUP(B136,'[1]DADOS (OCULTAR)'!$P$3:$R$56,3,0),"")</f>
        <v>9039744000607</v>
      </c>
      <c r="B136" s="10" t="str">
        <f>'[1]TCE - ANEXO III - Preencher'!C145</f>
        <v>UPA SÃO LOURENÇO DA MATA</v>
      </c>
      <c r="C136" s="11"/>
      <c r="D136" s="12" t="str">
        <f>'[1]TCE - ANEXO III - Preencher'!E145</f>
        <v>MARCELA PAULA DO NASCIMENTO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169.34240000000003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106.94</v>
      </c>
      <c r="R136" s="16">
        <f>'[1]TCE - ANEXO III - Preencher'!S145</f>
        <v>62.7</v>
      </c>
      <c r="S136" s="17">
        <f t="shared" si="15"/>
        <v>44.239999999999995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214.74240000000003</v>
      </c>
    </row>
    <row r="137" spans="1:28" s="4" customFormat="1">
      <c r="A137" s="9">
        <f>IFERROR(VLOOKUP(B137,'[1]DADOS (OCULTAR)'!$P$3:$R$56,3,0),"")</f>
        <v>9039744000607</v>
      </c>
      <c r="B137" s="10" t="str">
        <f>'[1]TCE - ANEXO III - Preencher'!C146</f>
        <v>UPA SÃO LOURENÇO DA MATA</v>
      </c>
      <c r="C137" s="11"/>
      <c r="D137" s="12" t="str">
        <f>'[1]TCE - ANEXO III - Preencher'!E146</f>
        <v>MARCELLA DA MOTA PEREIRA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223505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286.33120000000002</v>
      </c>
      <c r="J137" s="15">
        <f>'[1]TCE - ANEXO III - Preencher'!K146</f>
        <v>0</v>
      </c>
      <c r="K137" s="16">
        <f>'[1]TCE - ANEXO III - Preencher'!L146</f>
        <v>189.85</v>
      </c>
      <c r="L137" s="16">
        <f>'[1]TCE - ANEXO III - Preencher'!M146</f>
        <v>3.08</v>
      </c>
      <c r="M137" s="16">
        <f t="shared" si="13"/>
        <v>186.76999999999998</v>
      </c>
      <c r="N137" s="16">
        <f>'[1]TCE - ANEXO III - Preencher'!O146</f>
        <v>2.44</v>
      </c>
      <c r="O137" s="16">
        <f>'[1]TCE - ANEXO III - Preencher'!P146</f>
        <v>0</v>
      </c>
      <c r="P137" s="17">
        <f t="shared" si="14"/>
        <v>2.44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475.5412</v>
      </c>
    </row>
    <row r="138" spans="1:28" s="4" customFormat="1">
      <c r="A138" s="9">
        <f>IFERROR(VLOOKUP(B138,'[1]DADOS (OCULTAR)'!$P$3:$R$56,3,0),"")</f>
        <v>9039744000607</v>
      </c>
      <c r="B138" s="10" t="str">
        <f>'[1]TCE - ANEXO III - Preencher'!C147</f>
        <v>UPA SÃO LOURENÇO DA MATA</v>
      </c>
      <c r="C138" s="11"/>
      <c r="D138" s="12" t="str">
        <f>'[1]TCE - ANEXO III - Preencher'!E147</f>
        <v>MARCELO SEVERINO RAMOS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517410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170.27279999999999</v>
      </c>
      <c r="J138" s="15">
        <f>'[1]TCE - ANEXO III - Preencher'!K147</f>
        <v>0</v>
      </c>
      <c r="K138" s="16">
        <f>'[1]TCE - ANEXO III - Preencher'!L147</f>
        <v>189.85</v>
      </c>
      <c r="L138" s="16">
        <f>'[1]TCE - ANEXO III - Preencher'!M147</f>
        <v>20.9</v>
      </c>
      <c r="M138" s="16">
        <f t="shared" si="13"/>
        <v>168.95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340.38280000000003</v>
      </c>
    </row>
    <row r="139" spans="1:28" s="4" customFormat="1">
      <c r="A139" s="9">
        <f>IFERROR(VLOOKUP(B139,'[1]DADOS (OCULTAR)'!$P$3:$R$56,3,0),"")</f>
        <v>9039744000607</v>
      </c>
      <c r="B139" s="10" t="str">
        <f>'[1]TCE - ANEXO III - Preencher'!C148</f>
        <v>UPA SÃO LOURENÇO DA MATA</v>
      </c>
      <c r="C139" s="11"/>
      <c r="D139" s="12" t="str">
        <f>'[1]TCE - ANEXO III - Preencher'!E148</f>
        <v>MARCONI DO NASCIMENTO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766420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188.1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189.26</v>
      </c>
    </row>
    <row r="140" spans="1:28" s="4" customFormat="1">
      <c r="A140" s="9">
        <f>IFERROR(VLOOKUP(B140,'[1]DADOS (OCULTAR)'!$P$3:$R$56,3,0),"")</f>
        <v>9039744000607</v>
      </c>
      <c r="B140" s="10" t="str">
        <f>'[1]TCE - ANEXO III - Preencher'!C149</f>
        <v>UPA SÃO LOURENÇO DA MATA</v>
      </c>
      <c r="C140" s="11"/>
      <c r="D140" s="12" t="str">
        <f>'[1]TCE - ANEXO III - Preencher'!E149</f>
        <v>MARCONI MARCIONILO DE SANTANA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324115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292.63439999999997</v>
      </c>
      <c r="J140" s="15">
        <f>'[1]TCE - ANEXO III - Preencher'!K149</f>
        <v>0</v>
      </c>
      <c r="K140" s="16">
        <f>'[1]TCE - ANEXO III - Preencher'!L149</f>
        <v>189.85</v>
      </c>
      <c r="L140" s="16">
        <f>'[1]TCE - ANEXO III - Preencher'!M149</f>
        <v>10.85</v>
      </c>
      <c r="M140" s="16">
        <f t="shared" si="13"/>
        <v>179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472.7944</v>
      </c>
    </row>
    <row r="141" spans="1:28" s="4" customFormat="1">
      <c r="A141" s="9">
        <f>IFERROR(VLOOKUP(B141,'[1]DADOS (OCULTAR)'!$P$3:$R$56,3,0),"")</f>
        <v>9039744000607</v>
      </c>
      <c r="B141" s="10" t="str">
        <f>'[1]TCE - ANEXO III - Preencher'!C150</f>
        <v>UPA SÃO LOURENÇO DA MATA</v>
      </c>
      <c r="C141" s="11"/>
      <c r="D141" s="12" t="str">
        <f>'[1]TCE - ANEXO III - Preencher'!E150</f>
        <v>MARIA APARECIDA RODRIGUES LAURIANO DE LIRA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225270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962.38880000000006</v>
      </c>
      <c r="J141" s="15">
        <f>'[1]TCE - ANEXO III - Preencher'!K150</f>
        <v>0</v>
      </c>
      <c r="K141" s="16">
        <f>'[1]TCE - ANEXO III - Preencher'!L150</f>
        <v>189.85</v>
      </c>
      <c r="L141" s="16">
        <f>'[1]TCE - ANEXO III - Preencher'!M150</f>
        <v>28.51</v>
      </c>
      <c r="M141" s="16">
        <f t="shared" si="13"/>
        <v>161.34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1133.0088000000001</v>
      </c>
    </row>
    <row r="142" spans="1:28" s="4" customFormat="1">
      <c r="A142" s="9">
        <f>IFERROR(VLOOKUP(B142,'[1]DADOS (OCULTAR)'!$P$3:$R$56,3,0),"")</f>
        <v>9039744000607</v>
      </c>
      <c r="B142" s="10" t="str">
        <f>'[1]TCE - ANEXO III - Preencher'!C151</f>
        <v>UPA SÃO LOURENÇO DA MATA</v>
      </c>
      <c r="C142" s="11"/>
      <c r="D142" s="12" t="str">
        <f>'[1]TCE - ANEXO III - Preencher'!E151</f>
        <v>MARIA BETANIA DE AMORIM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115.92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117.08</v>
      </c>
    </row>
    <row r="143" spans="1:28" s="4" customFormat="1">
      <c r="A143" s="9">
        <f>IFERROR(VLOOKUP(B143,'[1]DADOS (OCULTAR)'!$P$3:$R$56,3,0),"")</f>
        <v>9039744000607</v>
      </c>
      <c r="B143" s="10" t="str">
        <f>'[1]TCE - ANEXO III - Preencher'!C152</f>
        <v>UPA SÃO LOURENÇO DA MATA</v>
      </c>
      <c r="C143" s="11"/>
      <c r="D143" s="12" t="str">
        <f>'[1]TCE - ANEXO III - Preencher'!E152</f>
        <v>MARIA COELI MENEZES LEITE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225270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401.75199999999995</v>
      </c>
      <c r="J143" s="15">
        <f>'[1]TCE - ANEXO III - Preencher'!K152</f>
        <v>0</v>
      </c>
      <c r="K143" s="16">
        <f>'[1]TCE - ANEXO III - Preencher'!L152</f>
        <v>189.85</v>
      </c>
      <c r="L143" s="16">
        <f>'[1]TCE - ANEXO III - Preencher'!M152</f>
        <v>6.34</v>
      </c>
      <c r="M143" s="16">
        <f t="shared" si="13"/>
        <v>183.51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594.54199999999992</v>
      </c>
    </row>
    <row r="144" spans="1:28" s="4" customFormat="1">
      <c r="A144" s="9">
        <f>IFERROR(VLOOKUP(B144,'[1]DADOS (OCULTAR)'!$P$3:$R$56,3,0),"")</f>
        <v>9039744000607</v>
      </c>
      <c r="B144" s="10" t="str">
        <f>'[1]TCE - ANEXO III - Preencher'!C153</f>
        <v>UPA SÃO LOURENÇO DA MATA</v>
      </c>
      <c r="C144" s="11"/>
      <c r="D144" s="12" t="str">
        <f>'[1]TCE - ANEXO III - Preencher'!E153</f>
        <v>MARIA EDUARDA LIMA ROCHA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411010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103.40880000000001</v>
      </c>
      <c r="J144" s="15">
        <f>'[1]TCE - ANEXO III - Preencher'!K153</f>
        <v>0</v>
      </c>
      <c r="K144" s="16">
        <f>'[1]TCE - ANEXO III - Preencher'!L153</f>
        <v>189.85</v>
      </c>
      <c r="L144" s="16">
        <f>'[1]TCE - ANEXO III - Preencher'!M153</f>
        <v>22.98</v>
      </c>
      <c r="M144" s="16">
        <f t="shared" si="13"/>
        <v>166.87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210.44</v>
      </c>
      <c r="R144" s="16">
        <f>'[1]TCE - ANEXO III - Preencher'!S153</f>
        <v>68.94</v>
      </c>
      <c r="S144" s="17">
        <f t="shared" si="15"/>
        <v>141.5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412.93880000000007</v>
      </c>
    </row>
    <row r="145" spans="1:28" s="4" customFormat="1">
      <c r="A145" s="9">
        <f>IFERROR(VLOOKUP(B145,'[1]DADOS (OCULTAR)'!$P$3:$R$56,3,0),"")</f>
        <v>9039744000607</v>
      </c>
      <c r="B145" s="10" t="str">
        <f>'[1]TCE - ANEXO III - Preencher'!C154</f>
        <v>UPA SÃO LOURENÇO DA MATA</v>
      </c>
      <c r="C145" s="11"/>
      <c r="D145" s="12" t="str">
        <f>'[1]TCE - ANEXO III - Preencher'!E154</f>
        <v>MARIA GEISE BARBOSA DE ANDRADE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803.50720000000001</v>
      </c>
      <c r="J145" s="15">
        <f>'[1]TCE - ANEXO III - Preencher'!K154</f>
        <v>0</v>
      </c>
      <c r="K145" s="16">
        <f>'[1]TCE - ANEXO III - Preencher'!L154</f>
        <v>189.85</v>
      </c>
      <c r="L145" s="16">
        <f>'[1]TCE - ANEXO III - Preencher'!M154</f>
        <v>25.34</v>
      </c>
      <c r="M145" s="16">
        <f t="shared" si="13"/>
        <v>164.51</v>
      </c>
      <c r="N145" s="16">
        <f>'[1]TCE - ANEXO III - Preencher'!O154</f>
        <v>9.2799999999999994</v>
      </c>
      <c r="O145" s="16">
        <f>'[1]TCE - ANEXO III - Preencher'!P154</f>
        <v>0</v>
      </c>
      <c r="P145" s="17">
        <f t="shared" si="14"/>
        <v>9.2799999999999994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977.29719999999998</v>
      </c>
    </row>
    <row r="146" spans="1:28" s="4" customFormat="1">
      <c r="A146" s="9">
        <f>IFERROR(VLOOKUP(B146,'[1]DADOS (OCULTAR)'!$P$3:$R$56,3,0),"")</f>
        <v>9039744000607</v>
      </c>
      <c r="B146" s="10" t="str">
        <f>'[1]TCE - ANEXO III - Preencher'!C155</f>
        <v>UPA SÃO LOURENÇO DA MATA</v>
      </c>
      <c r="C146" s="11"/>
      <c r="D146" s="12" t="str">
        <f>'[1]TCE - ANEXO III - Preencher'!E155</f>
        <v>MARIA JULIANA COSTA DA SILVA ALBERT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251.70400000000001</v>
      </c>
      <c r="J146" s="15">
        <f>'[1]TCE - ANEXO III - Preencher'!K155</f>
        <v>0</v>
      </c>
      <c r="K146" s="16">
        <f>'[1]TCE - ANEXO III - Preencher'!L155</f>
        <v>189.85</v>
      </c>
      <c r="L146" s="16">
        <f>'[1]TCE - ANEXO III - Preencher'!M155</f>
        <v>2.86</v>
      </c>
      <c r="M146" s="16">
        <f t="shared" si="13"/>
        <v>186.98999999999998</v>
      </c>
      <c r="N146" s="16">
        <f>'[1]TCE - ANEXO III - Preencher'!O155</f>
        <v>2.44</v>
      </c>
      <c r="O146" s="16">
        <f>'[1]TCE - ANEXO III - Preencher'!P155</f>
        <v>0</v>
      </c>
      <c r="P146" s="17">
        <f t="shared" si="14"/>
        <v>2.44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441.13399999999996</v>
      </c>
    </row>
    <row r="147" spans="1:28" s="4" customFormat="1">
      <c r="A147" s="9">
        <f>IFERROR(VLOOKUP(B147,'[1]DADOS (OCULTAR)'!$P$3:$R$56,3,0),"")</f>
        <v>9039744000607</v>
      </c>
      <c r="B147" s="10" t="str">
        <f>'[1]TCE - ANEXO III - Preencher'!C156</f>
        <v>UPA SÃO LOURENÇO DA MATA</v>
      </c>
      <c r="C147" s="11"/>
      <c r="D147" s="12" t="str">
        <f>'[1]TCE - ANEXO III - Preencher'!E156</f>
        <v>MARIA MADALENA SOUZA PEREIRA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202.7936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203.95359999999999</v>
      </c>
    </row>
    <row r="148" spans="1:28" s="4" customFormat="1">
      <c r="A148" s="9">
        <f>IFERROR(VLOOKUP(B148,'[1]DADOS (OCULTAR)'!$P$3:$R$56,3,0),"")</f>
        <v>9039744000607</v>
      </c>
      <c r="B148" s="10" t="str">
        <f>'[1]TCE - ANEXO III - Preencher'!C157</f>
        <v>UPA SÃO LOURENÇO DA MATA</v>
      </c>
      <c r="C148" s="11"/>
      <c r="D148" s="12" t="str">
        <f>'[1]TCE - ANEXO III - Preencher'!E157</f>
        <v>MARIANA CRISTINA FERREIRA DE JESUS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96.132000000000005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106.94</v>
      </c>
      <c r="R148" s="16">
        <f>'[1]TCE - ANEXO III - Preencher'!S157</f>
        <v>54.86</v>
      </c>
      <c r="S148" s="17">
        <f t="shared" si="15"/>
        <v>52.08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149.37200000000001</v>
      </c>
    </row>
    <row r="149" spans="1:28" s="4" customFormat="1">
      <c r="A149" s="9">
        <f>IFERROR(VLOOKUP(B149,'[1]DADOS (OCULTAR)'!$P$3:$R$56,3,0),"")</f>
        <v>9039744000607</v>
      </c>
      <c r="B149" s="10" t="str">
        <f>'[1]TCE - ANEXO III - Preencher'!C158</f>
        <v>UPA SÃO LOURENÇO DA MATA</v>
      </c>
      <c r="C149" s="11"/>
      <c r="D149" s="12" t="str">
        <f>'[1]TCE - ANEXO III - Preencher'!E158</f>
        <v>MARIANA DE TASSIA ALBUQUERQUE LOPES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270.27519999999998</v>
      </c>
      <c r="J149" s="15">
        <f>'[1]TCE - ANEXO III - Preencher'!K158</f>
        <v>0</v>
      </c>
      <c r="K149" s="16">
        <f>'[1]TCE - ANEXO III - Preencher'!L158</f>
        <v>189.85</v>
      </c>
      <c r="L149" s="16">
        <f>'[1]TCE - ANEXO III - Preencher'!M158</f>
        <v>3.08</v>
      </c>
      <c r="M149" s="16">
        <f t="shared" si="13"/>
        <v>186.76999999999998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459.48519999999996</v>
      </c>
    </row>
    <row r="150" spans="1:28" s="4" customFormat="1">
      <c r="A150" s="9">
        <f>IFERROR(VLOOKUP(B150,'[1]DADOS (OCULTAR)'!$P$3:$R$56,3,0),"")</f>
        <v>9039744000607</v>
      </c>
      <c r="B150" s="10" t="str">
        <f>'[1]TCE - ANEXO III - Preencher'!C159</f>
        <v>UPA SÃO LOURENÇO DA MATA</v>
      </c>
      <c r="C150" s="11"/>
      <c r="D150" s="12" t="str">
        <f>'[1]TCE - ANEXO III - Preencher'!E159</f>
        <v>MARILIA VALADARES DE AMORIM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225125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1198.0328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1207.3127999999999</v>
      </c>
    </row>
    <row r="151" spans="1:28" s="4" customFormat="1">
      <c r="A151" s="9">
        <f>IFERROR(VLOOKUP(B151,'[1]DADOS (OCULTAR)'!$P$3:$R$56,3,0),"")</f>
        <v>9039744000607</v>
      </c>
      <c r="B151" s="10" t="str">
        <f>'[1]TCE - ANEXO III - Preencher'!C160</f>
        <v>UPA SÃO LOURENÇO DA MATA</v>
      </c>
      <c r="C151" s="11"/>
      <c r="D151" s="12" t="str">
        <f>'[1]TCE - ANEXO III - Preencher'!E160</f>
        <v>MARINALVA MARIA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129.11920000000001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130.2792</v>
      </c>
    </row>
    <row r="152" spans="1:28" s="4" customFormat="1">
      <c r="A152" s="9">
        <f>IFERROR(VLOOKUP(B152,'[1]DADOS (OCULTAR)'!$P$3:$R$56,3,0),"")</f>
        <v>9039744000607</v>
      </c>
      <c r="B152" s="10" t="str">
        <f>'[1]TCE - ANEXO III - Preencher'!C161</f>
        <v>UPA SÃO LOURENÇO DA MATA</v>
      </c>
      <c r="C152" s="11"/>
      <c r="D152" s="12" t="str">
        <f>'[1]TCE - ANEXO III - Preencher'!E161</f>
        <v>MARLI VIEIRA PRAZO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113.0864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106.94</v>
      </c>
      <c r="R152" s="16">
        <f>'[1]TCE - ANEXO III - Preencher'!S161</f>
        <v>62.7</v>
      </c>
      <c r="S152" s="17">
        <f t="shared" si="15"/>
        <v>44.239999999999995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158.4864</v>
      </c>
    </row>
    <row r="153" spans="1:28" s="4" customFormat="1">
      <c r="A153" s="9">
        <f>IFERROR(VLOOKUP(B153,'[1]DADOS (OCULTAR)'!$P$3:$R$56,3,0),"")</f>
        <v>9039744000607</v>
      </c>
      <c r="B153" s="10" t="str">
        <f>'[1]TCE - ANEXO III - Preencher'!C162</f>
        <v>UPA SÃO LOURENÇO DA MATA</v>
      </c>
      <c r="C153" s="11"/>
      <c r="D153" s="12" t="str">
        <f>'[1]TCE - ANEXO III - Preencher'!E162</f>
        <v>MATEUS ANTONIO HOLANDA DE LIMA BARROS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389.98239999999998</v>
      </c>
      <c r="J153" s="15">
        <f>'[1]TCE - ANEXO III - Preencher'!K162</f>
        <v>0</v>
      </c>
      <c r="K153" s="16">
        <f>'[1]TCE - ANEXO III - Preencher'!L162</f>
        <v>189.85</v>
      </c>
      <c r="L153" s="16">
        <f>'[1]TCE - ANEXO III - Preencher'!M162</f>
        <v>7.92</v>
      </c>
      <c r="M153" s="16">
        <f t="shared" si="13"/>
        <v>181.93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581.19239999999991</v>
      </c>
    </row>
    <row r="154" spans="1:28" s="4" customFormat="1">
      <c r="A154" s="9">
        <f>IFERROR(VLOOKUP(B154,'[1]DADOS (OCULTAR)'!$P$3:$R$56,3,0),"")</f>
        <v>9039744000607</v>
      </c>
      <c r="B154" s="10" t="str">
        <f>'[1]TCE - ANEXO III - Preencher'!C163</f>
        <v>UPA SÃO LOURENÇO DA MATA</v>
      </c>
      <c r="C154" s="11"/>
      <c r="D154" s="12" t="str">
        <f>'[1]TCE - ANEXO III - Preencher'!E163</f>
        <v>MATEUS GOMES CAJUI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941.0168000000001</v>
      </c>
      <c r="J154" s="15">
        <f>'[1]TCE - ANEXO III - Preencher'!K163</f>
        <v>0</v>
      </c>
      <c r="K154" s="16">
        <f>'[1]TCE - ANEXO III - Preencher'!L163</f>
        <v>189.85</v>
      </c>
      <c r="L154" s="16">
        <f>'[1]TCE - ANEXO III - Preencher'!M163</f>
        <v>28.51</v>
      </c>
      <c r="M154" s="16">
        <f t="shared" si="13"/>
        <v>161.34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1111.6368</v>
      </c>
    </row>
    <row r="155" spans="1:28" s="4" customFormat="1">
      <c r="A155" s="9">
        <f>IFERROR(VLOOKUP(B155,'[1]DADOS (OCULTAR)'!$P$3:$R$56,3,0),"")</f>
        <v>9039744000607</v>
      </c>
      <c r="B155" s="10" t="str">
        <f>'[1]TCE - ANEXO III - Preencher'!C164</f>
        <v>UPA SÃO LOURENÇO DA MATA</v>
      </c>
      <c r="C155" s="11"/>
      <c r="D155" s="12" t="str">
        <f>'[1]TCE - ANEXO III - Preencher'!E164</f>
        <v>MAXWELL ALEX DE LIMA MOURA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370.2672</v>
      </c>
      <c r="J155" s="15">
        <f>'[1]TCE - ANEXO III - Preencher'!K164</f>
        <v>0</v>
      </c>
      <c r="K155" s="16">
        <f>'[1]TCE - ANEXO III - Preencher'!L164</f>
        <v>189.85</v>
      </c>
      <c r="L155" s="16">
        <f>'[1]TCE - ANEXO III - Preencher'!M164</f>
        <v>7.92</v>
      </c>
      <c r="M155" s="16">
        <f t="shared" si="13"/>
        <v>181.93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561.47720000000004</v>
      </c>
    </row>
    <row r="156" spans="1:28" s="4" customFormat="1">
      <c r="A156" s="9">
        <f>IFERROR(VLOOKUP(B156,'[1]DADOS (OCULTAR)'!$P$3:$R$56,3,0),"")</f>
        <v>9039744000607</v>
      </c>
      <c r="B156" s="10" t="str">
        <f>'[1]TCE - ANEXO III - Preencher'!C165</f>
        <v>UPA SÃO LOURENÇO DA MATA</v>
      </c>
      <c r="C156" s="11"/>
      <c r="D156" s="12" t="str">
        <f>'[1]TCE - ANEXO III - Preencher'!E165</f>
        <v>MAYARA FERREIRA NOBRE DE MEDEIROS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196.77760000000004</v>
      </c>
      <c r="J156" s="15">
        <f>'[1]TCE - ANEXO III - Preencher'!K165</f>
        <v>0</v>
      </c>
      <c r="K156" s="16">
        <f>'[1]TCE - ANEXO III - Preencher'!L165</f>
        <v>189.85</v>
      </c>
      <c r="L156" s="16">
        <f>'[1]TCE - ANEXO III - Preencher'!M165</f>
        <v>2.39</v>
      </c>
      <c r="M156" s="16">
        <f t="shared" si="13"/>
        <v>187.46</v>
      </c>
      <c r="N156" s="16">
        <f>'[1]TCE - ANEXO III - Preencher'!O165</f>
        <v>2.44</v>
      </c>
      <c r="O156" s="16">
        <f>'[1]TCE - ANEXO III - Preencher'!P165</f>
        <v>0</v>
      </c>
      <c r="P156" s="17">
        <f t="shared" si="14"/>
        <v>2.44</v>
      </c>
      <c r="Q156" s="16">
        <f>'[1]TCE - ANEXO III - Preencher'!R165</f>
        <v>106.5</v>
      </c>
      <c r="R156" s="16">
        <f>'[1]TCE - ANEXO III - Preencher'!S165</f>
        <v>92.59</v>
      </c>
      <c r="S156" s="17">
        <f t="shared" si="15"/>
        <v>13.909999999999997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400.58760000000007</v>
      </c>
    </row>
    <row r="157" spans="1:28" s="4" customFormat="1">
      <c r="A157" s="9">
        <f>IFERROR(VLOOKUP(B157,'[1]DADOS (OCULTAR)'!$P$3:$R$56,3,0),"")</f>
        <v>9039744000607</v>
      </c>
      <c r="B157" s="10" t="str">
        <f>'[1]TCE - ANEXO III - Preencher'!C166</f>
        <v>UPA SÃO LOURENÇO DA MATA</v>
      </c>
      <c r="C157" s="11"/>
      <c r="D157" s="12" t="str">
        <f>'[1]TCE - ANEXO III - Preencher'!E166</f>
        <v>MICAELLA GONCALO DA SILVA ALEXANDRE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163.46080000000001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164.6208</v>
      </c>
    </row>
    <row r="158" spans="1:28" s="4" customFormat="1">
      <c r="A158" s="9">
        <f>IFERROR(VLOOKUP(B158,'[1]DADOS (OCULTAR)'!$P$3:$R$56,3,0),"")</f>
        <v>9039744000607</v>
      </c>
      <c r="B158" s="10" t="str">
        <f>'[1]TCE - ANEXO III - Preencher'!C167</f>
        <v>UPA SÃO LOURENÇO DA MATA</v>
      </c>
      <c r="C158" s="11"/>
      <c r="D158" s="12" t="str">
        <f>'[1]TCE - ANEXO III - Preencher'!E167</f>
        <v>MILLKA BARBOSA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515205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223.02880000000002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1.9</v>
      </c>
      <c r="U158" s="16">
        <f>'[1]TCE - ANEXO III - Preencher'!V167</f>
        <v>0</v>
      </c>
      <c r="V158" s="17">
        <f t="shared" si="16"/>
        <v>1.9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226.08880000000002</v>
      </c>
    </row>
    <row r="159" spans="1:28" s="4" customFormat="1">
      <c r="A159" s="9">
        <f>IFERROR(VLOOKUP(B159,'[1]DADOS (OCULTAR)'!$P$3:$R$56,3,0),"")</f>
        <v>9039744000607</v>
      </c>
      <c r="B159" s="10" t="str">
        <f>'[1]TCE - ANEXO III - Preencher'!C168</f>
        <v>UPA SÃO LOURENÇO DA MATA</v>
      </c>
      <c r="C159" s="11"/>
      <c r="D159" s="12" t="str">
        <f>'[1]TCE - ANEXO III - Preencher'!E168</f>
        <v>MONICA CORREIA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169.01120000000003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106.94</v>
      </c>
      <c r="R159" s="16">
        <f>'[1]TCE - ANEXO III - Preencher'!S168</f>
        <v>54.62</v>
      </c>
      <c r="S159" s="17">
        <f t="shared" si="15"/>
        <v>52.32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222.49120000000002</v>
      </c>
    </row>
    <row r="160" spans="1:28" s="4" customFormat="1">
      <c r="A160" s="9">
        <f>IFERROR(VLOOKUP(B160,'[1]DADOS (OCULTAR)'!$P$3:$R$56,3,0),"")</f>
        <v>9039744000607</v>
      </c>
      <c r="B160" s="10" t="str">
        <f>'[1]TCE - ANEXO III - Preencher'!C169</f>
        <v>UPA SÃO LOURENÇO DA MATA</v>
      </c>
      <c r="C160" s="11"/>
      <c r="D160" s="12" t="str">
        <f>'[1]TCE - ANEXO III - Preencher'!E169</f>
        <v>MURILO BARBOSA DE SOUZA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517410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150.45680000000002</v>
      </c>
      <c r="J160" s="15">
        <f>'[1]TCE - ANEXO III - Preencher'!K169</f>
        <v>0</v>
      </c>
      <c r="K160" s="16">
        <f>'[1]TCE - ANEXO III - Preencher'!L169</f>
        <v>189.85</v>
      </c>
      <c r="L160" s="16">
        <f>'[1]TCE - ANEXO III - Preencher'!M169</f>
        <v>20.9</v>
      </c>
      <c r="M160" s="16">
        <f t="shared" si="13"/>
        <v>168.95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320.5668</v>
      </c>
    </row>
    <row r="161" spans="1:28" s="4" customFormat="1">
      <c r="A161" s="9">
        <f>IFERROR(VLOOKUP(B161,'[1]DADOS (OCULTAR)'!$P$3:$R$56,3,0),"")</f>
        <v>9039744000607</v>
      </c>
      <c r="B161" s="10" t="str">
        <f>'[1]TCE - ANEXO III - Preencher'!C170</f>
        <v>UPA SÃO LOURENÇO DA MATA</v>
      </c>
      <c r="C161" s="11"/>
      <c r="D161" s="12" t="str">
        <f>'[1]TCE - ANEXO III - Preencher'!E170</f>
        <v>NADIA ELIETE ALVES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133.75200000000001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106.94</v>
      </c>
      <c r="R161" s="16">
        <f>'[1]TCE - ANEXO III - Preencher'!S170</f>
        <v>56.43</v>
      </c>
      <c r="S161" s="17">
        <f t="shared" si="15"/>
        <v>50.51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185.422</v>
      </c>
    </row>
    <row r="162" spans="1:28" s="4" customFormat="1">
      <c r="A162" s="9">
        <f>IFERROR(VLOOKUP(B162,'[1]DADOS (OCULTAR)'!$P$3:$R$56,3,0),"")</f>
        <v>9039744000607</v>
      </c>
      <c r="B162" s="10" t="str">
        <f>'[1]TCE - ANEXO III - Preencher'!C171</f>
        <v>UPA SÃO LOURENÇO DA MATA</v>
      </c>
      <c r="C162" s="11"/>
      <c r="D162" s="12" t="str">
        <f>'[1]TCE - ANEXO III - Preencher'!E171</f>
        <v>NATALIA CABRAL DO MONTE CORREIA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411010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147.4504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64</v>
      </c>
      <c r="U162" s="16">
        <f>'[1]TCE - ANEXO III - Preencher'!V171</f>
        <v>0</v>
      </c>
      <c r="V162" s="17">
        <f t="shared" si="16"/>
        <v>64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212.6104</v>
      </c>
    </row>
    <row r="163" spans="1:28" s="4" customFormat="1">
      <c r="A163" s="9">
        <f>IFERROR(VLOOKUP(B163,'[1]DADOS (OCULTAR)'!$P$3:$R$56,3,0),"")</f>
        <v>9039744000607</v>
      </c>
      <c r="B163" s="10" t="str">
        <f>'[1]TCE - ANEXO III - Preencher'!C172</f>
        <v>UPA SÃO LOURENÇO DA MATA</v>
      </c>
      <c r="C163" s="11"/>
      <c r="D163" s="12" t="str">
        <f>'[1]TCE - ANEXO III - Preencher'!E172</f>
        <v>NATALIA DE FATIMA DE LIMA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351605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241.43119999999999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58.64</v>
      </c>
      <c r="R163" s="16">
        <f>'[1]TCE - ANEXO III - Preencher'!S172</f>
        <v>35.85</v>
      </c>
      <c r="S163" s="17">
        <f t="shared" si="15"/>
        <v>22.79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265.38119999999998</v>
      </c>
    </row>
    <row r="164" spans="1:28" s="4" customFormat="1">
      <c r="A164" s="9">
        <f>IFERROR(VLOOKUP(B164,'[1]DADOS (OCULTAR)'!$P$3:$R$56,3,0),"")</f>
        <v>9039744000607</v>
      </c>
      <c r="B164" s="10" t="str">
        <f>'[1]TCE - ANEXO III - Preencher'!C173</f>
        <v>UPA SÃO LOURENÇO DA MATA</v>
      </c>
      <c r="C164" s="11"/>
      <c r="D164" s="12" t="str">
        <f>'[1]TCE - ANEXO III - Preencher'!E173</f>
        <v>NATALIA SOARES DE OLIVEIRA REGO</v>
      </c>
      <c r="E164" s="10" t="str">
        <f>IF('[1]TCE - ANEXO III - Preencher'!F173="4 - Assistência Odontológica","2 - Outros Profissionais da Saúde",'[1]TCE - ANEXO III - Preencher'!F173)</f>
        <v>1 - Médico</v>
      </c>
      <c r="F164" s="13">
        <f>'[1]TCE - ANEXO III - Preencher'!G173</f>
        <v>225125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946.28800000000001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9.2799999999999994</v>
      </c>
      <c r="O164" s="16">
        <f>'[1]TCE - ANEXO III - Preencher'!P173</f>
        <v>0</v>
      </c>
      <c r="P164" s="17">
        <f t="shared" si="14"/>
        <v>9.2799999999999994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955.56799999999998</v>
      </c>
    </row>
    <row r="165" spans="1:28" s="4" customFormat="1">
      <c r="A165" s="9">
        <f>IFERROR(VLOOKUP(B165,'[1]DADOS (OCULTAR)'!$P$3:$R$56,3,0),"")</f>
        <v>9039744000607</v>
      </c>
      <c r="B165" s="10" t="str">
        <f>'[1]TCE - ANEXO III - Preencher'!C174</f>
        <v>UPA SÃO LOURENÇO DA MATA</v>
      </c>
      <c r="C165" s="11"/>
      <c r="D165" s="12" t="str">
        <f>'[1]TCE - ANEXO III - Preencher'!E174</f>
        <v>NATHALIA CRISTINE ARAUJO VIEGAS</v>
      </c>
      <c r="E165" s="10" t="str">
        <f>IF('[1]TCE - ANEXO III - Preencher'!F174="4 - Assistência Odontológica","2 - Outros Profissionais da Saúde",'[1]TCE - ANEXO III - Preencher'!F174)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141.55760000000001</v>
      </c>
      <c r="J165" s="15">
        <f>'[1]TCE - ANEXO III - Preencher'!K174</f>
        <v>0</v>
      </c>
      <c r="K165" s="16">
        <f>'[1]TCE - ANEXO III - Preencher'!L174</f>
        <v>189.85</v>
      </c>
      <c r="L165" s="16">
        <f>'[1]TCE - ANEXO III - Preencher'!M174</f>
        <v>3.17</v>
      </c>
      <c r="M165" s="16">
        <f t="shared" si="13"/>
        <v>186.68</v>
      </c>
      <c r="N165" s="16">
        <f>'[1]TCE - ANEXO III - Preencher'!O174</f>
        <v>9.2799999999999994</v>
      </c>
      <c r="O165" s="16">
        <f>'[1]TCE - ANEXO III - Preencher'!P174</f>
        <v>0</v>
      </c>
      <c r="P165" s="17">
        <f t="shared" si="14"/>
        <v>9.2799999999999994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337.51760000000002</v>
      </c>
    </row>
    <row r="166" spans="1:28" s="4" customFormat="1">
      <c r="A166" s="9">
        <f>IFERROR(VLOOKUP(B166,'[1]DADOS (OCULTAR)'!$P$3:$R$56,3,0),"")</f>
        <v>9039744000607</v>
      </c>
      <c r="B166" s="10" t="str">
        <f>'[1]TCE - ANEXO III - Preencher'!C175</f>
        <v>UPA SÃO LOURENÇO DA MATA</v>
      </c>
      <c r="C166" s="11"/>
      <c r="D166" s="12" t="str">
        <f>'[1]TCE - ANEXO III - Preencher'!E175</f>
        <v>NELIA PALMIRA DA SILVA XAVIER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411010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113.9928</v>
      </c>
      <c r="J166" s="15">
        <f>'[1]TCE - ANEXO III - Preencher'!K175</f>
        <v>0</v>
      </c>
      <c r="K166" s="16">
        <f>'[1]TCE - ANEXO III - Preencher'!L175</f>
        <v>189.85</v>
      </c>
      <c r="L166" s="16">
        <f>'[1]TCE - ANEXO III - Preencher'!M175</f>
        <v>20.9</v>
      </c>
      <c r="M166" s="16">
        <f t="shared" si="13"/>
        <v>168.95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284.1028</v>
      </c>
    </row>
    <row r="167" spans="1:28" s="4" customFormat="1">
      <c r="A167" s="9">
        <f>IFERROR(VLOOKUP(B167,'[1]DADOS (OCULTAR)'!$P$3:$R$56,3,0),"")</f>
        <v>9039744000607</v>
      </c>
      <c r="B167" s="10" t="str">
        <f>'[1]TCE - ANEXO III - Preencher'!C176</f>
        <v>UPA SÃO LOURENÇO DA MATA</v>
      </c>
      <c r="C167" s="11"/>
      <c r="D167" s="12" t="str">
        <f>'[1]TCE - ANEXO III - Preencher'!E176</f>
        <v>PATRICIA CRISTINA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108.9864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110.1464</v>
      </c>
    </row>
    <row r="168" spans="1:28" s="4" customFormat="1">
      <c r="A168" s="9">
        <f>IFERROR(VLOOKUP(B168,'[1]DADOS (OCULTAR)'!$P$3:$R$56,3,0),"")</f>
        <v>9039744000607</v>
      </c>
      <c r="B168" s="10" t="str">
        <f>'[1]TCE - ANEXO III - Preencher'!C177</f>
        <v>UPA SÃO LOURENÇO DA MATA</v>
      </c>
      <c r="C168" s="11"/>
      <c r="D168" s="12" t="str">
        <f>'[1]TCE - ANEXO III - Preencher'!E177</f>
        <v>PAULA MARIA DOS SANTOS ARRUDA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100.9192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66.11</v>
      </c>
      <c r="U168" s="16">
        <f>'[1]TCE - ANEXO III - Preencher'!V177</f>
        <v>0</v>
      </c>
      <c r="V168" s="17">
        <f t="shared" si="16"/>
        <v>66.11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168.1892</v>
      </c>
    </row>
    <row r="169" spans="1:28" s="4" customFormat="1">
      <c r="A169" s="9">
        <f>IFERROR(VLOOKUP(B169,'[1]DADOS (OCULTAR)'!$P$3:$R$56,3,0),"")</f>
        <v>9039744000607</v>
      </c>
      <c r="B169" s="10" t="str">
        <f>'[1]TCE - ANEXO III - Preencher'!C178</f>
        <v>UPA SÃO LOURENÇO DA MATA</v>
      </c>
      <c r="C169" s="11"/>
      <c r="D169" s="12" t="str">
        <f>'[1]TCE - ANEXO III - Preencher'!E178</f>
        <v>PAULO ARAUJO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782320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233.5376</v>
      </c>
      <c r="J169" s="15">
        <f>'[1]TCE - ANEXO III - Preencher'!K178</f>
        <v>0</v>
      </c>
      <c r="K169" s="16">
        <f>'[1]TCE - ANEXO III - Preencher'!L178</f>
        <v>189.85</v>
      </c>
      <c r="L169" s="16">
        <f>'[1]TCE - ANEXO III - Preencher'!M178</f>
        <v>28.48</v>
      </c>
      <c r="M169" s="16">
        <f t="shared" si="13"/>
        <v>161.37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396.06760000000003</v>
      </c>
    </row>
    <row r="170" spans="1:28" s="4" customFormat="1">
      <c r="A170" s="9">
        <f>IFERROR(VLOOKUP(B170,'[1]DADOS (OCULTAR)'!$P$3:$R$56,3,0),"")</f>
        <v>9039744000607</v>
      </c>
      <c r="B170" s="10" t="str">
        <f>'[1]TCE - ANEXO III - Preencher'!C179</f>
        <v>UPA SÃO LOURENÇO DA MATA</v>
      </c>
      <c r="C170" s="11"/>
      <c r="D170" s="12" t="str">
        <f>'[1]TCE - ANEXO III - Preencher'!E179</f>
        <v>PAULO ROBERTO CAMARA BARRETO LINS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225270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318.90880000000004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328.18880000000001</v>
      </c>
    </row>
    <row r="171" spans="1:28" s="4" customFormat="1">
      <c r="A171" s="9">
        <f>IFERROR(VLOOKUP(B171,'[1]DADOS (OCULTAR)'!$P$3:$R$56,3,0),"")</f>
        <v>9039744000607</v>
      </c>
      <c r="B171" s="10" t="str">
        <f>'[1]TCE - ANEXO III - Preencher'!C180</f>
        <v>UPA SÃO LOURENÇO DA MATA</v>
      </c>
      <c r="C171" s="11"/>
      <c r="D171" s="12" t="str">
        <f>'[1]TCE - ANEXO III - Preencher'!E180</f>
        <v>PEDRO ROBERTO VALENCA BEZERRA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225124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962.6167999999999</v>
      </c>
      <c r="J171" s="15">
        <f>'[1]TCE - ANEXO III - Preencher'!K180</f>
        <v>0</v>
      </c>
      <c r="K171" s="16">
        <f>'[1]TCE - ANEXO III - Preencher'!L180</f>
        <v>189.85</v>
      </c>
      <c r="L171" s="16">
        <f>'[1]TCE - ANEXO III - Preencher'!M180</f>
        <v>28.51</v>
      </c>
      <c r="M171" s="16">
        <f t="shared" si="13"/>
        <v>161.34</v>
      </c>
      <c r="N171" s="16">
        <f>'[1]TCE - ANEXO III - Preencher'!O180</f>
        <v>9.2799999999999994</v>
      </c>
      <c r="O171" s="16">
        <f>'[1]TCE - ANEXO III - Preencher'!P180</f>
        <v>0</v>
      </c>
      <c r="P171" s="17">
        <f t="shared" si="14"/>
        <v>9.2799999999999994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1133.2367999999999</v>
      </c>
    </row>
    <row r="172" spans="1:28" s="4" customFormat="1">
      <c r="A172" s="9">
        <f>IFERROR(VLOOKUP(B172,'[1]DADOS (OCULTAR)'!$P$3:$R$56,3,0),"")</f>
        <v>9039744000607</v>
      </c>
      <c r="B172" s="10" t="str">
        <f>'[1]TCE - ANEXO III - Preencher'!C181</f>
        <v>UPA SÃO LOURENÇO DA MATA</v>
      </c>
      <c r="C172" s="11"/>
      <c r="D172" s="12" t="str">
        <f>'[1]TCE - ANEXO III - Preencher'!E181</f>
        <v>PETRUCIA BARBOSA ARAUJO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108.42319999999999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210.44</v>
      </c>
      <c r="R172" s="16">
        <f>'[1]TCE - ANEXO III - Preencher'!S181</f>
        <v>62.7</v>
      </c>
      <c r="S172" s="17">
        <f t="shared" si="15"/>
        <v>147.74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257.32319999999999</v>
      </c>
    </row>
    <row r="173" spans="1:28" s="4" customFormat="1">
      <c r="A173" s="9">
        <f>IFERROR(VLOOKUP(B173,'[1]DADOS (OCULTAR)'!$P$3:$R$56,3,0),"")</f>
        <v>9039744000607</v>
      </c>
      <c r="B173" s="10" t="str">
        <f>'[1]TCE - ANEXO III - Preencher'!C182</f>
        <v>UPA SÃO LOURENÇO DA MATA</v>
      </c>
      <c r="C173" s="11"/>
      <c r="D173" s="12" t="str">
        <f>'[1]TCE - ANEXO III - Preencher'!E182</f>
        <v>PRISCYLLA NUNES DE MACEDO OLIVEIRA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131210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930.50320000000011</v>
      </c>
      <c r="J173" s="15">
        <f>'[1]TCE - ANEXO III - Preencher'!K182</f>
        <v>0</v>
      </c>
      <c r="K173" s="16">
        <f>'[1]TCE - ANEXO III - Preencher'!L182</f>
        <v>189.85</v>
      </c>
      <c r="L173" s="16">
        <f>'[1]TCE - ANEXO III - Preencher'!M182</f>
        <v>30</v>
      </c>
      <c r="M173" s="16">
        <f t="shared" si="13"/>
        <v>159.85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1091.5132000000001</v>
      </c>
    </row>
    <row r="174" spans="1:28" s="4" customFormat="1">
      <c r="A174" s="9">
        <f>IFERROR(VLOOKUP(B174,'[1]DADOS (OCULTAR)'!$P$3:$R$56,3,0),"")</f>
        <v>9039744000607</v>
      </c>
      <c r="B174" s="10" t="str">
        <f>'[1]TCE - ANEXO III - Preencher'!C183</f>
        <v>UPA SÃO LOURENÇO DA MATA</v>
      </c>
      <c r="C174" s="11"/>
      <c r="D174" s="12" t="str">
        <f>'[1]TCE - ANEXO III - Preencher'!E183</f>
        <v>RAFAEL SOARES PIRES RODRIGUES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225125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510.79760000000005</v>
      </c>
      <c r="J174" s="15">
        <f>'[1]TCE - ANEXO III - Preencher'!K183</f>
        <v>0</v>
      </c>
      <c r="K174" s="16">
        <f>'[1]TCE - ANEXO III - Preencher'!L183</f>
        <v>189.85</v>
      </c>
      <c r="L174" s="16">
        <f>'[1]TCE - ANEXO III - Preencher'!M183</f>
        <v>7.92</v>
      </c>
      <c r="M174" s="16">
        <f t="shared" si="13"/>
        <v>181.93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702.00760000000002</v>
      </c>
    </row>
    <row r="175" spans="1:28" s="4" customFormat="1">
      <c r="A175" s="9">
        <f>IFERROR(VLOOKUP(B175,'[1]DADOS (OCULTAR)'!$P$3:$R$56,3,0),"")</f>
        <v>9039744000607</v>
      </c>
      <c r="B175" s="10" t="str">
        <f>'[1]TCE - ANEXO III - Preencher'!C184</f>
        <v>UPA SÃO LOURENÇO DA MATA</v>
      </c>
      <c r="C175" s="11"/>
      <c r="D175" s="12" t="str">
        <f>'[1]TCE - ANEXO III - Preencher'!E184</f>
        <v>RAFAELA BANDEIRA DE MELO SANTOS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413115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112.37440000000001</v>
      </c>
      <c r="J175" s="15">
        <f>'[1]TCE - ANEXO III - Preencher'!K184</f>
        <v>0</v>
      </c>
      <c r="K175" s="16">
        <f>'[1]TCE - ANEXO III - Preencher'!L184</f>
        <v>189.85</v>
      </c>
      <c r="L175" s="16">
        <f>'[1]TCE - ANEXO III - Preencher'!M184</f>
        <v>26.76</v>
      </c>
      <c r="M175" s="16">
        <f t="shared" si="13"/>
        <v>163.09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276</v>
      </c>
      <c r="R175" s="16">
        <f>'[1]TCE - ANEXO III - Preencher'!S184</f>
        <v>80.27</v>
      </c>
      <c r="S175" s="17">
        <f t="shared" si="15"/>
        <v>195.73000000000002</v>
      </c>
      <c r="T175" s="16">
        <f>'[1]TCE - ANEXO III - Preencher'!U184</f>
        <v>64</v>
      </c>
      <c r="U175" s="16">
        <f>'[1]TCE - ANEXO III - Preencher'!V184</f>
        <v>0</v>
      </c>
      <c r="V175" s="17">
        <f t="shared" si="16"/>
        <v>64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536.35440000000006</v>
      </c>
    </row>
    <row r="176" spans="1:28" s="4" customFormat="1">
      <c r="A176" s="9">
        <f>IFERROR(VLOOKUP(B176,'[1]DADOS (OCULTAR)'!$P$3:$R$56,3,0),"")</f>
        <v>9039744000607</v>
      </c>
      <c r="B176" s="10" t="str">
        <f>'[1]TCE - ANEXO III - Preencher'!C185</f>
        <v>UPA SÃO LOURENÇO DA MATA</v>
      </c>
      <c r="C176" s="11"/>
      <c r="D176" s="12" t="str">
        <f>'[1]TCE - ANEXO III - Preencher'!E185</f>
        <v>RAFAELA DUARTE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521130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88.489599999999996</v>
      </c>
      <c r="J176" s="15">
        <f>'[1]TCE - ANEXO III - Preencher'!K185</f>
        <v>0</v>
      </c>
      <c r="K176" s="16">
        <f>'[1]TCE - ANEXO III - Preencher'!L185</f>
        <v>189.85</v>
      </c>
      <c r="L176" s="16">
        <f>'[1]TCE - ANEXO III - Preencher'!M185</f>
        <v>20.9</v>
      </c>
      <c r="M176" s="16">
        <f t="shared" si="13"/>
        <v>168.95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106.94</v>
      </c>
      <c r="R176" s="16">
        <f>'[1]TCE - ANEXO III - Preencher'!S185</f>
        <v>62.7</v>
      </c>
      <c r="S176" s="17">
        <f t="shared" si="15"/>
        <v>44.239999999999995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302.83960000000002</v>
      </c>
    </row>
    <row r="177" spans="1:28" s="4" customFormat="1">
      <c r="A177" s="9">
        <f>IFERROR(VLOOKUP(B177,'[1]DADOS (OCULTAR)'!$P$3:$R$56,3,0),"")</f>
        <v>9039744000607</v>
      </c>
      <c r="B177" s="10" t="str">
        <f>'[1]TCE - ANEXO III - Preencher'!C186</f>
        <v>UPA SÃO LOURENÇO DA MATA</v>
      </c>
      <c r="C177" s="11"/>
      <c r="D177" s="12" t="str">
        <f>'[1]TCE - ANEXO III - Preencher'!E186</f>
        <v>RAISSA DAYANNE ESPERIDIAO AMARO</v>
      </c>
      <c r="E177" s="10" t="str">
        <f>IF('[1]TCE - ANEXO III - Preencher'!F186="4 - Assistência Odontológica","2 - Outros Profissionais da Saúde",'[1]TCE - ANEXO III - Preencher'!F186)</f>
        <v>1 - Médico</v>
      </c>
      <c r="F177" s="13">
        <f>'[1]TCE - ANEXO III - Preencher'!G186</f>
        <v>225125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1350.2576000000001</v>
      </c>
      <c r="J177" s="15">
        <f>'[1]TCE - ANEXO III - Preencher'!K186</f>
        <v>0</v>
      </c>
      <c r="K177" s="16">
        <f>'[1]TCE - ANEXO III - Preencher'!L186</f>
        <v>189.85</v>
      </c>
      <c r="L177" s="16">
        <f>'[1]TCE - ANEXO III - Preencher'!M186</f>
        <v>28.51</v>
      </c>
      <c r="M177" s="16">
        <f t="shared" si="13"/>
        <v>161.34</v>
      </c>
      <c r="N177" s="16">
        <f>'[1]TCE - ANEXO III - Preencher'!O186</f>
        <v>9.2799999999999994</v>
      </c>
      <c r="O177" s="16">
        <f>'[1]TCE - ANEXO III - Preencher'!P186</f>
        <v>0</v>
      </c>
      <c r="P177" s="17">
        <f t="shared" si="14"/>
        <v>9.2799999999999994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1520.8776</v>
      </c>
    </row>
    <row r="178" spans="1:28" s="4" customFormat="1">
      <c r="A178" s="9">
        <f>IFERROR(VLOOKUP(B178,'[1]DADOS (OCULTAR)'!$P$3:$R$56,3,0),"")</f>
        <v>9039744000607</v>
      </c>
      <c r="B178" s="10" t="str">
        <f>'[1]TCE - ANEXO III - Preencher'!C187</f>
        <v>UPA SÃO LOURENÇO DA MATA</v>
      </c>
      <c r="C178" s="11"/>
      <c r="D178" s="12" t="str">
        <f>'[1]TCE - ANEXO III - Preencher'!E187</f>
        <v>REBECA FALCAO BARBOSA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339.02560000000005</v>
      </c>
      <c r="J178" s="15">
        <f>'[1]TCE - ANEXO III - Preencher'!K187</f>
        <v>0</v>
      </c>
      <c r="K178" s="16">
        <f>'[1]TCE - ANEXO III - Preencher'!L187</f>
        <v>189.85</v>
      </c>
      <c r="L178" s="16">
        <f>'[1]TCE - ANEXO III - Preencher'!M187</f>
        <v>6.34</v>
      </c>
      <c r="M178" s="16">
        <f t="shared" si="13"/>
        <v>183.51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531.81560000000002</v>
      </c>
    </row>
    <row r="179" spans="1:28" s="4" customFormat="1">
      <c r="A179" s="9">
        <f>IFERROR(VLOOKUP(B179,'[1]DADOS (OCULTAR)'!$P$3:$R$56,3,0),"")</f>
        <v>9039744000607</v>
      </c>
      <c r="B179" s="10" t="str">
        <f>'[1]TCE - ANEXO III - Preencher'!C188</f>
        <v>UPA SÃO LOURENÇO DA MATA</v>
      </c>
      <c r="C179" s="11"/>
      <c r="D179" s="12" t="str">
        <f>'[1]TCE - ANEXO III - Preencher'!E188</f>
        <v>REGINA MARIA CAVALCANTE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411010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94.843199999999996</v>
      </c>
      <c r="J179" s="15">
        <f>'[1]TCE - ANEXO III - Preencher'!K188</f>
        <v>0</v>
      </c>
      <c r="K179" s="16">
        <f>'[1]TCE - ANEXO III - Preencher'!L188</f>
        <v>189.85</v>
      </c>
      <c r="L179" s="16">
        <f>'[1]TCE - ANEXO III - Preencher'!M188</f>
        <v>22.98</v>
      </c>
      <c r="M179" s="16">
        <f t="shared" si="13"/>
        <v>166.87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262.87320000000005</v>
      </c>
    </row>
    <row r="180" spans="1:28" s="4" customFormat="1">
      <c r="A180" s="9">
        <f>IFERROR(VLOOKUP(B180,'[1]DADOS (OCULTAR)'!$P$3:$R$56,3,0),"")</f>
        <v>9039744000607</v>
      </c>
      <c r="B180" s="10" t="str">
        <f>'[1]TCE - ANEXO III - Preencher'!C189</f>
        <v>UPA SÃO LOURENÇO DA MATA</v>
      </c>
      <c r="C180" s="11"/>
      <c r="D180" s="12" t="str">
        <f>'[1]TCE - ANEXO III - Preencher'!E189</f>
        <v>RENATA CABRAL GUERRA LIMA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335.95119999999997</v>
      </c>
      <c r="J180" s="15">
        <f>'[1]TCE - ANEXO III - Preencher'!K189</f>
        <v>0</v>
      </c>
      <c r="K180" s="16">
        <f>'[1]TCE - ANEXO III - Preencher'!L189</f>
        <v>189.85</v>
      </c>
      <c r="L180" s="16">
        <f>'[1]TCE - ANEXO III - Preencher'!M189</f>
        <v>6.34</v>
      </c>
      <c r="M180" s="16">
        <f t="shared" si="13"/>
        <v>183.51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528.74119999999994</v>
      </c>
    </row>
    <row r="181" spans="1:28" s="4" customFormat="1">
      <c r="A181" s="9">
        <f>IFERROR(VLOOKUP(B181,'[1]DADOS (OCULTAR)'!$P$3:$R$56,3,0),"")</f>
        <v>9039744000607</v>
      </c>
      <c r="B181" s="10" t="str">
        <f>'[1]TCE - ANEXO III - Preencher'!C190</f>
        <v>UPA SÃO LOURENÇO DA MATA</v>
      </c>
      <c r="C181" s="11"/>
      <c r="D181" s="12" t="str">
        <f>'[1]TCE - ANEXO III - Preencher'!E190</f>
        <v>RENATA CAMELO DE SOUZA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590.11039999999991</v>
      </c>
      <c r="J181" s="15">
        <f>'[1]TCE - ANEXO III - Preencher'!K190</f>
        <v>608.49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1207.8803999999998</v>
      </c>
    </row>
    <row r="182" spans="1:28" s="4" customFormat="1">
      <c r="A182" s="9">
        <f>IFERROR(VLOOKUP(B182,'[1]DADOS (OCULTAR)'!$P$3:$R$56,3,0),"")</f>
        <v>9039744000607</v>
      </c>
      <c r="B182" s="10" t="str">
        <f>'[1]TCE - ANEXO III - Preencher'!C191</f>
        <v>UPA SÃO LOURENÇO DA MATA</v>
      </c>
      <c r="C182" s="11"/>
      <c r="D182" s="12" t="str">
        <f>'[1]TCE - ANEXO III - Preencher'!E191</f>
        <v>RENATA TEREZA DA SILVA MUNIZ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521130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192.20320000000001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193.36320000000001</v>
      </c>
    </row>
    <row r="183" spans="1:28" s="4" customFormat="1">
      <c r="A183" s="9">
        <f>IFERROR(VLOOKUP(B183,'[1]DADOS (OCULTAR)'!$P$3:$R$56,3,0),"")</f>
        <v>9039744000607</v>
      </c>
      <c r="B183" s="10" t="str">
        <f>'[1]TCE - ANEXO III - Preencher'!C192</f>
        <v>UPA SÃO LOURENÇO DA MATA</v>
      </c>
      <c r="C183" s="11"/>
      <c r="D183" s="12" t="str">
        <f>'[1]TCE - ANEXO III - Preencher'!E192</f>
        <v>RICARDO JERONIMO DE ATAIDE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515110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104.5</v>
      </c>
      <c r="J183" s="15">
        <f>'[1]TCE - ANEXO III - Preencher'!K192</f>
        <v>0</v>
      </c>
      <c r="K183" s="16">
        <f>'[1]TCE - ANEXO III - Preencher'!L192</f>
        <v>189.85</v>
      </c>
      <c r="L183" s="16">
        <f>'[1]TCE - ANEXO III - Preencher'!M192</f>
        <v>20.9</v>
      </c>
      <c r="M183" s="16">
        <f t="shared" si="13"/>
        <v>168.95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106.94</v>
      </c>
      <c r="R183" s="16">
        <f>'[1]TCE - ANEXO III - Preencher'!S192</f>
        <v>62.7</v>
      </c>
      <c r="S183" s="17">
        <f t="shared" si="15"/>
        <v>44.239999999999995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318.85000000000002</v>
      </c>
    </row>
    <row r="184" spans="1:28" s="4" customFormat="1">
      <c r="A184" s="9">
        <f>IFERROR(VLOOKUP(B184,'[1]DADOS (OCULTAR)'!$P$3:$R$56,3,0),"")</f>
        <v>9039744000607</v>
      </c>
      <c r="B184" s="10" t="str">
        <f>'[1]TCE - ANEXO III - Preencher'!C193</f>
        <v>UPA SÃO LOURENÇO DA MATA</v>
      </c>
      <c r="C184" s="11"/>
      <c r="D184" s="12" t="str">
        <f>'[1]TCE - ANEXO III - Preencher'!E193</f>
        <v>RODRIGO CESAR DE ALBUQUERQUE GOMES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223505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216.3064</v>
      </c>
      <c r="J184" s="15">
        <f>'[1]TCE - ANEXO III - Preencher'!K193</f>
        <v>0</v>
      </c>
      <c r="K184" s="16">
        <f>'[1]TCE - ANEXO III - Preencher'!L193</f>
        <v>189.85</v>
      </c>
      <c r="L184" s="16">
        <f>'[1]TCE - ANEXO III - Preencher'!M193</f>
        <v>2.62</v>
      </c>
      <c r="M184" s="16">
        <f t="shared" si="13"/>
        <v>187.23</v>
      </c>
      <c r="N184" s="16">
        <f>'[1]TCE - ANEXO III - Preencher'!O193</f>
        <v>2.44</v>
      </c>
      <c r="O184" s="16">
        <f>'[1]TCE - ANEXO III - Preencher'!P193</f>
        <v>0</v>
      </c>
      <c r="P184" s="17">
        <f t="shared" si="14"/>
        <v>2.44</v>
      </c>
      <c r="Q184" s="16">
        <f>'[1]TCE - ANEXO III - Preencher'!R193</f>
        <v>86.24</v>
      </c>
      <c r="R184" s="16">
        <f>'[1]TCE - ANEXO III - Preencher'!S193</f>
        <v>82.8</v>
      </c>
      <c r="S184" s="17">
        <f t="shared" si="15"/>
        <v>3.4399999999999977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409.41639999999995</v>
      </c>
    </row>
    <row r="185" spans="1:28" s="4" customFormat="1">
      <c r="A185" s="9">
        <f>IFERROR(VLOOKUP(B185,'[1]DADOS (OCULTAR)'!$P$3:$R$56,3,0),"")</f>
        <v>9039744000607</v>
      </c>
      <c r="B185" s="10" t="str">
        <f>'[1]TCE - ANEXO III - Preencher'!C194</f>
        <v>UPA SÃO LOURENÇO DA MATA</v>
      </c>
      <c r="C185" s="11"/>
      <c r="D185" s="12" t="str">
        <f>'[1]TCE - ANEXO III - Preencher'!E194</f>
        <v>RODRIGO FERREIRA DE ARAUJO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766420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214.67680000000001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215.83680000000001</v>
      </c>
    </row>
    <row r="186" spans="1:28" s="4" customFormat="1">
      <c r="A186" s="9">
        <f>IFERROR(VLOOKUP(B186,'[1]DADOS (OCULTAR)'!$P$3:$R$56,3,0),"")</f>
        <v>9039744000607</v>
      </c>
      <c r="B186" s="10" t="str">
        <f>'[1]TCE - ANEXO III - Preencher'!C195</f>
        <v>UPA SÃO LOURENÇO DA MATA</v>
      </c>
      <c r="C186" s="11"/>
      <c r="D186" s="12" t="str">
        <f>'[1]TCE - ANEXO III - Preencher'!E195</f>
        <v>RODRIGO LEITE FERREIRA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480.17760000000004</v>
      </c>
      <c r="J186" s="15">
        <f>'[1]TCE - ANEXO III - Preencher'!K195</f>
        <v>0</v>
      </c>
      <c r="K186" s="16">
        <f>'[1]TCE - ANEXO III - Preencher'!L195</f>
        <v>189.85</v>
      </c>
      <c r="L186" s="16">
        <f>'[1]TCE - ANEXO III - Preencher'!M195</f>
        <v>7.92</v>
      </c>
      <c r="M186" s="16">
        <f t="shared" si="13"/>
        <v>181.93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671.38760000000002</v>
      </c>
    </row>
    <row r="187" spans="1:28" s="4" customFormat="1">
      <c r="A187" s="9">
        <f>IFERROR(VLOOKUP(B187,'[1]DADOS (OCULTAR)'!$P$3:$R$56,3,0),"")</f>
        <v>9039744000607</v>
      </c>
      <c r="B187" s="10" t="str">
        <f>'[1]TCE - ANEXO III - Preencher'!C196</f>
        <v>UPA SÃO LOURENÇO DA MATA</v>
      </c>
      <c r="C187" s="11"/>
      <c r="D187" s="12" t="str">
        <f>'[1]TCE - ANEXO III - Preencher'!E196</f>
        <v>ROGERIA SEVERINA DE ALMEIDA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114.44959999999999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106.94</v>
      </c>
      <c r="R187" s="16">
        <f>'[1]TCE - ANEXO III - Preencher'!S196</f>
        <v>62.7</v>
      </c>
      <c r="S187" s="17">
        <f t="shared" si="15"/>
        <v>44.239999999999995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159.84959999999998</v>
      </c>
    </row>
    <row r="188" spans="1:28" s="4" customFormat="1">
      <c r="A188" s="9">
        <f>IFERROR(VLOOKUP(B188,'[1]DADOS (OCULTAR)'!$P$3:$R$56,3,0),"")</f>
        <v>9039744000607</v>
      </c>
      <c r="B188" s="10" t="str">
        <f>'[1]TCE - ANEXO III - Preencher'!C197</f>
        <v>UPA SÃO LOURENÇO DA MATA</v>
      </c>
      <c r="C188" s="11"/>
      <c r="D188" s="12" t="str">
        <f>'[1]TCE - ANEXO III - Preencher'!E197</f>
        <v>ROSA FELICIANO DA SILVA LUNA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100.89040000000001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180</v>
      </c>
      <c r="R188" s="16">
        <f>'[1]TCE - ANEXO III - Preencher'!S197</f>
        <v>0</v>
      </c>
      <c r="S188" s="17">
        <f t="shared" si="15"/>
        <v>180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282.05040000000002</v>
      </c>
    </row>
    <row r="189" spans="1:28" s="4" customFormat="1">
      <c r="A189" s="9">
        <f>IFERROR(VLOOKUP(B189,'[1]DADOS (OCULTAR)'!$P$3:$R$56,3,0),"")</f>
        <v>9039744000607</v>
      </c>
      <c r="B189" s="10" t="str">
        <f>'[1]TCE - ANEXO III - Preencher'!C198</f>
        <v>UPA SÃO LOURENÇO DA MATA</v>
      </c>
      <c r="C189" s="11"/>
      <c r="D189" s="12" t="str">
        <f>'[1]TCE - ANEXO III - Preencher'!E198</f>
        <v>ROSALI ARAGAO DA SILVA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411010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108.67040000000001</v>
      </c>
      <c r="J189" s="15">
        <f>'[1]TCE - ANEXO III - Preencher'!K198</f>
        <v>0</v>
      </c>
      <c r="K189" s="16">
        <f>'[1]TCE - ANEXO III - Preencher'!L198</f>
        <v>189.85</v>
      </c>
      <c r="L189" s="16">
        <f>'[1]TCE - ANEXO III - Preencher'!M198</f>
        <v>20.9</v>
      </c>
      <c r="M189" s="16">
        <f t="shared" si="13"/>
        <v>168.95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278.78040000000004</v>
      </c>
    </row>
    <row r="190" spans="1:28" s="4" customFormat="1">
      <c r="A190" s="9">
        <f>IFERROR(VLOOKUP(B190,'[1]DADOS (OCULTAR)'!$P$3:$R$56,3,0),"")</f>
        <v>9039744000607</v>
      </c>
      <c r="B190" s="10" t="str">
        <f>'[1]TCE - ANEXO III - Preencher'!C199</f>
        <v>UPA SÃO LOURENÇO DA MATA</v>
      </c>
      <c r="C190" s="11"/>
      <c r="D190" s="12" t="str">
        <f>'[1]TCE - ANEXO III - Preencher'!E199</f>
        <v>ROSANA SOARES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40.963999999999999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51.71</v>
      </c>
      <c r="R190" s="16">
        <f>'[1]TCE - ANEXO III - Preencher'!S199</f>
        <v>0</v>
      </c>
      <c r="S190" s="17">
        <f t="shared" si="15"/>
        <v>51.71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93.834000000000003</v>
      </c>
    </row>
    <row r="191" spans="1:28" s="4" customFormat="1">
      <c r="A191" s="9">
        <f>IFERROR(VLOOKUP(B191,'[1]DADOS (OCULTAR)'!$P$3:$R$56,3,0),"")</f>
        <v>9039744000607</v>
      </c>
      <c r="B191" s="10" t="str">
        <f>'[1]TCE - ANEXO III - Preencher'!C200</f>
        <v>UPA SÃO LOURENÇO DA MATA</v>
      </c>
      <c r="C191" s="11"/>
      <c r="D191" s="12" t="str">
        <f>'[1]TCE - ANEXO III - Preencher'!E200</f>
        <v>ROSANGELA DA SILVA BARBOSA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411010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108.67200000000001</v>
      </c>
      <c r="J191" s="15">
        <f>'[1]TCE - ANEXO III - Preencher'!K200</f>
        <v>0</v>
      </c>
      <c r="K191" s="16">
        <f>'[1]TCE - ANEXO III - Preencher'!L200</f>
        <v>189.85</v>
      </c>
      <c r="L191" s="16">
        <f>'[1]TCE - ANEXO III - Preencher'!M200</f>
        <v>20.9</v>
      </c>
      <c r="M191" s="16">
        <f t="shared" si="13"/>
        <v>168.95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106.94</v>
      </c>
      <c r="R191" s="16">
        <f>'[1]TCE - ANEXO III - Preencher'!S200</f>
        <v>62.7</v>
      </c>
      <c r="S191" s="17">
        <f t="shared" si="15"/>
        <v>44.239999999999995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323.02200000000005</v>
      </c>
    </row>
    <row r="192" spans="1:28" s="4" customFormat="1">
      <c r="A192" s="9">
        <f>IFERROR(VLOOKUP(B192,'[1]DADOS (OCULTAR)'!$P$3:$R$56,3,0),"")</f>
        <v>9039744000607</v>
      </c>
      <c r="B192" s="10" t="str">
        <f>'[1]TCE - ANEXO III - Preencher'!C201</f>
        <v>UPA SÃO LOURENÇO DA MATA</v>
      </c>
      <c r="C192" s="11"/>
      <c r="D192" s="12" t="str">
        <f>'[1]TCE - ANEXO III - Preencher'!E201</f>
        <v>ROSAURA FERRAZ EWEN DE SENA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158.488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159.648</v>
      </c>
    </row>
    <row r="193" spans="1:28" s="4" customFormat="1">
      <c r="A193" s="9">
        <f>IFERROR(VLOOKUP(B193,'[1]DADOS (OCULTAR)'!$P$3:$R$56,3,0),"")</f>
        <v>9039744000607</v>
      </c>
      <c r="B193" s="10" t="str">
        <f>'[1]TCE - ANEXO III - Preencher'!C202</f>
        <v>UPA SÃO LOURENÇO DA MATA</v>
      </c>
      <c r="C193" s="11"/>
      <c r="D193" s="12" t="str">
        <f>'[1]TCE - ANEXO III - Preencher'!E202</f>
        <v>ROSINEIDE MARIA DA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517410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104.5</v>
      </c>
      <c r="J193" s="15">
        <f>'[1]TCE - ANEXO III - Preencher'!K202</f>
        <v>0</v>
      </c>
      <c r="K193" s="16">
        <f>'[1]TCE - ANEXO III - Preencher'!L202</f>
        <v>189.85</v>
      </c>
      <c r="L193" s="16">
        <f>'[1]TCE - ANEXO III - Preencher'!M202</f>
        <v>20.9</v>
      </c>
      <c r="M193" s="16">
        <f t="shared" si="13"/>
        <v>168.95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210.44</v>
      </c>
      <c r="R193" s="16">
        <f>'[1]TCE - ANEXO III - Preencher'!S202</f>
        <v>62.7</v>
      </c>
      <c r="S193" s="17">
        <f t="shared" si="15"/>
        <v>147.74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422.35</v>
      </c>
    </row>
    <row r="194" spans="1:28" s="4" customFormat="1">
      <c r="A194" s="9">
        <f>IFERROR(VLOOKUP(B194,'[1]DADOS (OCULTAR)'!$P$3:$R$56,3,0),"")</f>
        <v>9039744000607</v>
      </c>
      <c r="B194" s="10" t="str">
        <f>'[1]TCE - ANEXO III - Preencher'!C203</f>
        <v>UPA SÃO LOURENÇO DA MATA</v>
      </c>
      <c r="C194" s="11"/>
      <c r="D194" s="12" t="str">
        <f>'[1]TCE - ANEXO III - Preencher'!E203</f>
        <v>SAVIO RICARDO SILVA DO MONTE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515110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134.9128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136.0728</v>
      </c>
    </row>
    <row r="195" spans="1:28" s="4" customFormat="1">
      <c r="A195" s="9">
        <f>IFERROR(VLOOKUP(B195,'[1]DADOS (OCULTAR)'!$P$3:$R$56,3,0),"")</f>
        <v>9039744000607</v>
      </c>
      <c r="B195" s="10" t="str">
        <f>'[1]TCE - ANEXO III - Preencher'!C204</f>
        <v>UPA SÃO LOURENÇO DA MATA</v>
      </c>
      <c r="C195" s="11"/>
      <c r="D195" s="12" t="str">
        <f>'[1]TCE - ANEXO III - Preencher'!E204</f>
        <v>SEVERINA ANDREA DE OLIVEIRA NASCIMENTO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219.56960000000001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220.7296</v>
      </c>
    </row>
    <row r="196" spans="1:28" s="4" customFormat="1">
      <c r="A196" s="9">
        <f>IFERROR(VLOOKUP(B196,'[1]DADOS (OCULTAR)'!$P$3:$R$56,3,0),"")</f>
        <v>9039744000607</v>
      </c>
      <c r="B196" s="10" t="str">
        <f>'[1]TCE - ANEXO III - Preencher'!C205</f>
        <v>UPA SÃO LOURENÇO DA MATA</v>
      </c>
      <c r="C196" s="11"/>
      <c r="D196" s="12" t="str">
        <f>'[1]TCE - ANEXO III - Preencher'!E205</f>
        <v>SIDNEY VENANCIO DA SILVA XAVIER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223505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254.88079999999999</v>
      </c>
      <c r="J196" s="15">
        <f>'[1]TCE - ANEXO III - Preencher'!K205</f>
        <v>0</v>
      </c>
      <c r="K196" s="16">
        <f>'[1]TCE - ANEXO III - Preencher'!L205</f>
        <v>189.85</v>
      </c>
      <c r="L196" s="16">
        <f>'[1]TCE - ANEXO III - Preencher'!M205</f>
        <v>3.08</v>
      </c>
      <c r="M196" s="16">
        <f t="shared" ref="M196:M259" si="19">K196-L196</f>
        <v>186.76999999999998</v>
      </c>
      <c r="N196" s="16">
        <f>'[1]TCE - ANEXO III - Preencher'!O205</f>
        <v>2.44</v>
      </c>
      <c r="O196" s="16">
        <f>'[1]TCE - ANEXO III - Preencher'!P205</f>
        <v>0</v>
      </c>
      <c r="P196" s="17">
        <f t="shared" ref="P196:P259" si="20">N196-O196</f>
        <v>2.44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444.0908</v>
      </c>
    </row>
    <row r="197" spans="1:28" s="4" customFormat="1">
      <c r="A197" s="9">
        <f>IFERROR(VLOOKUP(B197,'[1]DADOS (OCULTAR)'!$P$3:$R$56,3,0),"")</f>
        <v>9039744000607</v>
      </c>
      <c r="B197" s="10" t="str">
        <f>'[1]TCE - ANEXO III - Preencher'!C206</f>
        <v>UPA SÃO LOURENÇO DA MATA</v>
      </c>
      <c r="C197" s="11"/>
      <c r="D197" s="12" t="str">
        <f>'[1]TCE - ANEXO III - Preencher'!E206</f>
        <v>SIVALDO AUGUSTO RAMOS DE ARAUJO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593.58320000000003</v>
      </c>
      <c r="J197" s="15">
        <f>'[1]TCE - ANEXO III - Preencher'!K206</f>
        <v>0</v>
      </c>
      <c r="K197" s="16">
        <f>'[1]TCE - ANEXO III - Preencher'!L206</f>
        <v>189.85</v>
      </c>
      <c r="L197" s="16">
        <f>'[1]TCE - ANEXO III - Preencher'!M206</f>
        <v>28.51</v>
      </c>
      <c r="M197" s="16">
        <f t="shared" si="19"/>
        <v>161.34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764.20320000000004</v>
      </c>
    </row>
    <row r="198" spans="1:28" s="4" customFormat="1">
      <c r="A198" s="9">
        <f>IFERROR(VLOOKUP(B198,'[1]DADOS (OCULTAR)'!$P$3:$R$56,3,0),"")</f>
        <v>9039744000607</v>
      </c>
      <c r="B198" s="10" t="str">
        <f>'[1]TCE - ANEXO III - Preencher'!C207</f>
        <v>UPA SÃO LOURENÇO DA MATA</v>
      </c>
      <c r="C198" s="11"/>
      <c r="D198" s="12" t="str">
        <f>'[1]TCE - ANEXO III - Preencher'!E207</f>
        <v>STELLA MARIS CARNEIRO DE ARRUDA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251605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224.23360000000002</v>
      </c>
      <c r="J198" s="15">
        <f>'[1]TCE - ANEXO III - Preencher'!K207</f>
        <v>168.76</v>
      </c>
      <c r="K198" s="16">
        <f>'[1]TCE - ANEXO III - Preencher'!L207</f>
        <v>189.85</v>
      </c>
      <c r="L198" s="16">
        <f>'[1]TCE - ANEXO III - Preencher'!M207</f>
        <v>36.19</v>
      </c>
      <c r="M198" s="16">
        <f t="shared" si="19"/>
        <v>153.66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547.81359999999995</v>
      </c>
    </row>
    <row r="199" spans="1:28" s="4" customFormat="1">
      <c r="A199" s="9">
        <f>IFERROR(VLOOKUP(B199,'[1]DADOS (OCULTAR)'!$P$3:$R$56,3,0),"")</f>
        <v>9039744000607</v>
      </c>
      <c r="B199" s="10" t="str">
        <f>'[1]TCE - ANEXO III - Preencher'!C208</f>
        <v>UPA SÃO LOURENÇO DA MATA</v>
      </c>
      <c r="C199" s="11"/>
      <c r="D199" s="12" t="str">
        <f>'[1]TCE - ANEXO III - Preencher'!E208</f>
        <v>STERPHANNY HELLEN DO NASCIMENTO PEREIRA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411010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94.877600000000001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96.037599999999998</v>
      </c>
    </row>
    <row r="200" spans="1:28" s="4" customFormat="1">
      <c r="A200" s="9">
        <f>IFERROR(VLOOKUP(B200,'[1]DADOS (OCULTAR)'!$P$3:$R$56,3,0),"")</f>
        <v>9039744000607</v>
      </c>
      <c r="B200" s="10" t="str">
        <f>'[1]TCE - ANEXO III - Preencher'!C209</f>
        <v>UPA SÃO LOURENÇO DA MATA</v>
      </c>
      <c r="C200" s="11"/>
      <c r="D200" s="12" t="str">
        <f>'[1]TCE - ANEXO III - Preencher'!E209</f>
        <v>TASSIANA FLORENCIO DE SOUZA MARTINS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100.32000000000001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180</v>
      </c>
      <c r="R200" s="16">
        <f>'[1]TCE - ANEXO III - Preencher'!S209</f>
        <v>0</v>
      </c>
      <c r="S200" s="17">
        <f t="shared" si="21"/>
        <v>180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281.48</v>
      </c>
    </row>
    <row r="201" spans="1:28" s="4" customFormat="1">
      <c r="A201" s="9">
        <f>IFERROR(VLOOKUP(B201,'[1]DADOS (OCULTAR)'!$P$3:$R$56,3,0),"")</f>
        <v>9039744000607</v>
      </c>
      <c r="B201" s="10" t="str">
        <f>'[1]TCE - ANEXO III - Preencher'!C210</f>
        <v>UPA SÃO LOURENÇO DA MATA</v>
      </c>
      <c r="C201" s="11"/>
      <c r="D201" s="12" t="str">
        <f>'[1]TCE - ANEXO III - Preencher'!E210</f>
        <v>TATIANE SOARES TORRES BEZERRA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223505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243.56639999999999</v>
      </c>
      <c r="J201" s="15">
        <f>'[1]TCE - ANEXO III - Preencher'!K210</f>
        <v>0</v>
      </c>
      <c r="K201" s="16">
        <f>'[1]TCE - ANEXO III - Preencher'!L210</f>
        <v>189.85</v>
      </c>
      <c r="L201" s="16">
        <f>'[1]TCE - ANEXO III - Preencher'!M210</f>
        <v>2.86</v>
      </c>
      <c r="M201" s="16">
        <f t="shared" si="19"/>
        <v>186.98999999999998</v>
      </c>
      <c r="N201" s="16">
        <f>'[1]TCE - ANEXO III - Preencher'!O210</f>
        <v>2.44</v>
      </c>
      <c r="O201" s="16">
        <f>'[1]TCE - ANEXO III - Preencher'!P210</f>
        <v>0</v>
      </c>
      <c r="P201" s="17">
        <f t="shared" si="20"/>
        <v>2.44</v>
      </c>
      <c r="Q201" s="16">
        <f>'[1]TCE - ANEXO III - Preencher'!R210</f>
        <v>160.55000000000001</v>
      </c>
      <c r="R201" s="16">
        <f>'[1]TCE - ANEXO III - Preencher'!S210</f>
        <v>82.8</v>
      </c>
      <c r="S201" s="17">
        <f t="shared" si="21"/>
        <v>77.750000000000014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510.74639999999994</v>
      </c>
    </row>
    <row r="202" spans="1:28" s="4" customFormat="1">
      <c r="A202" s="9">
        <f>IFERROR(VLOOKUP(B202,'[1]DADOS (OCULTAR)'!$P$3:$R$56,3,0),"")</f>
        <v>9039744000607</v>
      </c>
      <c r="B202" s="10" t="str">
        <f>'[1]TCE - ANEXO III - Preencher'!C211</f>
        <v>UPA SÃO LOURENÇO DA MATA</v>
      </c>
      <c r="C202" s="11"/>
      <c r="D202" s="12" t="str">
        <f>'[1]TCE - ANEXO III - Preencher'!E211</f>
        <v>THAIS AGUIAR ACCIOLY ROCHA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326.6952</v>
      </c>
      <c r="J202" s="15">
        <f>'[1]TCE - ANEXO III - Preencher'!K211</f>
        <v>0</v>
      </c>
      <c r="K202" s="16">
        <f>'[1]TCE - ANEXO III - Preencher'!L211</f>
        <v>189.85</v>
      </c>
      <c r="L202" s="16">
        <f>'[1]TCE - ANEXO III - Preencher'!M211</f>
        <v>7.92</v>
      </c>
      <c r="M202" s="16">
        <f t="shared" si="19"/>
        <v>181.93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517.90520000000004</v>
      </c>
    </row>
    <row r="203" spans="1:28" s="4" customFormat="1">
      <c r="A203" s="9">
        <f>IFERROR(VLOOKUP(B203,'[1]DADOS (OCULTAR)'!$P$3:$R$56,3,0),"")</f>
        <v>9039744000607</v>
      </c>
      <c r="B203" s="10" t="str">
        <f>'[1]TCE - ANEXO III - Preencher'!C212</f>
        <v>UPA SÃO LOURENÇO DA MATA</v>
      </c>
      <c r="C203" s="11"/>
      <c r="D203" s="12" t="str">
        <f>'[1]TCE - ANEXO III - Preencher'!E212</f>
        <v>THAIS MOREIRA DE MELO ARAUJO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139.19120000000001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106.94</v>
      </c>
      <c r="R203" s="16">
        <f>'[1]TCE - ANEXO III - Preencher'!S212</f>
        <v>55.18</v>
      </c>
      <c r="S203" s="17">
        <f t="shared" si="21"/>
        <v>51.76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192.1112</v>
      </c>
    </row>
    <row r="204" spans="1:28" s="4" customFormat="1">
      <c r="A204" s="9">
        <f>IFERROR(VLOOKUP(B204,'[1]DADOS (OCULTAR)'!$P$3:$R$56,3,0),"")</f>
        <v>9039744000607</v>
      </c>
      <c r="B204" s="10" t="str">
        <f>'[1]TCE - ANEXO III - Preencher'!C213</f>
        <v>UPA SÃO LOURENÇO DA MATA</v>
      </c>
      <c r="C204" s="11"/>
      <c r="D204" s="12" t="str">
        <f>'[1]TCE - ANEXO III - Preencher'!E213</f>
        <v>TONPSON TYAGO PEDRO DE CARVALHO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782320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228.71440000000004</v>
      </c>
      <c r="J204" s="15">
        <f>'[1]TCE - ANEXO III - Preencher'!K213</f>
        <v>0</v>
      </c>
      <c r="K204" s="16">
        <f>'[1]TCE - ANEXO III - Preencher'!L213</f>
        <v>189.85</v>
      </c>
      <c r="L204" s="16">
        <f>'[1]TCE - ANEXO III - Preencher'!M213</f>
        <v>28.48</v>
      </c>
      <c r="M204" s="16">
        <f t="shared" si="19"/>
        <v>161.37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391.2444000000001</v>
      </c>
    </row>
    <row r="205" spans="1:28" s="4" customFormat="1">
      <c r="A205" s="9">
        <f>IFERROR(VLOOKUP(B205,'[1]DADOS (OCULTAR)'!$P$3:$R$56,3,0),"")</f>
        <v>9039744000607</v>
      </c>
      <c r="B205" s="10" t="str">
        <f>'[1]TCE - ANEXO III - Preencher'!C214</f>
        <v>UPA SÃO LOURENÇO DA MATA</v>
      </c>
      <c r="C205" s="11"/>
      <c r="D205" s="12" t="str">
        <f>'[1]TCE - ANEXO III - Preencher'!E214</f>
        <v>VALDILENE AUGUSTO DE OLIVEIRA SILVA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414105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127.8336</v>
      </c>
      <c r="J205" s="15">
        <f>'[1]TCE - ANEXO III - Preencher'!K214</f>
        <v>0</v>
      </c>
      <c r="K205" s="16">
        <f>'[1]TCE - ANEXO III - Preencher'!L214</f>
        <v>189.85</v>
      </c>
      <c r="L205" s="16">
        <f>'[1]TCE - ANEXO III - Preencher'!M214</f>
        <v>21.31</v>
      </c>
      <c r="M205" s="16">
        <f t="shared" si="19"/>
        <v>168.54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279.44</v>
      </c>
      <c r="R205" s="16">
        <f>'[1]TCE - ANEXO III - Preencher'!S214</f>
        <v>63.93</v>
      </c>
      <c r="S205" s="17">
        <f t="shared" si="21"/>
        <v>215.51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513.04359999999997</v>
      </c>
    </row>
    <row r="206" spans="1:28" s="4" customFormat="1">
      <c r="A206" s="9">
        <f>IFERROR(VLOOKUP(B206,'[1]DADOS (OCULTAR)'!$P$3:$R$56,3,0),"")</f>
        <v>9039744000607</v>
      </c>
      <c r="B206" s="10" t="str">
        <f>'[1]TCE - ANEXO III - Preencher'!C215</f>
        <v>UPA SÃO LOURENÇO DA MATA</v>
      </c>
      <c r="C206" s="11"/>
      <c r="D206" s="12" t="str">
        <f>'[1]TCE - ANEXO III - Preencher'!E215</f>
        <v>VALESKA LIMA DA SILVA DIAS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100.32000000000001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106.94</v>
      </c>
      <c r="R206" s="16">
        <f>'[1]TCE - ANEXO III - Preencher'!S215</f>
        <v>62.7</v>
      </c>
      <c r="S206" s="17">
        <f t="shared" si="21"/>
        <v>44.239999999999995</v>
      </c>
      <c r="T206" s="16">
        <f>'[1]TCE - ANEXO III - Preencher'!U215</f>
        <v>132.22</v>
      </c>
      <c r="U206" s="16">
        <f>'[1]TCE - ANEXO III - Preencher'!V215</f>
        <v>0</v>
      </c>
      <c r="V206" s="17">
        <f t="shared" si="22"/>
        <v>132.22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277.94</v>
      </c>
    </row>
    <row r="207" spans="1:28" s="4" customFormat="1">
      <c r="A207" s="9">
        <f>IFERROR(VLOOKUP(B207,'[1]DADOS (OCULTAR)'!$P$3:$R$56,3,0),"")</f>
        <v>9039744000607</v>
      </c>
      <c r="B207" s="10" t="str">
        <f>'[1]TCE - ANEXO III - Preencher'!C216</f>
        <v>UPA SÃO LOURENÇO DA MATA</v>
      </c>
      <c r="C207" s="11"/>
      <c r="D207" s="12" t="str">
        <f>'[1]TCE - ANEXO III - Preencher'!E216</f>
        <v>VANESSA VERUSKA DE LIMA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411010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12.529400000000001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121.6</v>
      </c>
      <c r="R207" s="16">
        <f>'[1]TCE - ANEXO III - Preencher'!S216</f>
        <v>31.35</v>
      </c>
      <c r="S207" s="17">
        <f t="shared" si="21"/>
        <v>90.25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103.93940000000001</v>
      </c>
    </row>
    <row r="208" spans="1:28" s="4" customFormat="1">
      <c r="A208" s="9">
        <f>IFERROR(VLOOKUP(B208,'[1]DADOS (OCULTAR)'!$P$3:$R$56,3,0),"")</f>
        <v>9039744000607</v>
      </c>
      <c r="B208" s="10" t="str">
        <f>'[1]TCE - ANEXO III - Preencher'!C217</f>
        <v>UPA SÃO LOURENÇO DA MATA</v>
      </c>
      <c r="C208" s="11"/>
      <c r="D208" s="12" t="str">
        <f>'[1]TCE - ANEXO III - Preencher'!E217</f>
        <v>VERA LUCIA SILVA DE SOUZA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223705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98.582400000000007</v>
      </c>
      <c r="J208" s="15">
        <f>'[1]TCE - ANEXO III - Preencher'!K217</f>
        <v>0</v>
      </c>
      <c r="K208" s="16">
        <f>'[1]TCE - ANEXO III - Preencher'!L217</f>
        <v>189.85</v>
      </c>
      <c r="L208" s="16">
        <f>'[1]TCE - ANEXO III - Preencher'!M217</f>
        <v>20.9</v>
      </c>
      <c r="M208" s="16">
        <f t="shared" si="19"/>
        <v>168.95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268.69240000000002</v>
      </c>
    </row>
    <row r="209" spans="1:28" s="4" customFormat="1">
      <c r="A209" s="9">
        <f>IFERROR(VLOOKUP(B209,'[1]DADOS (OCULTAR)'!$P$3:$R$56,3,0),"")</f>
        <v>9039744000607</v>
      </c>
      <c r="B209" s="10" t="str">
        <f>'[1]TCE - ANEXO III - Preencher'!C218</f>
        <v>UPA SÃO LOURENÇO DA MATA</v>
      </c>
      <c r="C209" s="11"/>
      <c r="D209" s="12" t="str">
        <f>'[1]TCE - ANEXO III - Preencher'!E218</f>
        <v>VERONICA FELIPE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324115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241.69839999999999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242.85839999999999</v>
      </c>
    </row>
    <row r="210" spans="1:28" s="4" customFormat="1">
      <c r="A210" s="9">
        <f>IFERROR(VLOOKUP(B210,'[1]DADOS (OCULTAR)'!$P$3:$R$56,3,0),"")</f>
        <v>9039744000607</v>
      </c>
      <c r="B210" s="10" t="str">
        <f>'[1]TCE - ANEXO III - Preencher'!C219</f>
        <v>UPA SÃO LOURENÇO DA MATA</v>
      </c>
      <c r="C210" s="11"/>
      <c r="D210" s="12" t="str">
        <f>'[1]TCE - ANEXO III - Preencher'!E219</f>
        <v>VILANI MATIAS DOS SANTOS LIMA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100.32000000000001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101.48</v>
      </c>
    </row>
    <row r="211" spans="1:28" s="4" customFormat="1">
      <c r="A211" s="9">
        <f>IFERROR(VLOOKUP(B211,'[1]DADOS (OCULTAR)'!$P$3:$R$56,3,0),"")</f>
        <v>9039744000607</v>
      </c>
      <c r="B211" s="10" t="str">
        <f>'[1]TCE - ANEXO III - Preencher'!C220</f>
        <v>UPA SÃO LOURENÇO DA MATA</v>
      </c>
      <c r="C211" s="11"/>
      <c r="D211" s="12" t="str">
        <f>'[1]TCE - ANEXO III - Preencher'!E220</f>
        <v>VINICIUS AUGUSTO DE SANTANA MACEDO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225125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415.40879999999999</v>
      </c>
      <c r="J211" s="15">
        <f>'[1]TCE - ANEXO III - Preencher'!K220</f>
        <v>0</v>
      </c>
      <c r="K211" s="16">
        <f>'[1]TCE - ANEXO III - Preencher'!L220</f>
        <v>189.85</v>
      </c>
      <c r="L211" s="16">
        <f>'[1]TCE - ANEXO III - Preencher'!M220</f>
        <v>6.34</v>
      </c>
      <c r="M211" s="16">
        <f t="shared" si="19"/>
        <v>183.51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608.19879999999989</v>
      </c>
    </row>
    <row r="212" spans="1:28" s="4" customFormat="1">
      <c r="A212" s="9">
        <f>IFERROR(VLOOKUP(B212,'[1]DADOS (OCULTAR)'!$P$3:$R$56,3,0),"")</f>
        <v>9039744000607</v>
      </c>
      <c r="B212" s="10" t="str">
        <f>'[1]TCE - ANEXO III - Preencher'!C221</f>
        <v>UPA SÃO LOURENÇO DA MATA</v>
      </c>
      <c r="C212" s="11"/>
      <c r="D212" s="12" t="str">
        <f>'[1]TCE - ANEXO III - Preencher'!E221</f>
        <v>VIRGINIA DA SILVA MACHADO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251605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361.64399999999995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362.80399999999997</v>
      </c>
    </row>
    <row r="213" spans="1:28" s="4" customFormat="1">
      <c r="A213" s="9">
        <f>IFERROR(VLOOKUP(B213,'[1]DADOS (OCULTAR)'!$P$3:$R$56,3,0),"")</f>
        <v>9039744000607</v>
      </c>
      <c r="B213" s="10" t="str">
        <f>'[1]TCE - ANEXO III - Preencher'!C222</f>
        <v>UPA SÃO LOURENÇO DA MATA</v>
      </c>
      <c r="C213" s="11"/>
      <c r="D213" s="12" t="str">
        <f>'[1]TCE - ANEXO III - Preencher'!E222</f>
        <v>VIRGINIA KARLA GONCALVES DE LIMA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169.1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106.94</v>
      </c>
      <c r="R213" s="16">
        <f>'[1]TCE - ANEXO III - Preencher'!S222</f>
        <v>41.8</v>
      </c>
      <c r="S213" s="17">
        <f t="shared" si="21"/>
        <v>65.14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235.39999999999998</v>
      </c>
    </row>
    <row r="214" spans="1:28" s="4" customFormat="1">
      <c r="A214" s="9">
        <f>IFERROR(VLOOKUP(B214,'[1]DADOS (OCULTAR)'!$P$3:$R$56,3,0),"")</f>
        <v>9039744000607</v>
      </c>
      <c r="B214" s="10" t="str">
        <f>'[1]TCE - ANEXO III - Preencher'!C223</f>
        <v>UPA SÃO LOURENÇO DA MATA</v>
      </c>
      <c r="C214" s="11"/>
      <c r="D214" s="12" t="str">
        <f>'[1]TCE - ANEXO III - Preencher'!E223</f>
        <v>WANKS SOUSA MELO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225125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379.7552</v>
      </c>
      <c r="J214" s="15">
        <f>'[1]TCE - ANEXO III - Preencher'!K223</f>
        <v>0</v>
      </c>
      <c r="K214" s="16">
        <f>'[1]TCE - ANEXO III - Preencher'!L223</f>
        <v>189.85</v>
      </c>
      <c r="L214" s="16">
        <f>'[1]TCE - ANEXO III - Preencher'!M223</f>
        <v>6.34</v>
      </c>
      <c r="M214" s="16">
        <f t="shared" si="19"/>
        <v>183.51</v>
      </c>
      <c r="N214" s="16">
        <f>'[1]TCE - ANEXO III - Preencher'!O223</f>
        <v>9.2799999999999994</v>
      </c>
      <c r="O214" s="16">
        <f>'[1]TCE - ANEXO III - Preencher'!P223</f>
        <v>0</v>
      </c>
      <c r="P214" s="17">
        <f t="shared" si="20"/>
        <v>9.2799999999999994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572.54520000000002</v>
      </c>
    </row>
    <row r="215" spans="1:28" s="4" customFormat="1">
      <c r="A215" s="9">
        <f>IFERROR(VLOOKUP(B215,'[1]DADOS (OCULTAR)'!$P$3:$R$56,3,0),"")</f>
        <v>9039744000607</v>
      </c>
      <c r="B215" s="10" t="str">
        <f>'[1]TCE - ANEXO III - Preencher'!C224</f>
        <v>UPA SÃO LOURENÇO DA MATA</v>
      </c>
      <c r="C215" s="11"/>
      <c r="D215" s="12" t="str">
        <f>'[1]TCE - ANEXO III - Preencher'!E224</f>
        <v>WELLINGTON PEREIRA ARCANJO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143.5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144.66</v>
      </c>
    </row>
    <row r="216" spans="1:28" s="4" customFormat="1">
      <c r="A216" s="9">
        <f>IFERROR(VLOOKUP(B216,'[1]DADOS (OCULTAR)'!$P$3:$R$56,3,0),"")</f>
        <v>9039744000607</v>
      </c>
      <c r="B216" s="10" t="str">
        <f>'[1]TCE - ANEXO III - Preencher'!C225</f>
        <v>UPA SÃO LOURENÇO DA MATA</v>
      </c>
      <c r="C216" s="11"/>
      <c r="D216" s="12" t="str">
        <f>'[1]TCE - ANEXO III - Preencher'!E225</f>
        <v>WILLIAM ALVES BEZERRA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324115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307.2</v>
      </c>
      <c r="J216" s="15">
        <f>'[1]TCE - ANEXO III - Preencher'!K225</f>
        <v>0</v>
      </c>
      <c r="K216" s="16">
        <f>'[1]TCE - ANEXO III - Preencher'!L225</f>
        <v>189.85</v>
      </c>
      <c r="L216" s="16">
        <f>'[1]TCE - ANEXO III - Preencher'!M225</f>
        <v>10.85</v>
      </c>
      <c r="M216" s="16">
        <f t="shared" si="19"/>
        <v>179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487.36</v>
      </c>
    </row>
    <row r="217" spans="1:28" s="4" customFormat="1">
      <c r="A217" s="9">
        <f>IFERROR(VLOOKUP(B217,'[1]DADOS (OCULTAR)'!$P$3:$R$56,3,0),"")</f>
        <v>9039744000607</v>
      </c>
      <c r="B217" s="10" t="str">
        <f>'[1]TCE - ANEXO III - Preencher'!C226</f>
        <v>UPA SÃO LOURENÇO DA MATA</v>
      </c>
      <c r="C217" s="11"/>
      <c r="D217" s="12" t="str">
        <f>'[1]TCE - ANEXO III - Preencher'!E226</f>
        <v>WILLIANE MAXIMO DE ALBUQUERQUE CORREIA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265.39760000000001</v>
      </c>
      <c r="J217" s="15">
        <f>'[1]TCE - ANEXO III - Preencher'!K226</f>
        <v>0</v>
      </c>
      <c r="K217" s="16">
        <f>'[1]TCE - ANEXO III - Preencher'!L226</f>
        <v>189.85</v>
      </c>
      <c r="L217" s="16">
        <f>'[1]TCE - ANEXO III - Preencher'!M226</f>
        <v>3.08</v>
      </c>
      <c r="M217" s="16">
        <f t="shared" si="19"/>
        <v>186.76999999999998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454.60759999999999</v>
      </c>
    </row>
    <row r="218" spans="1:28" s="4" customFormat="1">
      <c r="A218" s="9">
        <f>IFERROR(VLOOKUP(B218,'[1]DADOS (OCULTAR)'!$P$3:$R$56,3,0),"")</f>
        <v>9039744000607</v>
      </c>
      <c r="B218" s="10" t="str">
        <f>'[1]TCE - ANEXO III - Preencher'!C227</f>
        <v>UPA SÃO LOURENÇO DA MATA</v>
      </c>
      <c r="C218" s="11"/>
      <c r="D218" s="12" t="str">
        <f>'[1]TCE - ANEXO III - Preencher'!E227</f>
        <v>YRIS ESTER MARIA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521130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83.587199999999996</v>
      </c>
      <c r="J218" s="15">
        <f>'[1]TCE - ANEXO III - Preencher'!K227</f>
        <v>0</v>
      </c>
      <c r="K218" s="16">
        <f>'[1]TCE - ANEXO III - Preencher'!L227</f>
        <v>189.85</v>
      </c>
      <c r="L218" s="16">
        <f>'[1]TCE - ANEXO III - Preencher'!M227</f>
        <v>20.9</v>
      </c>
      <c r="M218" s="16">
        <f t="shared" si="19"/>
        <v>168.95</v>
      </c>
      <c r="N218" s="16">
        <f>'[1]TCE - ANEXO III - Preencher'!O227</f>
        <v>2.52</v>
      </c>
      <c r="O218" s="16">
        <f>'[1]TCE - ANEXO III - Preencher'!P227</f>
        <v>0</v>
      </c>
      <c r="P218" s="17">
        <f t="shared" si="20"/>
        <v>2.52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255.05719999999999</v>
      </c>
    </row>
    <row r="219" spans="1:28" s="4" customFormat="1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anakasl</dc:creator>
  <cp:lastModifiedBy>anakasl</cp:lastModifiedBy>
  <dcterms:created xsi:type="dcterms:W3CDTF">2021-01-06T11:34:35Z</dcterms:created>
  <dcterms:modified xsi:type="dcterms:W3CDTF">2021-01-06T11:35:37Z</dcterms:modified>
</cp:coreProperties>
</file>