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11 NOVEMBRO\_SEI\14.4 - ARQUIVO ZIP EXCEL PUBLICAÇÃO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H21" i="1"/>
  <c r="A21" i="1"/>
  <c r="A20" i="1"/>
  <c r="A19" i="1"/>
  <c r="A18" i="1"/>
  <c r="A17" i="1"/>
  <c r="H16" i="1"/>
  <c r="A16" i="1"/>
  <c r="A15" i="1"/>
  <c r="A14" i="1"/>
  <c r="A13" i="1"/>
  <c r="A12" i="1"/>
  <c r="A11" i="1"/>
  <c r="H10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<sst xmlns="http://schemas.openxmlformats.org/spreadsheetml/2006/main" count="70" uniqueCount="51">
  <si>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</si>
  <si>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</si>
  <si>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</si>
  <si>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</si>
  <si>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</si>
  <si>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</si>
  <si>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</si>
  <si>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</si>
  <si>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</si>
  <si>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</si>
  <si>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</si>
  <si>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>http://www.upacurado.org.br/index.php/portal-da-transparencia/contratos-de-fornecedores/category/38-acessplus-manutencao-ltda-me</t>
  </si>
  <si>
    <t>ANDRE L DE MELO ME</t>
  </si>
  <si>
    <t>http://www.upacurado.org.br/index.php/portal-da-transparencia/contratos-de-fornecedores/category/39-andre-l-de-melo-me</t>
  </si>
  <si>
    <t>CENTRAL DE ATENDIMENTO MEDICO SANTO EXPEDITO LTDA</t>
  </si>
  <si>
    <t>http://www.upacurado.org.br/index.php/portal-da-transparencia/contratos-de-fornecedores/category/41-central-de-atendimento-medico-santo-expedito</t>
  </si>
  <si>
    <t>CONSULT LAB LABORATORIO DE ANALISES CLINICAS LTDA</t>
  </si>
  <si>
    <t>http://www.upacurado.org.br/index.php/portal-da-transparencia/contratos-de-fornecedores/category/42-consult-lab-laboratorio-de-analises-clinicas-ltda</t>
  </si>
  <si>
    <t>DIMAS DE MELO PIMENTA SISTEMAS DE PONTO E ACESSO LTDA</t>
  </si>
  <si>
    <t>http://www.upacurado.org.br/index.php/portal-da-transparencia/contratos-de-fornecedores/category/44-dimas-de-melo-pimenta-sistemas-de-ponto-e-acesso-ltda</t>
  </si>
  <si>
    <t>ENAE EMPRESA NACIONAL DE ESTERILIZAÇÃO EIRELI</t>
  </si>
  <si>
    <t>http://www.upacurado.org.br/index.php/portal-da-transparencia/contratos-de-fornecedores/category/45-empresa-nacional-de-esterilizacao-eireli</t>
  </si>
  <si>
    <t>GERADORES ASSISTENCIA TECNICA E PEÇAS LTDA</t>
  </si>
  <si>
    <t>http://www.upacurado.org.br/index.php/portal-da-transparencia/contratos-de-fornecedores/category/49-geradores-assistencia-tecnica-e-pecas-ltda</t>
  </si>
  <si>
    <t>GILBERTO LUIZ BEZERRA MOLA REFRIGERAÇÃO</t>
  </si>
  <si>
    <t>http://www.upacurado.org.br/index.php/portal-da-transparencia/contratos-de-fornecedores/category/50-gil-refrigeracao</t>
  </si>
  <si>
    <t xml:space="preserve">JVG CONTABILIDADE LTDA </t>
  </si>
  <si>
    <t>http://www.upacurado.org.br/index.php/portal-da-transparencia/contratos-de-fornecedores/category/55-jvg-contabilidade-ltda</t>
  </si>
  <si>
    <t>LABORATORIO DE METROLOGIA DO NORDESTE LTDA</t>
  </si>
  <si>
    <t>http://www.upacurado.org.br/index.php/portal-da-transparencia/contratos-de-fornecedores/category/57-labnor-ltda-me</t>
  </si>
  <si>
    <t>MANOEL VALDEMAR DA SILVA</t>
  </si>
  <si>
    <t>http://www.upacurado.org.br/index.php/portal-da-transparencia/contratos-de-fornecedores/category/63-manoel-valdemar-da-silva-wl-maquinas-e-enceradeiras</t>
  </si>
  <si>
    <t>MARCOS MIGUEL DA SILVA</t>
  </si>
  <si>
    <t>2º</t>
  </si>
  <si>
    <t>http://www.upacurado.org.br/index.php/portal-da-transparencia/contratos-de-fornecedores/category/66-marcos-miguel-da-silva</t>
  </si>
  <si>
    <t>MARIA DE FATIMA GOMES DA SILVA ME</t>
  </si>
  <si>
    <t>http://www.upacurado.org.br/index.php/portal-da-transparencia/contratos-de-fornecedores/category/64-maria-de-fatima-gomes-da-silva-me</t>
  </si>
  <si>
    <t>ONLINE CERTIFICADORA LTDA</t>
  </si>
  <si>
    <t>http://www.upacurado.org.br/index.php/portal-da-transparencia/contratos-de-fornecedores/category/68-online-certificadora-ltda</t>
  </si>
  <si>
    <t>PIXEON MEDICAL SYSTEMS S.A./MEDICWARE SISTEMAS DE INFORMATICA LTDA</t>
  </si>
  <si>
    <t>http://www.upacurado.org.br/index.php/portal-da-transparencia/contratos-de-fornecedores/category/69-pixeon-medical-systems</t>
  </si>
  <si>
    <t>QUALITY CONTROLE DE PRAGAS</t>
  </si>
  <si>
    <t>http://www.upacurado.org.br/index.php/portal-da-transparencia/contratos-de-fornecedores/category/70-quality-controle-de-pragas</t>
  </si>
  <si>
    <t>RGRAPH COMERCIO E SERVIÇOS LTDA</t>
  </si>
  <si>
    <t>http://www.upacurado.org.br/index.php/portal-da-transparencia/contratos-de-fornecedores/category/71-rgraph-comercio-e-servicos-ltda-me</t>
  </si>
  <si>
    <t>1TELECOM SERVIÇOS DE TECNOLOGIA EM INTERNET LTDA</t>
  </si>
  <si>
    <t>http://www.upacurado.org.br/index.php/portal-da-transparencia/contratos-de-fornecedores/category/37-1-telecom</t>
  </si>
  <si>
    <t>WAGNER FERNANDES SALES DA SILVA &amp; CIA</t>
  </si>
  <si>
    <t>http://www.upacurado.org.br/index.php/portal-da-transparencia/contratos-de-fornecedores/category/78-wagner-fernandes-sales-da-silva-cia-ltda-me-w-tech-medical</t>
  </si>
  <si>
    <t>KALICA JANAINA DA SILVA CORREIA</t>
  </si>
  <si>
    <t>http://www.upacurado.org.br/index.php/portal-da-transparencia/contratos-de-fornecedores/category/56-kalica-janaina-da-silva-correia-me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</si>
</sst>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11%20NOVEMBRO/13%20-%20PCF/13.2%20-%20PCF%202020%20-%20REV%2007%20editada%20em%2024.09.2020%20-%20Final%20(2)%20(AJUSTE%2005.0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60" zoomScaleNormal="60" workbookViewId="0">
      <selection activeCell="D19" sqref="D19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style="2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140.8554687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10583920000303</v>
      </c>
      <c r="B2" s="4" t="s">
        <v>9</v>
      </c>
      <c r="C2" s="5">
        <v>88459880000100</v>
      </c>
      <c r="D2" s="6" t="s">
        <v>10</v>
      </c>
      <c r="E2" s="7">
        <v>1</v>
      </c>
      <c r="F2" s="8">
        <v>43992</v>
      </c>
      <c r="G2" s="8">
        <v>44357</v>
      </c>
      <c r="H2" s="9">
        <v>3867.24</v>
      </c>
      <c r="I2" s="6" t="s">
        <v>11</v>
      </c>
    </row>
    <row r="3" spans="1:9" ht="21" customHeight="1" x14ac:dyDescent="0.2">
      <c r="A3" s="3">
        <f>IFERROR(VLOOKUP(B3,'[1]DADOS (OCULTAR)'!$P$3:$R$56,3,0),"")</f>
        <v>10583920000303</v>
      </c>
      <c r="B3" s="4" t="s">
        <v>9</v>
      </c>
      <c r="C3" s="5">
        <v>20350292000108</v>
      </c>
      <c r="D3" s="6" t="s">
        <v>12</v>
      </c>
      <c r="E3" s="7">
        <v>2</v>
      </c>
      <c r="F3" s="8">
        <v>43831</v>
      </c>
      <c r="G3" s="8">
        <v>44197</v>
      </c>
      <c r="H3" s="9">
        <v>180000</v>
      </c>
      <c r="I3" s="6" t="s">
        <v>13</v>
      </c>
    </row>
    <row r="4" spans="1:9" ht="21" customHeight="1" x14ac:dyDescent="0.2">
      <c r="A4" s="3">
        <f>IFERROR(VLOOKUP(B4,'[1]DADOS (OCULTAR)'!$P$3:$R$56,3,0),"")</f>
        <v>10583920000303</v>
      </c>
      <c r="B4" s="4" t="s">
        <v>9</v>
      </c>
      <c r="C4" s="5">
        <v>3313161000123</v>
      </c>
      <c r="D4" s="6" t="s">
        <v>14</v>
      </c>
      <c r="E4" s="7">
        <v>3</v>
      </c>
      <c r="F4" s="8">
        <v>44075</v>
      </c>
      <c r="G4" s="8">
        <v>44440</v>
      </c>
      <c r="H4" s="9">
        <v>24000</v>
      </c>
      <c r="I4" s="6" t="s">
        <v>15</v>
      </c>
    </row>
    <row r="5" spans="1:9" ht="21" customHeight="1" x14ac:dyDescent="0.2">
      <c r="A5" s="3">
        <f>IFERROR(VLOOKUP(B5,'[1]DADOS (OCULTAR)'!$P$3:$R$56,3,0),"")</f>
        <v>10583920000303</v>
      </c>
      <c r="B5" s="4" t="s">
        <v>9</v>
      </c>
      <c r="C5" s="5">
        <v>31145185000156</v>
      </c>
      <c r="D5" s="6" t="s">
        <v>16</v>
      </c>
      <c r="E5" s="7">
        <v>4</v>
      </c>
      <c r="F5" s="8">
        <v>43800</v>
      </c>
      <c r="G5" s="8">
        <v>44166</v>
      </c>
      <c r="H5" s="9">
        <v>445825.98</v>
      </c>
      <c r="I5" s="6" t="s">
        <v>17</v>
      </c>
    </row>
    <row r="6" spans="1:9" ht="21" customHeight="1" x14ac:dyDescent="0.2">
      <c r="A6" s="3">
        <f>IFERROR(VLOOKUP(B6,'[1]DADOS (OCULTAR)'!$P$3:$R$56,3,0),"")</f>
        <v>10583920000303</v>
      </c>
      <c r="B6" s="4" t="s">
        <v>9</v>
      </c>
      <c r="C6" s="5">
        <v>61099008003167</v>
      </c>
      <c r="D6" s="6" t="s">
        <v>18</v>
      </c>
      <c r="E6" s="7">
        <v>1</v>
      </c>
      <c r="F6" s="8">
        <v>43790</v>
      </c>
      <c r="G6" s="8">
        <v>44156</v>
      </c>
      <c r="H6" s="9">
        <v>2561.1799999999998</v>
      </c>
      <c r="I6" s="6" t="s">
        <v>19</v>
      </c>
    </row>
    <row r="7" spans="1:9" ht="21" customHeight="1" x14ac:dyDescent="0.2">
      <c r="A7" s="3">
        <f>IFERROR(VLOOKUP(B7,'[1]DADOS (OCULTAR)'!$P$3:$R$56,3,0),"")</f>
        <v>10583920000303</v>
      </c>
      <c r="B7" s="4" t="s">
        <v>9</v>
      </c>
      <c r="C7" s="5">
        <v>1545203000126</v>
      </c>
      <c r="D7" s="6" t="s">
        <v>20</v>
      </c>
      <c r="E7" s="7">
        <v>2</v>
      </c>
      <c r="F7" s="8">
        <v>43922</v>
      </c>
      <c r="G7" s="8">
        <v>44286</v>
      </c>
      <c r="H7" s="9">
        <v>47040</v>
      </c>
      <c r="I7" s="6" t="s">
        <v>21</v>
      </c>
    </row>
    <row r="8" spans="1:9" ht="21" customHeight="1" x14ac:dyDescent="0.2">
      <c r="A8" s="3">
        <f>IFERROR(VLOOKUP(B8,'[1]DADOS (OCULTAR)'!$P$3:$R$56,3,0),"")</f>
        <v>10583920000303</v>
      </c>
      <c r="B8" s="4" t="s">
        <v>9</v>
      </c>
      <c r="C8" s="5">
        <v>40893042000113</v>
      </c>
      <c r="D8" s="6" t="s">
        <v>22</v>
      </c>
      <c r="E8" s="7">
        <v>1</v>
      </c>
      <c r="F8" s="8">
        <v>43983</v>
      </c>
      <c r="G8" s="8">
        <v>44348</v>
      </c>
      <c r="H8" s="9">
        <v>5099.5199999999995</v>
      </c>
      <c r="I8" s="6" t="s">
        <v>23</v>
      </c>
    </row>
    <row r="9" spans="1:9" ht="21" customHeight="1" x14ac:dyDescent="0.2">
      <c r="A9" s="3">
        <f>IFERROR(VLOOKUP(B9,'[1]DADOS (OCULTAR)'!$P$3:$R$56,3,0),"")</f>
        <v>10583920000303</v>
      </c>
      <c r="B9" s="4" t="s">
        <v>9</v>
      </c>
      <c r="C9" s="5">
        <v>13549364000177</v>
      </c>
      <c r="D9" s="6" t="s">
        <v>24</v>
      </c>
      <c r="E9" s="7">
        <v>5</v>
      </c>
      <c r="F9" s="8">
        <v>43941</v>
      </c>
      <c r="G9" s="8">
        <v>44306</v>
      </c>
      <c r="H9" s="9">
        <v>36000</v>
      </c>
      <c r="I9" s="6" t="s">
        <v>25</v>
      </c>
    </row>
    <row r="10" spans="1:9" ht="21" customHeight="1" x14ac:dyDescent="0.2">
      <c r="A10" s="3">
        <f>IFERROR(VLOOKUP(B10,'[1]DADOS (OCULTAR)'!$P$3:$R$56,3,0),"")</f>
        <v>10583920000303</v>
      </c>
      <c r="B10" s="4" t="s">
        <v>9</v>
      </c>
      <c r="C10" s="5">
        <v>8276880000135</v>
      </c>
      <c r="D10" s="6" t="s">
        <v>26</v>
      </c>
      <c r="E10" s="7">
        <v>1</v>
      </c>
      <c r="F10" s="8">
        <v>44105</v>
      </c>
      <c r="G10" s="8">
        <v>44470</v>
      </c>
      <c r="H10" s="9">
        <f>8649.65*12</f>
        <v>103795.79999999999</v>
      </c>
      <c r="I10" s="6" t="s">
        <v>27</v>
      </c>
    </row>
    <row r="11" spans="1:9" ht="21" customHeight="1" x14ac:dyDescent="0.2">
      <c r="A11" s="3">
        <f>IFERROR(VLOOKUP(B11,'[1]DADOS (OCULTAR)'!$P$3:$R$56,3,0),"")</f>
        <v>10583920000303</v>
      </c>
      <c r="B11" s="4" t="s">
        <v>9</v>
      </c>
      <c r="C11" s="5">
        <v>5410567000150</v>
      </c>
      <c r="D11" s="6" t="s">
        <v>28</v>
      </c>
      <c r="E11" s="7">
        <v>1</v>
      </c>
      <c r="F11" s="8">
        <v>44136</v>
      </c>
      <c r="G11" s="8">
        <v>44501</v>
      </c>
      <c r="H11" s="9">
        <v>16656.12</v>
      </c>
      <c r="I11" s="6" t="s">
        <v>29</v>
      </c>
    </row>
    <row r="12" spans="1:9" ht="21" customHeight="1" x14ac:dyDescent="0.2">
      <c r="A12" s="3">
        <f>IFERROR(VLOOKUP(B12,'[1]DADOS (OCULTAR)'!$P$3:$R$56,3,0),"")</f>
        <v>10583920000303</v>
      </c>
      <c r="B12" s="4" t="s">
        <v>9</v>
      </c>
      <c r="C12" s="5">
        <v>11229463000146</v>
      </c>
      <c r="D12" s="6" t="s">
        <v>30</v>
      </c>
      <c r="E12" s="7">
        <v>4</v>
      </c>
      <c r="F12" s="8">
        <v>43983</v>
      </c>
      <c r="G12" s="8">
        <v>44348</v>
      </c>
      <c r="H12" s="9">
        <v>6600</v>
      </c>
      <c r="I12" s="6" t="s">
        <v>31</v>
      </c>
    </row>
    <row r="13" spans="1:9" ht="21" customHeight="1" x14ac:dyDescent="0.2">
      <c r="A13" s="3">
        <f>IFERROR(VLOOKUP(B13,'[1]DADOS (OCULTAR)'!$P$3:$R$56,3,0),"")</f>
        <v>10583920000303</v>
      </c>
      <c r="B13" s="4" t="s">
        <v>9</v>
      </c>
      <c r="C13" s="5">
        <v>19362739000171</v>
      </c>
      <c r="D13" s="6" t="s">
        <v>32</v>
      </c>
      <c r="E13" s="7" t="s">
        <v>33</v>
      </c>
      <c r="F13" s="8">
        <v>43922</v>
      </c>
      <c r="G13" s="8">
        <v>44287</v>
      </c>
      <c r="H13" s="9">
        <v>617.66999999999996</v>
      </c>
      <c r="I13" s="6" t="s">
        <v>34</v>
      </c>
    </row>
    <row r="14" spans="1:9" ht="21" customHeight="1" x14ac:dyDescent="0.2">
      <c r="A14" s="3">
        <f>IFERROR(VLOOKUP(B14,'[1]DADOS (OCULTAR)'!$P$3:$R$56,3,0),"")</f>
        <v>10583920000303</v>
      </c>
      <c r="B14" s="4" t="s">
        <v>9</v>
      </c>
      <c r="C14" s="5">
        <v>24617504000113</v>
      </c>
      <c r="D14" s="6" t="s">
        <v>35</v>
      </c>
      <c r="E14" s="7">
        <v>2</v>
      </c>
      <c r="F14" s="8">
        <v>43831</v>
      </c>
      <c r="G14" s="8">
        <v>44197</v>
      </c>
      <c r="H14" s="9">
        <v>4800</v>
      </c>
      <c r="I14" s="6" t="s">
        <v>36</v>
      </c>
    </row>
    <row r="15" spans="1:9" ht="21" customHeight="1" x14ac:dyDescent="0.2">
      <c r="A15" s="3">
        <f>IFERROR(VLOOKUP(B15,'[1]DADOS (OCULTAR)'!$P$3:$R$56,3,0),"")</f>
        <v>10583920000303</v>
      </c>
      <c r="B15" s="4" t="s">
        <v>9</v>
      </c>
      <c r="C15" s="5">
        <v>11587975000184</v>
      </c>
      <c r="D15" s="6" t="s">
        <v>37</v>
      </c>
      <c r="E15" s="7">
        <v>3</v>
      </c>
      <c r="F15" s="8">
        <v>43891</v>
      </c>
      <c r="G15" s="8">
        <v>44256</v>
      </c>
      <c r="H15" s="9">
        <v>10297</v>
      </c>
      <c r="I15" s="6" t="s">
        <v>38</v>
      </c>
    </row>
    <row r="16" spans="1:9" ht="21" customHeight="1" x14ac:dyDescent="0.2">
      <c r="A16" s="3">
        <f>IFERROR(VLOOKUP(B16,'[1]DADOS (OCULTAR)'!$P$3:$R$56,3,0),"")</f>
        <v>10583920000303</v>
      </c>
      <c r="B16" s="4" t="s">
        <v>9</v>
      </c>
      <c r="C16" s="5">
        <v>5662773000157</v>
      </c>
      <c r="D16" s="6" t="s">
        <v>39</v>
      </c>
      <c r="E16" s="7">
        <v>3</v>
      </c>
      <c r="F16" s="8">
        <v>43981</v>
      </c>
      <c r="G16" s="8">
        <v>44346</v>
      </c>
      <c r="H16" s="9">
        <f>8486.56*12</f>
        <v>101838.72</v>
      </c>
      <c r="I16" s="6" t="s">
        <v>40</v>
      </c>
    </row>
    <row r="17" spans="1:9" ht="21" customHeight="1" x14ac:dyDescent="0.2">
      <c r="A17" s="3">
        <f>IFERROR(VLOOKUP(B17,'[1]DADOS (OCULTAR)'!$P$3:$R$56,3,0),"")</f>
        <v>10583920000303</v>
      </c>
      <c r="B17" s="4" t="s">
        <v>9</v>
      </c>
      <c r="C17" s="5">
        <v>10333266000100</v>
      </c>
      <c r="D17" s="6" t="s">
        <v>41</v>
      </c>
      <c r="E17" s="7">
        <v>1</v>
      </c>
      <c r="F17" s="8">
        <v>44075</v>
      </c>
      <c r="G17" s="8">
        <v>44440</v>
      </c>
      <c r="H17" s="9">
        <v>1680</v>
      </c>
      <c r="I17" s="6" t="s">
        <v>42</v>
      </c>
    </row>
    <row r="18" spans="1:9" ht="21" customHeight="1" x14ac:dyDescent="0.2">
      <c r="A18" s="3">
        <f>IFERROR(VLOOKUP(B18,'[1]DADOS (OCULTAR)'!$P$3:$R$56,3,0),"")</f>
        <v>10583920000303</v>
      </c>
      <c r="B18" s="4" t="s">
        <v>9</v>
      </c>
      <c r="C18" s="5">
        <v>10279299000119</v>
      </c>
      <c r="D18" s="6" t="s">
        <v>43</v>
      </c>
      <c r="E18" s="7">
        <v>1</v>
      </c>
      <c r="F18" s="8">
        <v>44076</v>
      </c>
      <c r="G18" s="8">
        <v>44441</v>
      </c>
      <c r="H18" s="9">
        <v>12436.62</v>
      </c>
      <c r="I18" s="6" t="s">
        <v>44</v>
      </c>
    </row>
    <row r="19" spans="1:9" ht="21" customHeight="1" x14ac:dyDescent="0.2">
      <c r="A19" s="3">
        <f>IFERROR(VLOOKUP(B19,'[1]DADOS (OCULTAR)'!$P$3:$R$56,3,0),"")</f>
        <v>10583920000303</v>
      </c>
      <c r="B19" s="4" t="s">
        <v>9</v>
      </c>
      <c r="C19" s="5">
        <v>11844663000109</v>
      </c>
      <c r="D19" s="6" t="s">
        <v>45</v>
      </c>
      <c r="E19" s="7">
        <v>1</v>
      </c>
      <c r="F19" s="8">
        <v>43947</v>
      </c>
      <c r="G19" s="8">
        <v>44312</v>
      </c>
      <c r="H19" s="9">
        <v>8400</v>
      </c>
      <c r="I19" s="6" t="s">
        <v>46</v>
      </c>
    </row>
    <row r="20" spans="1:9" ht="21" customHeight="1" x14ac:dyDescent="0.2">
      <c r="A20" s="3">
        <f>IFERROR(VLOOKUP(B20,'[1]DADOS (OCULTAR)'!$P$3:$R$56,3,0),"")</f>
        <v>10583920000303</v>
      </c>
      <c r="B20" s="4" t="s">
        <v>9</v>
      </c>
      <c r="C20" s="5">
        <v>18204483000101</v>
      </c>
      <c r="D20" s="6" t="s">
        <v>47</v>
      </c>
      <c r="E20" s="7">
        <v>4</v>
      </c>
      <c r="F20" s="8">
        <v>43922</v>
      </c>
      <c r="G20" s="8">
        <v>44287</v>
      </c>
      <c r="H20" s="9">
        <v>29489.159999999996</v>
      </c>
      <c r="I20" s="6" t="s">
        <v>48</v>
      </c>
    </row>
    <row r="21" spans="1:9" ht="21" customHeight="1" x14ac:dyDescent="0.2">
      <c r="A21" s="3">
        <f>IFERROR(VLOOKUP(B21,'[1]DADOS (OCULTAR)'!$P$3:$R$56,3,0),"")</f>
        <v>10583920000303</v>
      </c>
      <c r="B21" s="4" t="s">
        <v>9</v>
      </c>
      <c r="C21" s="5">
        <v>34529278000172</v>
      </c>
      <c r="D21" s="10" t="s">
        <v>49</v>
      </c>
      <c r="E21" s="7">
        <v>1</v>
      </c>
      <c r="F21" s="8">
        <v>44057</v>
      </c>
      <c r="G21" s="8">
        <v>44422</v>
      </c>
      <c r="H21" s="11">
        <f>250*12</f>
        <v>3000</v>
      </c>
      <c r="I21" s="12" t="s">
        <v>50</v>
      </c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3"/>
      <c r="G43" s="13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3"/>
      <c r="G44" s="13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3"/>
      <c r="G45" s="13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3"/>
      <c r="G46" s="13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3"/>
      <c r="G47" s="13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3"/>
      <c r="G48" s="13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3"/>
      <c r="G49" s="13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3"/>
      <c r="G50" s="13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3"/>
      <c r="G51" s="13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3"/>
      <c r="G52" s="13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3"/>
      <c r="G53" s="13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3"/>
      <c r="G54" s="13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3"/>
      <c r="G55" s="13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3"/>
      <c r="G56" s="13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3"/>
      <c r="G57" s="13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3"/>
      <c r="G58" s="13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3"/>
      <c r="G59" s="13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3"/>
      <c r="G60" s="13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3"/>
      <c r="G61" s="13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3"/>
      <c r="G62" s="13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3"/>
      <c r="G63" s="13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3"/>
      <c r="G64" s="13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3"/>
      <c r="G65" s="13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3"/>
      <c r="G66" s="13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3"/>
      <c r="G67" s="13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3"/>
      <c r="G68" s="13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3"/>
      <c r="G69" s="13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3"/>
      <c r="G70" s="13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3"/>
      <c r="G71" s="13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3"/>
      <c r="G72" s="13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3"/>
      <c r="G73" s="13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3"/>
      <c r="G74" s="13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3"/>
      <c r="G75" s="13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3"/>
      <c r="G76" s="13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3"/>
      <c r="G77" s="13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3"/>
      <c r="G78" s="13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3"/>
      <c r="G79" s="13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3"/>
      <c r="G80" s="13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3"/>
      <c r="G81" s="13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3"/>
      <c r="G82" s="13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3"/>
      <c r="G83" s="13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3"/>
      <c r="G84" s="13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3"/>
      <c r="G85" s="13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3"/>
      <c r="G86" s="13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3"/>
      <c r="G87" s="13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3"/>
      <c r="G88" s="13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3"/>
      <c r="G89" s="13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3"/>
      <c r="G90" s="13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3"/>
      <c r="G91" s="13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3"/>
      <c r="G92" s="13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3"/>
      <c r="G93" s="13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3"/>
      <c r="G94" s="13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3"/>
      <c r="G95" s="13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3"/>
      <c r="G96" s="13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3"/>
      <c r="G97" s="13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3"/>
      <c r="G98" s="13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3"/>
      <c r="G99" s="13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3"/>
      <c r="G100" s="13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3"/>
      <c r="G101" s="13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3"/>
      <c r="G102" s="13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3"/>
      <c r="G103" s="13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3"/>
      <c r="G104" s="13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3"/>
      <c r="G105" s="13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3"/>
      <c r="G106" s="13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3"/>
      <c r="G107" s="13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3"/>
      <c r="G108" s="13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3"/>
      <c r="G109" s="13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3"/>
      <c r="G110" s="13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3"/>
      <c r="G111" s="13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3"/>
      <c r="G112" s="13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3"/>
      <c r="G113" s="13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3"/>
      <c r="G114" s="13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3"/>
      <c r="G115" s="13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3"/>
      <c r="G116" s="13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3"/>
      <c r="G117" s="13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3"/>
      <c r="G118" s="13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3"/>
      <c r="G119" s="13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3"/>
      <c r="G120" s="13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3"/>
      <c r="G121" s="13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3"/>
      <c r="G122" s="13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3"/>
      <c r="G123" s="13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3"/>
      <c r="G124" s="13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3"/>
      <c r="G125" s="13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3"/>
      <c r="G126" s="13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3"/>
      <c r="G127" s="13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3"/>
      <c r="G128" s="13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3"/>
      <c r="G129" s="13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3"/>
      <c r="G130" s="13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3"/>
      <c r="G131" s="13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3"/>
      <c r="G132" s="13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3"/>
      <c r="G133" s="13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3"/>
      <c r="G134" s="13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3"/>
      <c r="G135" s="13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3"/>
      <c r="G136" s="13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3"/>
      <c r="G137" s="13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3"/>
      <c r="G138" s="13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3"/>
      <c r="G139" s="13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3"/>
      <c r="G140" s="13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3"/>
      <c r="G141" s="13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3"/>
      <c r="G142" s="13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3"/>
      <c r="G143" s="13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3"/>
      <c r="G144" s="13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3"/>
      <c r="G145" s="13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3"/>
      <c r="G146" s="13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3"/>
      <c r="G147" s="13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3"/>
      <c r="G148" s="13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3"/>
      <c r="G149" s="13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3"/>
      <c r="G150" s="13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3"/>
      <c r="G151" s="13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3"/>
      <c r="G152" s="13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3"/>
      <c r="G153" s="13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3"/>
      <c r="G154" s="13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3"/>
      <c r="G155" s="13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3"/>
      <c r="G156" s="13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3"/>
      <c r="G157" s="13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3"/>
      <c r="G158" s="13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3"/>
      <c r="G159" s="13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3"/>
      <c r="G160" s="13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3"/>
      <c r="G161" s="13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3"/>
      <c r="G162" s="13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3"/>
      <c r="G163" s="13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3"/>
      <c r="G164" s="13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3"/>
      <c r="G165" s="13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3"/>
      <c r="G166" s="13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3"/>
      <c r="G167" s="13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3"/>
      <c r="G168" s="13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3"/>
      <c r="G169" s="13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3"/>
      <c r="G170" s="13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3"/>
      <c r="G171" s="13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3"/>
      <c r="G172" s="13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3"/>
      <c r="G173" s="13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3"/>
      <c r="G174" s="13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3"/>
      <c r="G175" s="13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3"/>
      <c r="G176" s="13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3"/>
      <c r="G177" s="13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3"/>
      <c r="G178" s="13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3"/>
      <c r="G179" s="13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3"/>
      <c r="G180" s="13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3"/>
      <c r="G181" s="13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3"/>
      <c r="G182" s="13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3"/>
      <c r="G183" s="13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3"/>
      <c r="G184" s="13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3"/>
      <c r="G185" s="13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3"/>
      <c r="G186" s="13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3"/>
      <c r="G187" s="13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3"/>
      <c r="G188" s="13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3"/>
      <c r="G189" s="13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3"/>
      <c r="G190" s="13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3"/>
      <c r="G191" s="13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3"/>
      <c r="G192" s="13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3"/>
      <c r="G193" s="13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3"/>
      <c r="G194" s="13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3"/>
      <c r="G195" s="13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3"/>
      <c r="G196" s="13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3"/>
      <c r="G197" s="13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3"/>
      <c r="G198" s="13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3"/>
      <c r="G199" s="13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3"/>
      <c r="G200" s="13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3"/>
      <c r="G201" s="13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3"/>
      <c r="G202" s="13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3"/>
      <c r="G203" s="13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3"/>
      <c r="G204" s="13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3"/>
      <c r="G205" s="13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3"/>
      <c r="G206" s="13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3"/>
      <c r="G207" s="13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3"/>
      <c r="G208" s="13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3"/>
      <c r="G209" s="13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3"/>
      <c r="G210" s="13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3"/>
      <c r="G211" s="13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3"/>
      <c r="G212" s="13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3"/>
      <c r="G213" s="13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3"/>
      <c r="G214" s="13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3"/>
      <c r="G215" s="13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3"/>
      <c r="G216" s="13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3"/>
      <c r="G217" s="13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3"/>
      <c r="G218" s="13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3"/>
      <c r="G219" s="13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3"/>
      <c r="G220" s="13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3"/>
      <c r="G221" s="13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3"/>
      <c r="G222" s="13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3"/>
      <c r="G223" s="13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3"/>
      <c r="G224" s="13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3"/>
      <c r="G225" s="13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3"/>
      <c r="G226" s="13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3"/>
      <c r="G227" s="13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3"/>
      <c r="G228" s="13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3"/>
      <c r="G229" s="13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3"/>
      <c r="G230" s="13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3"/>
      <c r="G231" s="13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3"/>
      <c r="G232" s="13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3"/>
      <c r="G233" s="13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3"/>
      <c r="G234" s="13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3"/>
      <c r="G235" s="13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3"/>
      <c r="G236" s="13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3"/>
      <c r="G237" s="13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3"/>
      <c r="G238" s="13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3"/>
      <c r="G239" s="13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3"/>
      <c r="G240" s="13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3"/>
      <c r="G241" s="13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3"/>
      <c r="G242" s="13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3"/>
      <c r="G243" s="13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3"/>
      <c r="G244" s="13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3"/>
      <c r="G245" s="13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3"/>
      <c r="G246" s="13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3"/>
      <c r="G247" s="13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3"/>
      <c r="G248" s="13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3"/>
      <c r="G249" s="13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3"/>
      <c r="G250" s="13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3"/>
      <c r="G251" s="13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3"/>
      <c r="G252" s="13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3"/>
      <c r="G253" s="13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3"/>
      <c r="G254" s="13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3"/>
      <c r="G255" s="13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3"/>
      <c r="G256" s="13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3"/>
      <c r="G257" s="13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3"/>
      <c r="G258" s="13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3"/>
      <c r="G259" s="13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3"/>
      <c r="G260" s="13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3"/>
      <c r="G261" s="13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3"/>
      <c r="G262" s="13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3"/>
      <c r="G263" s="13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3"/>
      <c r="G264" s="13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3"/>
      <c r="G265" s="13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3"/>
      <c r="G266" s="13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3"/>
      <c r="G267" s="13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3"/>
      <c r="G268" s="13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3"/>
      <c r="G269" s="13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3"/>
      <c r="G270" s="13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3"/>
      <c r="G271" s="13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3"/>
      <c r="G272" s="13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3"/>
      <c r="G273" s="13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3"/>
      <c r="G274" s="13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3"/>
      <c r="G275" s="13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3"/>
      <c r="G276" s="13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3"/>
      <c r="G277" s="13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3"/>
      <c r="G278" s="13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3"/>
      <c r="G279" s="13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3"/>
      <c r="G280" s="13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3"/>
      <c r="G281" s="13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3"/>
      <c r="G282" s="13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3"/>
      <c r="G283" s="13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3"/>
      <c r="G284" s="13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3"/>
      <c r="G285" s="13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3"/>
      <c r="G286" s="13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3"/>
      <c r="G287" s="13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3"/>
      <c r="G288" s="13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3"/>
      <c r="G289" s="13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3"/>
      <c r="G290" s="13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3"/>
      <c r="G291" s="13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3"/>
      <c r="G292" s="13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3"/>
      <c r="G293" s="13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3"/>
      <c r="G294" s="13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3"/>
      <c r="G295" s="13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3"/>
      <c r="G296" s="13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3"/>
      <c r="G297" s="13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3"/>
      <c r="G298" s="13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3"/>
      <c r="G299" s="13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3"/>
      <c r="G300" s="13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3"/>
      <c r="G301" s="13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3"/>
      <c r="G302" s="13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3"/>
      <c r="G303" s="13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3"/>
      <c r="G304" s="13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3"/>
      <c r="G305" s="13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3"/>
      <c r="G306" s="13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3"/>
      <c r="G307" s="13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3"/>
      <c r="G308" s="13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3"/>
      <c r="G309" s="13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3"/>
      <c r="G310" s="13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3"/>
      <c r="G311" s="13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3"/>
      <c r="G312" s="13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3"/>
      <c r="G313" s="13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3"/>
      <c r="G314" s="13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3"/>
      <c r="G315" s="13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3"/>
      <c r="G316" s="13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3"/>
      <c r="G317" s="13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3"/>
      <c r="G318" s="13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3"/>
      <c r="G319" s="13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3"/>
      <c r="G320" s="13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3"/>
      <c r="G321" s="13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3"/>
      <c r="G322" s="13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3"/>
      <c r="G323" s="13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3"/>
      <c r="G324" s="13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3"/>
      <c r="G325" s="13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3"/>
      <c r="G326" s="13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3"/>
      <c r="G327" s="13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3"/>
      <c r="G328" s="13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3"/>
      <c r="G329" s="13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3"/>
      <c r="G330" s="13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3"/>
      <c r="G331" s="13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3"/>
      <c r="G332" s="13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3"/>
      <c r="G333" s="13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3"/>
      <c r="G334" s="13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3"/>
      <c r="G335" s="13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3"/>
      <c r="G336" s="13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3"/>
      <c r="G337" s="13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3"/>
      <c r="G338" s="13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3"/>
      <c r="G339" s="13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3"/>
      <c r="G340" s="13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3"/>
      <c r="G341" s="13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3"/>
      <c r="G342" s="13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3"/>
      <c r="G343" s="13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3"/>
      <c r="G344" s="13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3"/>
      <c r="G345" s="13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3"/>
      <c r="G346" s="13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3"/>
      <c r="G347" s="13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3"/>
      <c r="G348" s="13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3"/>
      <c r="G349" s="13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3"/>
      <c r="G350" s="13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3"/>
      <c r="G351" s="13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3"/>
      <c r="G352" s="13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3"/>
      <c r="G353" s="13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3"/>
      <c r="G354" s="13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3"/>
      <c r="G355" s="13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3"/>
      <c r="G356" s="13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3"/>
      <c r="G357" s="13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3"/>
      <c r="G358" s="13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3"/>
      <c r="G359" s="13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3"/>
      <c r="G360" s="13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3"/>
      <c r="G361" s="13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3"/>
      <c r="G362" s="13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3"/>
      <c r="G363" s="13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3"/>
      <c r="G364" s="13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3"/>
      <c r="G365" s="13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3"/>
      <c r="G366" s="13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3"/>
      <c r="G367" s="13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3"/>
      <c r="G368" s="13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3"/>
      <c r="G369" s="13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3"/>
      <c r="G370" s="13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3"/>
      <c r="G371" s="13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3"/>
      <c r="G372" s="13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3"/>
      <c r="G373" s="13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3"/>
      <c r="G374" s="13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3"/>
      <c r="G375" s="13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3"/>
      <c r="G376" s="13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3"/>
      <c r="G377" s="13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3"/>
      <c r="G378" s="13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3"/>
      <c r="G379" s="13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3"/>
      <c r="G380" s="13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3"/>
      <c r="G381" s="13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3"/>
      <c r="G382" s="13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3"/>
      <c r="G383" s="13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3"/>
      <c r="G384" s="13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3"/>
      <c r="G385" s="13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3"/>
      <c r="G386" s="13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3"/>
      <c r="G387" s="13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3"/>
      <c r="G388" s="13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3"/>
      <c r="G389" s="13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3"/>
      <c r="G390" s="13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3"/>
      <c r="G391" s="13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3"/>
      <c r="G392" s="13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3"/>
      <c r="G393" s="13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3"/>
      <c r="G394" s="13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3"/>
      <c r="G395" s="13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3"/>
      <c r="G396" s="13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3"/>
      <c r="G397" s="13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3"/>
      <c r="G398" s="13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3"/>
      <c r="G399" s="13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3"/>
      <c r="G400" s="13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3"/>
      <c r="G401" s="13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3"/>
      <c r="G402" s="13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3"/>
      <c r="G403" s="13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3"/>
      <c r="G404" s="13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3"/>
      <c r="G405" s="13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3"/>
      <c r="G406" s="13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3"/>
      <c r="G407" s="13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3"/>
      <c r="G408" s="13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3"/>
      <c r="G409" s="13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3"/>
      <c r="G410" s="13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3"/>
      <c r="G411" s="13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3"/>
      <c r="G412" s="13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3"/>
      <c r="G413" s="13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3"/>
      <c r="G414" s="13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3"/>
      <c r="G415" s="13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3"/>
      <c r="G416" s="13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3"/>
      <c r="G417" s="13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3"/>
      <c r="G418" s="13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3"/>
      <c r="G419" s="13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3"/>
      <c r="G420" s="13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3"/>
      <c r="G421" s="13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3"/>
      <c r="G422" s="13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3"/>
      <c r="G423" s="13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3"/>
      <c r="G424" s="13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3"/>
      <c r="G425" s="13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3"/>
      <c r="G426" s="13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3"/>
      <c r="G427" s="13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3"/>
      <c r="G428" s="13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3"/>
      <c r="G429" s="13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3"/>
      <c r="G430" s="13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3"/>
      <c r="G431" s="13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3"/>
      <c r="G432" s="13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3"/>
      <c r="G433" s="13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3"/>
      <c r="G434" s="13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3"/>
      <c r="G435" s="13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3"/>
      <c r="G436" s="13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3"/>
      <c r="G437" s="13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3"/>
      <c r="G438" s="13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3"/>
      <c r="G439" s="13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3"/>
      <c r="G440" s="13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3"/>
      <c r="G441" s="13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3"/>
      <c r="G442" s="13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3"/>
      <c r="G443" s="13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3"/>
      <c r="G444" s="13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3"/>
      <c r="G445" s="13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3"/>
      <c r="G446" s="13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3"/>
      <c r="G447" s="13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3"/>
      <c r="G448" s="13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3"/>
      <c r="G449" s="13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3"/>
      <c r="G450" s="13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3"/>
      <c r="G451" s="13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3"/>
      <c r="G452" s="13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3"/>
      <c r="G453" s="13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3"/>
      <c r="G454" s="13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3"/>
      <c r="G455" s="13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3"/>
      <c r="G456" s="13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3"/>
      <c r="G457" s="13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3"/>
      <c r="G458" s="13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3"/>
      <c r="G459" s="13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3"/>
      <c r="G460" s="13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3"/>
      <c r="G461" s="13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3"/>
      <c r="G462" s="13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3"/>
      <c r="G463" s="13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3"/>
      <c r="G464" s="13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3"/>
      <c r="G465" s="13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3"/>
      <c r="G466" s="13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3"/>
      <c r="G467" s="13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3"/>
      <c r="G468" s="13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3"/>
      <c r="G469" s="13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3"/>
      <c r="G470" s="13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3"/>
      <c r="G471" s="13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3"/>
      <c r="G472" s="13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3"/>
      <c r="G473" s="13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3"/>
      <c r="G474" s="13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3"/>
      <c r="G475" s="13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3"/>
      <c r="G476" s="13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3"/>
      <c r="G477" s="13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3"/>
      <c r="G478" s="13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3"/>
      <c r="G479" s="13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3"/>
      <c r="G480" s="13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3"/>
      <c r="G481" s="13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3"/>
      <c r="G482" s="13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3"/>
      <c r="G483" s="13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3"/>
      <c r="G484" s="13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3"/>
      <c r="G485" s="13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3"/>
      <c r="G486" s="13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3"/>
      <c r="G487" s="13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3"/>
      <c r="G488" s="13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3"/>
      <c r="G489" s="13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3"/>
      <c r="G490" s="13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3"/>
      <c r="G491" s="13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3"/>
      <c r="G492" s="13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3"/>
      <c r="G493" s="13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3"/>
      <c r="G494" s="13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3"/>
      <c r="G495" s="13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3"/>
      <c r="G496" s="13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3"/>
      <c r="G497" s="13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3"/>
      <c r="G498" s="13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3"/>
      <c r="G499" s="13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3"/>
      <c r="G500" s="13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3"/>
      <c r="G501" s="13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3"/>
      <c r="G502" s="13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3"/>
      <c r="G503" s="13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3"/>
      <c r="G504" s="13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3"/>
      <c r="G505" s="13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3"/>
      <c r="G506" s="13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3"/>
      <c r="G507" s="13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3"/>
      <c r="G508" s="13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3"/>
      <c r="G509" s="13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3"/>
      <c r="G510" s="13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3"/>
      <c r="G511" s="13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3"/>
      <c r="G512" s="13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3"/>
      <c r="G513" s="13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3"/>
      <c r="G514" s="13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3"/>
      <c r="G515" s="13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3"/>
      <c r="G516" s="13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3"/>
      <c r="G517" s="13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3"/>
      <c r="G518" s="13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3"/>
      <c r="G519" s="13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3"/>
      <c r="G520" s="13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3"/>
      <c r="G521" s="13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3"/>
      <c r="G522" s="13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3"/>
      <c r="G523" s="13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3"/>
      <c r="G524" s="13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3"/>
      <c r="G525" s="13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3"/>
      <c r="G526" s="13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3"/>
      <c r="G527" s="13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3"/>
      <c r="G528" s="13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3"/>
      <c r="G529" s="13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3"/>
      <c r="G530" s="13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3"/>
      <c r="G531" s="13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3"/>
      <c r="G532" s="13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3"/>
      <c r="G533" s="13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3"/>
      <c r="G534" s="13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3"/>
      <c r="G535" s="13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3"/>
      <c r="G536" s="13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3"/>
      <c r="G537" s="13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3"/>
      <c r="G538" s="13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3"/>
      <c r="G539" s="13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3"/>
      <c r="G540" s="13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3"/>
      <c r="G541" s="13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3"/>
      <c r="G542" s="13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3"/>
      <c r="G543" s="13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3"/>
      <c r="G544" s="13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3"/>
      <c r="G545" s="13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3"/>
      <c r="G546" s="13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3"/>
      <c r="G547" s="13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3"/>
      <c r="G548" s="13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3"/>
      <c r="G549" s="13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3"/>
      <c r="G550" s="13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3"/>
      <c r="G551" s="13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3"/>
      <c r="G552" s="13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3"/>
      <c r="G553" s="13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3"/>
      <c r="G554" s="13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3"/>
      <c r="G555" s="13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3"/>
      <c r="G556" s="13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3"/>
      <c r="G557" s="13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3"/>
      <c r="G558" s="13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3"/>
      <c r="G559" s="13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3"/>
      <c r="G560" s="13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3"/>
      <c r="G561" s="13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3"/>
      <c r="G562" s="13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3"/>
      <c r="G563" s="13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3"/>
      <c r="G564" s="13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3"/>
      <c r="G565" s="13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3"/>
      <c r="G566" s="13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3"/>
      <c r="G567" s="13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3"/>
      <c r="G568" s="13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3"/>
      <c r="G569" s="13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3"/>
      <c r="G570" s="13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3"/>
      <c r="G571" s="13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3"/>
      <c r="G572" s="13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3"/>
      <c r="G573" s="13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3"/>
      <c r="G574" s="13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3"/>
      <c r="G575" s="13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3"/>
      <c r="G576" s="13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3"/>
      <c r="G577" s="13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3"/>
      <c r="G578" s="13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3"/>
      <c r="G579" s="13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3"/>
      <c r="G580" s="13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3"/>
      <c r="G581" s="13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3"/>
      <c r="G582" s="13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3"/>
      <c r="G583" s="13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3"/>
      <c r="G584" s="13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3"/>
      <c r="G585" s="13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3"/>
      <c r="G586" s="13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3"/>
      <c r="G587" s="13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3"/>
      <c r="G588" s="13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3"/>
      <c r="G589" s="13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3"/>
      <c r="G590" s="13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3"/>
      <c r="G591" s="13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3"/>
      <c r="G592" s="13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3"/>
      <c r="G593" s="13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3"/>
      <c r="G594" s="13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3"/>
      <c r="G595" s="13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3"/>
      <c r="G596" s="13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3"/>
      <c r="G597" s="13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3"/>
      <c r="G598" s="13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3"/>
      <c r="G599" s="13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3"/>
      <c r="G600" s="13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3"/>
      <c r="G601" s="13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3"/>
      <c r="G602" s="13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3"/>
      <c r="G603" s="13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3"/>
      <c r="G604" s="13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3"/>
      <c r="G605" s="13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3"/>
      <c r="G606" s="13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3"/>
      <c r="G607" s="13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3"/>
      <c r="G608" s="13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3"/>
      <c r="G609" s="13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3"/>
      <c r="G610" s="13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3"/>
      <c r="G611" s="13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3"/>
      <c r="G612" s="13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3"/>
      <c r="G613" s="13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3"/>
      <c r="G614" s="13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3"/>
      <c r="G615" s="13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3"/>
      <c r="G616" s="13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3"/>
      <c r="G617" s="13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3"/>
      <c r="G618" s="13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3"/>
      <c r="G619" s="13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3"/>
      <c r="G620" s="13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3"/>
      <c r="G621" s="13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3"/>
      <c r="G622" s="13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3"/>
      <c r="G623" s="13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3"/>
      <c r="G624" s="13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3"/>
      <c r="G625" s="13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3"/>
      <c r="G626" s="13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3"/>
      <c r="G627" s="13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3"/>
      <c r="G628" s="13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3"/>
      <c r="G629" s="13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3"/>
      <c r="G630" s="13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3"/>
      <c r="G631" s="13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3"/>
      <c r="G632" s="13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3"/>
      <c r="G633" s="13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3"/>
      <c r="G634" s="13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3"/>
      <c r="G635" s="13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3"/>
      <c r="G636" s="13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3"/>
      <c r="G637" s="13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3"/>
      <c r="G638" s="13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3"/>
      <c r="G639" s="13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3"/>
      <c r="G640" s="13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3"/>
      <c r="G641" s="13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3"/>
      <c r="G642" s="13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3"/>
      <c r="G643" s="13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3"/>
      <c r="G644" s="13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3"/>
      <c r="G645" s="13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3"/>
      <c r="G646" s="13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3"/>
      <c r="G647" s="13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3"/>
      <c r="G648" s="13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3"/>
      <c r="G649" s="13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3"/>
      <c r="G650" s="13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3"/>
      <c r="G651" s="13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3"/>
      <c r="G652" s="13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3"/>
      <c r="G653" s="13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3"/>
      <c r="G654" s="13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3"/>
      <c r="G655" s="13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3"/>
      <c r="G656" s="13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3"/>
      <c r="G657" s="13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3"/>
      <c r="G658" s="13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3"/>
      <c r="G659" s="13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3"/>
      <c r="G660" s="13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3"/>
      <c r="G661" s="13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3"/>
      <c r="G662" s="13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3"/>
      <c r="G663" s="13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3"/>
      <c r="G664" s="13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3"/>
      <c r="G665" s="13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3"/>
      <c r="G666" s="13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3"/>
      <c r="G667" s="13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3"/>
      <c r="G668" s="13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3"/>
      <c r="G669" s="13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3"/>
      <c r="G670" s="13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3"/>
      <c r="G671" s="13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3"/>
      <c r="G672" s="13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3"/>
      <c r="G673" s="13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3"/>
      <c r="G674" s="13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3"/>
      <c r="G675" s="13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3"/>
      <c r="G676" s="13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3"/>
      <c r="G677" s="13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3"/>
      <c r="G678" s="13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3"/>
      <c r="G679" s="13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3"/>
      <c r="G680" s="13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3"/>
      <c r="G681" s="13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3"/>
      <c r="G682" s="13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3"/>
      <c r="G683" s="13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3"/>
      <c r="G684" s="13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3"/>
      <c r="G685" s="13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3"/>
      <c r="G686" s="13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3"/>
      <c r="G687" s="13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3"/>
      <c r="G688" s="13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3"/>
      <c r="G689" s="13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3"/>
      <c r="G690" s="13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3"/>
      <c r="G691" s="13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3"/>
      <c r="G692" s="13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3"/>
      <c r="G693" s="13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3"/>
      <c r="G694" s="13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3"/>
      <c r="G695" s="13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3"/>
      <c r="G696" s="13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3"/>
      <c r="G697" s="13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3"/>
      <c r="G698" s="13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3"/>
      <c r="G699" s="13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3"/>
      <c r="G700" s="13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3"/>
      <c r="G701" s="13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3"/>
      <c r="G702" s="13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3"/>
      <c r="G703" s="13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3"/>
      <c r="G704" s="13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3"/>
      <c r="G705" s="13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3"/>
      <c r="G706" s="13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3"/>
      <c r="G707" s="13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3"/>
      <c r="G708" s="13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3"/>
      <c r="G709" s="13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3"/>
      <c r="G710" s="13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3"/>
      <c r="G711" s="13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3"/>
      <c r="G712" s="13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3"/>
      <c r="G713" s="13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3"/>
      <c r="G714" s="13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3"/>
      <c r="G715" s="13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3"/>
      <c r="G716" s="13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3"/>
      <c r="G717" s="13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3"/>
      <c r="G718" s="13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3"/>
      <c r="G719" s="13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3"/>
      <c r="G720" s="13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3"/>
      <c r="G721" s="13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3"/>
      <c r="G722" s="13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3"/>
      <c r="G723" s="13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3"/>
      <c r="G724" s="13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3"/>
      <c r="G725" s="13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3"/>
      <c r="G726" s="13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3"/>
      <c r="G727" s="13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3"/>
      <c r="G728" s="13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3"/>
      <c r="G729" s="13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3"/>
      <c r="G730" s="13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3"/>
      <c r="G731" s="13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3"/>
      <c r="G732" s="13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3"/>
      <c r="G733" s="13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3"/>
      <c r="G734" s="13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3"/>
      <c r="G735" s="13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3"/>
      <c r="G736" s="13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3"/>
      <c r="G737" s="13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3"/>
      <c r="G738" s="13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3"/>
      <c r="G739" s="13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3"/>
      <c r="G740" s="13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3"/>
      <c r="G741" s="13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3"/>
      <c r="G742" s="13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3"/>
      <c r="G743" s="13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3"/>
      <c r="G744" s="13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3"/>
      <c r="G745" s="13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3"/>
      <c r="G746" s="13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3"/>
      <c r="G747" s="13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3"/>
      <c r="G748" s="13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3"/>
      <c r="G749" s="13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3"/>
      <c r="G750" s="13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3"/>
      <c r="G751" s="13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3"/>
      <c r="G752" s="13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3"/>
      <c r="G753" s="13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3"/>
      <c r="G754" s="13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3"/>
      <c r="G755" s="13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3"/>
      <c r="G756" s="13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3"/>
      <c r="G757" s="13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3"/>
      <c r="G758" s="13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3"/>
      <c r="G759" s="13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3"/>
      <c r="G760" s="13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3"/>
      <c r="G761" s="13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3"/>
      <c r="G762" s="13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3"/>
      <c r="G763" s="13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3"/>
      <c r="G764" s="13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3"/>
      <c r="G765" s="13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3"/>
      <c r="G766" s="13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3"/>
      <c r="G767" s="13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3"/>
      <c r="G768" s="13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3"/>
      <c r="G769" s="13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3"/>
      <c r="G770" s="13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3"/>
      <c r="G771" s="13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3"/>
      <c r="G772" s="13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3"/>
      <c r="G773" s="13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3"/>
      <c r="G774" s="13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3"/>
      <c r="G775" s="13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3"/>
      <c r="G776" s="13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3"/>
      <c r="G777" s="13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3"/>
      <c r="G778" s="13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3"/>
      <c r="G779" s="13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3"/>
      <c r="G780" s="13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3"/>
      <c r="G781" s="13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3"/>
      <c r="G782" s="13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3"/>
      <c r="G783" s="13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3"/>
      <c r="G784" s="13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3"/>
      <c r="G785" s="13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3"/>
      <c r="G786" s="13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3"/>
      <c r="G787" s="13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3"/>
      <c r="G788" s="13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3"/>
      <c r="G789" s="13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3"/>
      <c r="G790" s="13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3"/>
      <c r="G791" s="13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3"/>
      <c r="G792" s="13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3"/>
      <c r="G793" s="13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3"/>
      <c r="G794" s="13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3"/>
      <c r="G795" s="13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3"/>
      <c r="G796" s="13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3"/>
      <c r="G797" s="13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3"/>
      <c r="G798" s="13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3"/>
      <c r="G799" s="13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3"/>
      <c r="G800" s="13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3"/>
      <c r="G801" s="13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3"/>
      <c r="G802" s="13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3"/>
      <c r="G803" s="13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3"/>
      <c r="G804" s="13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3"/>
      <c r="G805" s="13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3"/>
      <c r="G806" s="13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3"/>
      <c r="G807" s="13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3"/>
      <c r="G808" s="13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3"/>
      <c r="G809" s="13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3"/>
      <c r="G810" s="13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3"/>
      <c r="G811" s="13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3"/>
      <c r="G812" s="13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3"/>
      <c r="G813" s="13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3"/>
      <c r="G814" s="13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3"/>
      <c r="G815" s="13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3"/>
      <c r="G816" s="13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3"/>
      <c r="G817" s="13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3"/>
      <c r="G818" s="13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3"/>
      <c r="G819" s="13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3"/>
      <c r="G820" s="13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3"/>
      <c r="G821" s="13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3"/>
      <c r="G822" s="13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3"/>
      <c r="G823" s="13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3"/>
      <c r="G824" s="13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3"/>
      <c r="G825" s="13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3"/>
      <c r="G826" s="13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3"/>
      <c r="G827" s="13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3"/>
      <c r="G828" s="13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3"/>
      <c r="G829" s="13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3"/>
      <c r="G830" s="13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3"/>
      <c r="G831" s="13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3"/>
      <c r="G832" s="13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3"/>
      <c r="G833" s="13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3"/>
      <c r="G834" s="13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3"/>
      <c r="G835" s="13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3"/>
      <c r="G836" s="13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3"/>
      <c r="G837" s="13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3"/>
      <c r="G838" s="13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3"/>
      <c r="G839" s="13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3"/>
      <c r="G840" s="13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3"/>
      <c r="G841" s="13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3"/>
      <c r="G842" s="13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3"/>
      <c r="G843" s="13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3"/>
      <c r="G844" s="13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3"/>
      <c r="G845" s="13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3"/>
      <c r="G846" s="13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3"/>
      <c r="G847" s="13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3"/>
      <c r="G848" s="13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3"/>
      <c r="G849" s="13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3"/>
      <c r="G850" s="13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3"/>
      <c r="G851" s="13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3"/>
      <c r="G852" s="13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3"/>
      <c r="G853" s="13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3"/>
      <c r="G854" s="13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3"/>
      <c r="G855" s="13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3"/>
      <c r="G856" s="13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3"/>
      <c r="G857" s="13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3"/>
      <c r="G858" s="13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3"/>
      <c r="G859" s="13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3"/>
      <c r="G860" s="13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3"/>
      <c r="G861" s="13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3"/>
      <c r="G862" s="13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3"/>
      <c r="G863" s="13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3"/>
      <c r="G864" s="13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3"/>
      <c r="G865" s="13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3"/>
      <c r="G866" s="13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3"/>
      <c r="G867" s="13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3"/>
      <c r="G868" s="13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3"/>
      <c r="G869" s="13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3"/>
      <c r="G870" s="13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3"/>
      <c r="G871" s="13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3"/>
      <c r="G872" s="13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3"/>
      <c r="G873" s="13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3"/>
      <c r="G874" s="13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3"/>
      <c r="G875" s="13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3"/>
      <c r="G876" s="13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3"/>
      <c r="G877" s="13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3"/>
      <c r="G878" s="13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3"/>
      <c r="G879" s="13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3"/>
      <c r="G880" s="13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3"/>
      <c r="G881" s="13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3"/>
      <c r="G882" s="13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3"/>
      <c r="G883" s="13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3"/>
      <c r="G884" s="13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3"/>
      <c r="G885" s="13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3"/>
      <c r="G886" s="13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3"/>
      <c r="G887" s="13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3"/>
      <c r="G888" s="13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3"/>
      <c r="G889" s="13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3"/>
      <c r="G890" s="13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3"/>
      <c r="G891" s="13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3"/>
      <c r="G892" s="13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3"/>
      <c r="G893" s="13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3"/>
      <c r="G894" s="13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3"/>
      <c r="G895" s="13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3"/>
      <c r="G896" s="13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3"/>
      <c r="G897" s="13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3"/>
      <c r="G898" s="13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3"/>
      <c r="G899" s="13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3"/>
      <c r="G900" s="13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3"/>
      <c r="G901" s="13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3"/>
      <c r="G902" s="13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3"/>
      <c r="G903" s="13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3"/>
      <c r="G904" s="13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3"/>
      <c r="G905" s="13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3"/>
      <c r="G906" s="13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3"/>
      <c r="G907" s="13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3"/>
      <c r="G908" s="13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3"/>
      <c r="G909" s="13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3"/>
      <c r="G910" s="13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3"/>
      <c r="G911" s="13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3"/>
      <c r="G912" s="13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3"/>
      <c r="G913" s="13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3"/>
      <c r="G914" s="13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3"/>
      <c r="G915" s="13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3"/>
      <c r="G916" s="13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3"/>
      <c r="G917" s="13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3"/>
      <c r="G918" s="13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3"/>
      <c r="G919" s="13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3"/>
      <c r="G920" s="13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3"/>
      <c r="G921" s="13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3"/>
      <c r="G922" s="13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3"/>
      <c r="G923" s="13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3"/>
      <c r="G924" s="13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3"/>
      <c r="G925" s="13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3"/>
      <c r="G926" s="13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3"/>
      <c r="G927" s="13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3"/>
      <c r="G928" s="13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3"/>
      <c r="G929" s="13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3"/>
      <c r="G930" s="13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3"/>
      <c r="G931" s="13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3"/>
      <c r="G932" s="13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3"/>
      <c r="G933" s="13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3"/>
      <c r="G934" s="13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3"/>
      <c r="G935" s="13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3"/>
      <c r="G936" s="13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3"/>
      <c r="G937" s="13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3"/>
      <c r="G938" s="13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3"/>
      <c r="G939" s="13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3"/>
      <c r="G940" s="13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3"/>
      <c r="G941" s="13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3"/>
      <c r="G942" s="13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3"/>
      <c r="G943" s="13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3"/>
      <c r="G944" s="13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3"/>
      <c r="G945" s="13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3"/>
      <c r="G946" s="13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3"/>
      <c r="G947" s="13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3"/>
      <c r="G948" s="13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3"/>
      <c r="G949" s="13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3"/>
      <c r="G950" s="13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3"/>
      <c r="G951" s="13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3"/>
      <c r="G952" s="13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3"/>
      <c r="G953" s="13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3"/>
      <c r="G954" s="13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3"/>
      <c r="G955" s="13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3"/>
      <c r="G956" s="13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3"/>
      <c r="G957" s="13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3"/>
      <c r="G958" s="13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3"/>
      <c r="G959" s="13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3"/>
      <c r="G960" s="13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3"/>
      <c r="G961" s="13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3"/>
      <c r="G962" s="13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3"/>
      <c r="G963" s="13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3"/>
      <c r="G964" s="13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3"/>
      <c r="G965" s="13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3"/>
      <c r="G966" s="13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3"/>
      <c r="G967" s="13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3"/>
      <c r="G968" s="13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3"/>
      <c r="G969" s="13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3"/>
      <c r="G970" s="13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3"/>
      <c r="G971" s="13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3"/>
      <c r="G972" s="13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3"/>
      <c r="G973" s="13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3"/>
      <c r="G974" s="13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3"/>
      <c r="G975" s="13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3"/>
      <c r="G976" s="13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3"/>
      <c r="G977" s="13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3"/>
      <c r="G978" s="13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3"/>
      <c r="G979" s="13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3"/>
      <c r="G980" s="13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3"/>
      <c r="G981" s="13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3"/>
      <c r="G982" s="13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3"/>
      <c r="G983" s="13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3"/>
      <c r="G984" s="13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3"/>
      <c r="G985" s="13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3"/>
      <c r="G986" s="13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3"/>
      <c r="G987" s="13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3"/>
      <c r="G988" s="13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3"/>
      <c r="G989" s="13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3"/>
      <c r="G990" s="13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3"/>
      <c r="G991" s="13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2021-01-05T19:53:08Z</dcterms:created>
  <dcterms:modified xsi:type="dcterms:W3CDTF">2021-01-05T19:53:25Z</dcterms:modified>
</cp:coreProperties>
</file>