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retoria\Documents\UPA - CAXANGÁ - NOV_2020\"/>
    </mc:Choice>
  </mc:AlternateContent>
  <xr:revisionPtr revIDLastSave="0" documentId="8_{0D808CBA-FD0A-4E34-9091-F71B977F7634}" xr6:coauthVersionLast="45" xr6:coauthVersionMax="45" xr10:uidLastSave="{00000000-0000-0000-0000-000000000000}"/>
  <bookViews>
    <workbookView xWindow="-120" yWindow="-120" windowWidth="19440" windowHeight="15000" xr2:uid="{B1983BB1-10D2-4D9C-8377-E64338480B5E}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#REF!</definedName>
    <definedName name="CLASSIF">#REF!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05" i="1" l="1"/>
  <c r="AB108" i="1"/>
  <c r="AB109" i="1"/>
  <c r="AB112" i="1"/>
  <c r="AB116" i="1"/>
  <c r="AB120" i="1"/>
  <c r="AB124" i="1"/>
  <c r="AB128" i="1"/>
  <c r="AB132" i="1"/>
  <c r="AB133" i="1"/>
  <c r="AB136" i="1"/>
  <c r="AB140" i="1"/>
  <c r="AB144" i="1"/>
  <c r="AB145" i="1"/>
  <c r="AB148" i="1"/>
  <c r="AB149" i="1"/>
  <c r="AB152" i="1"/>
  <c r="AB156" i="1"/>
  <c r="AB157" i="1"/>
  <c r="AB160" i="1"/>
  <c r="AB161" i="1"/>
  <c r="AB164" i="1"/>
  <c r="AB165" i="1"/>
  <c r="AB168" i="1"/>
  <c r="AB169" i="1"/>
  <c r="AB172" i="1"/>
  <c r="AB173" i="1"/>
  <c r="AB3" i="1"/>
  <c r="AB6" i="1"/>
  <c r="AB7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10" i="1"/>
  <c r="AB114" i="1"/>
  <c r="AB118" i="1"/>
  <c r="AB122" i="1"/>
  <c r="AB126" i="1"/>
  <c r="AB127" i="1"/>
  <c r="AB130" i="1"/>
  <c r="AB134" i="1"/>
  <c r="AB138" i="1"/>
  <c r="AB142" i="1"/>
  <c r="AB146" i="1"/>
  <c r="AB150" i="1"/>
  <c r="AB154" i="1"/>
  <c r="P174" i="1"/>
  <c r="AB174" i="1" s="1"/>
  <c r="Z174" i="1"/>
  <c r="M175" i="1"/>
  <c r="AB175" i="1" s="1"/>
  <c r="V176" i="1"/>
  <c r="AB176" i="1" s="1"/>
  <c r="S177" i="1"/>
  <c r="AB177" i="1" s="1"/>
  <c r="P178" i="1"/>
  <c r="AB178" i="1" s="1"/>
  <c r="Z178" i="1"/>
  <c r="M179" i="1"/>
  <c r="AB179" i="1" s="1"/>
  <c r="V180" i="1"/>
  <c r="AB180" i="1" s="1"/>
  <c r="S181" i="1"/>
  <c r="AB181" i="1" s="1"/>
  <c r="P182" i="1"/>
  <c r="AB182" i="1" s="1"/>
  <c r="Z182" i="1"/>
  <c r="M183" i="1"/>
  <c r="AB183" i="1" s="1"/>
  <c r="V184" i="1"/>
  <c r="AB184" i="1" s="1"/>
  <c r="S185" i="1"/>
  <c r="AB185" i="1" s="1"/>
  <c r="P186" i="1"/>
  <c r="AB186" i="1" s="1"/>
  <c r="Z186" i="1"/>
  <c r="M187" i="1"/>
  <c r="AB187" i="1" s="1"/>
  <c r="V188" i="1"/>
  <c r="AB188" i="1" s="1"/>
  <c r="S189" i="1"/>
  <c r="AB189" i="1" s="1"/>
  <c r="P190" i="1"/>
  <c r="AB190" i="1" s="1"/>
  <c r="Z190" i="1"/>
  <c r="M191" i="1"/>
  <c r="AB191" i="1" s="1"/>
  <c r="V192" i="1"/>
  <c r="AB192" i="1" s="1"/>
  <c r="S193" i="1"/>
  <c r="AB193" i="1" s="1"/>
  <c r="P194" i="1"/>
  <c r="AB194" i="1" s="1"/>
  <c r="Z194" i="1"/>
  <c r="M195" i="1"/>
  <c r="AB195" i="1" s="1"/>
  <c r="V196" i="1"/>
  <c r="AB196" i="1" s="1"/>
  <c r="S197" i="1"/>
  <c r="AB197" i="1" s="1"/>
  <c r="P198" i="1"/>
  <c r="Z198" i="1"/>
  <c r="AB198" i="1" s="1"/>
  <c r="M199" i="1"/>
  <c r="AB199" i="1" s="1"/>
  <c r="V200" i="1"/>
  <c r="AB200" i="1" s="1"/>
  <c r="S201" i="1"/>
  <c r="AB201" i="1" s="1"/>
  <c r="P202" i="1"/>
  <c r="AB202" i="1" s="1"/>
  <c r="Z202" i="1"/>
  <c r="M203" i="1"/>
  <c r="AB203" i="1" s="1"/>
  <c r="V204" i="1"/>
  <c r="AB204" i="1" s="1"/>
  <c r="S205" i="1"/>
  <c r="AB205" i="1" s="1"/>
  <c r="P206" i="1"/>
  <c r="AB206" i="1" s="1"/>
  <c r="Z206" i="1"/>
  <c r="M207" i="1"/>
  <c r="AB207" i="1" s="1"/>
  <c r="V208" i="1"/>
  <c r="AB208" i="1" s="1"/>
  <c r="S209" i="1"/>
  <c r="AB209" i="1" s="1"/>
  <c r="P210" i="1"/>
  <c r="AB210" i="1" s="1"/>
  <c r="Z210" i="1"/>
  <c r="M211" i="1"/>
  <c r="AB211" i="1" s="1"/>
  <c r="V212" i="1"/>
  <c r="AB212" i="1" s="1"/>
  <c r="S213" i="1"/>
  <c r="AB213" i="1" s="1"/>
  <c r="P214" i="1"/>
  <c r="Z214" i="1"/>
  <c r="AB214" i="1" s="1"/>
  <c r="M215" i="1"/>
  <c r="AB215" i="1" s="1"/>
  <c r="V216" i="1"/>
  <c r="AB216" i="1" s="1"/>
  <c r="S217" i="1"/>
  <c r="AB217" i="1" s="1"/>
  <c r="P218" i="1"/>
  <c r="Z218" i="1"/>
  <c r="AB218" i="1" s="1"/>
  <c r="M219" i="1"/>
  <c r="AB219" i="1" s="1"/>
  <c r="V220" i="1"/>
  <c r="AB220" i="1" s="1"/>
  <c r="S221" i="1"/>
  <c r="AB221" i="1" s="1"/>
  <c r="P222" i="1"/>
  <c r="AB222" i="1" s="1"/>
  <c r="Z222" i="1"/>
  <c r="M223" i="1"/>
  <c r="AB223" i="1" s="1"/>
  <c r="V224" i="1"/>
  <c r="AB224" i="1" s="1"/>
  <c r="S225" i="1"/>
  <c r="AB225" i="1" s="1"/>
  <c r="P226" i="1"/>
  <c r="AB226" i="1" s="1"/>
  <c r="Z226" i="1"/>
  <c r="M227" i="1"/>
  <c r="AB227" i="1" s="1"/>
  <c r="V228" i="1"/>
  <c r="AB228" i="1" s="1"/>
  <c r="S229" i="1"/>
  <c r="AB229" i="1" s="1"/>
  <c r="P230" i="1"/>
  <c r="AB230" i="1" s="1"/>
  <c r="Z230" i="1"/>
  <c r="M231" i="1"/>
  <c r="AB231" i="1" s="1"/>
  <c r="V232" i="1"/>
  <c r="AB232" i="1" s="1"/>
  <c r="S233" i="1"/>
  <c r="AB233" i="1" s="1"/>
  <c r="P234" i="1"/>
  <c r="AB234" i="1" s="1"/>
  <c r="Z234" i="1"/>
  <c r="M235" i="1"/>
  <c r="AB235" i="1" s="1"/>
  <c r="V236" i="1"/>
  <c r="AB236" i="1" s="1"/>
  <c r="S237" i="1"/>
  <c r="AB237" i="1" s="1"/>
  <c r="P238" i="1"/>
  <c r="AB238" i="1" s="1"/>
  <c r="Z238" i="1"/>
  <c r="M239" i="1"/>
  <c r="AB239" i="1" s="1"/>
  <c r="V240" i="1"/>
  <c r="AB240" i="1" s="1"/>
  <c r="S241" i="1"/>
  <c r="AB241" i="1" s="1"/>
  <c r="P242" i="1"/>
  <c r="AB242" i="1" s="1"/>
  <c r="Z242" i="1"/>
  <c r="M243" i="1"/>
  <c r="AB243" i="1" s="1"/>
  <c r="V244" i="1"/>
  <c r="AB244" i="1" s="1"/>
  <c r="S245" i="1"/>
  <c r="AB245" i="1" s="1"/>
  <c r="P246" i="1"/>
  <c r="AB246" i="1" s="1"/>
  <c r="Z246" i="1"/>
  <c r="M247" i="1"/>
  <c r="AB247" i="1" s="1"/>
  <c r="V248" i="1"/>
  <c r="AB248" i="1" s="1"/>
  <c r="S249" i="1"/>
  <c r="AB249" i="1" s="1"/>
  <c r="P250" i="1"/>
  <c r="AB250" i="1" s="1"/>
  <c r="Z250" i="1"/>
  <c r="M251" i="1"/>
  <c r="AB251" i="1" s="1"/>
  <c r="V252" i="1"/>
  <c r="AB252" i="1" s="1"/>
  <c r="S253" i="1"/>
  <c r="AB253" i="1" s="1"/>
  <c r="P254" i="1"/>
  <c r="Z254" i="1"/>
  <c r="AB254" i="1" s="1"/>
  <c r="M255" i="1"/>
  <c r="AB255" i="1" s="1"/>
  <c r="V256" i="1"/>
  <c r="AB256" i="1" s="1"/>
  <c r="S257" i="1"/>
  <c r="AB257" i="1" s="1"/>
  <c r="P258" i="1"/>
  <c r="AB258" i="1" s="1"/>
  <c r="Z258" i="1"/>
  <c r="M259" i="1"/>
  <c r="AB259" i="1" s="1"/>
  <c r="V260" i="1"/>
  <c r="AB260" i="1" s="1"/>
  <c r="S261" i="1"/>
  <c r="AB261" i="1" s="1"/>
  <c r="P262" i="1"/>
  <c r="AB262" i="1" s="1"/>
  <c r="Z262" i="1"/>
  <c r="M263" i="1"/>
  <c r="AB263" i="1" s="1"/>
  <c r="V264" i="1"/>
  <c r="AB264" i="1" s="1"/>
  <c r="S265" i="1"/>
  <c r="AB265" i="1" s="1"/>
  <c r="P266" i="1"/>
  <c r="AB266" i="1" s="1"/>
  <c r="Z266" i="1"/>
  <c r="M267" i="1"/>
  <c r="AB267" i="1" s="1"/>
  <c r="V268" i="1"/>
  <c r="AB268" i="1" s="1"/>
  <c r="S269" i="1"/>
  <c r="AB269" i="1" s="1"/>
  <c r="P270" i="1"/>
  <c r="Z270" i="1"/>
  <c r="AB270" i="1" s="1"/>
  <c r="M271" i="1"/>
  <c r="AB271" i="1" s="1"/>
  <c r="V272" i="1"/>
  <c r="AB272" i="1" s="1"/>
  <c r="S273" i="1"/>
  <c r="AB273" i="1" s="1"/>
  <c r="P274" i="1"/>
  <c r="Z274" i="1"/>
  <c r="AB274" i="1" s="1"/>
  <c r="M275" i="1"/>
  <c r="AB275" i="1" s="1"/>
  <c r="V276" i="1"/>
  <c r="AB276" i="1" s="1"/>
  <c r="S277" i="1"/>
  <c r="AB277" i="1" s="1"/>
  <c r="P278" i="1"/>
  <c r="Z278" i="1"/>
  <c r="AB278" i="1" s="1"/>
  <c r="M279" i="1"/>
  <c r="AB279" i="1" s="1"/>
  <c r="V280" i="1"/>
  <c r="AB280" i="1" s="1"/>
  <c r="S281" i="1"/>
  <c r="AB281" i="1" s="1"/>
  <c r="P282" i="1"/>
  <c r="Z282" i="1"/>
  <c r="AB282" i="1" s="1"/>
  <c r="M283" i="1"/>
  <c r="AB283" i="1" s="1"/>
  <c r="V284" i="1"/>
  <c r="AB284" i="1" s="1"/>
  <c r="S285" i="1"/>
  <c r="AB285" i="1" s="1"/>
  <c r="P286" i="1"/>
  <c r="Z286" i="1"/>
  <c r="AB286" i="1" s="1"/>
  <c r="M287" i="1"/>
  <c r="AB287" i="1" s="1"/>
  <c r="V288" i="1"/>
  <c r="AB288" i="1" s="1"/>
  <c r="S289" i="1"/>
  <c r="AB289" i="1" s="1"/>
  <c r="P290" i="1"/>
  <c r="Z290" i="1"/>
  <c r="AB290" i="1" s="1"/>
  <c r="M291" i="1"/>
  <c r="AB291" i="1" s="1"/>
  <c r="V292" i="1"/>
  <c r="AB292" i="1" s="1"/>
  <c r="S293" i="1"/>
  <c r="AB293" i="1" s="1"/>
  <c r="P294" i="1"/>
  <c r="Z294" i="1"/>
  <c r="AB294" i="1" s="1"/>
  <c r="M295" i="1"/>
  <c r="AB295" i="1" s="1"/>
  <c r="V296" i="1"/>
  <c r="AB296" i="1" s="1"/>
  <c r="S297" i="1"/>
  <c r="AB297" i="1" s="1"/>
  <c r="P298" i="1"/>
  <c r="Z298" i="1"/>
  <c r="AB298" i="1" s="1"/>
  <c r="M299" i="1"/>
  <c r="AB299" i="1" s="1"/>
  <c r="V300" i="1"/>
  <c r="AB300" i="1" s="1"/>
  <c r="S301" i="1"/>
  <c r="AB301" i="1" s="1"/>
  <c r="P302" i="1"/>
  <c r="Z302" i="1"/>
  <c r="AB302" i="1" s="1"/>
  <c r="M303" i="1"/>
  <c r="AB303" i="1" s="1"/>
  <c r="V304" i="1"/>
  <c r="AB304" i="1" s="1"/>
  <c r="S305" i="1"/>
  <c r="AB305" i="1" s="1"/>
  <c r="P306" i="1"/>
  <c r="Z306" i="1"/>
  <c r="AB306" i="1" s="1"/>
  <c r="M307" i="1"/>
  <c r="AB307" i="1" s="1"/>
  <c r="V308" i="1"/>
  <c r="AB308" i="1" s="1"/>
  <c r="S309" i="1"/>
  <c r="AB309" i="1" s="1"/>
  <c r="P310" i="1"/>
  <c r="Z310" i="1"/>
  <c r="AB310" i="1" s="1"/>
  <c r="M311" i="1"/>
  <c r="AB311" i="1" s="1"/>
  <c r="V312" i="1"/>
  <c r="AB312" i="1" s="1"/>
  <c r="S313" i="1"/>
  <c r="AB313" i="1" s="1"/>
  <c r="P314" i="1"/>
  <c r="Z314" i="1"/>
  <c r="AB314" i="1" s="1"/>
  <c r="M315" i="1"/>
  <c r="AB315" i="1" s="1"/>
  <c r="V316" i="1"/>
  <c r="AB316" i="1" s="1"/>
  <c r="S317" i="1"/>
  <c r="AB317" i="1" s="1"/>
  <c r="P318" i="1"/>
  <c r="Z318" i="1"/>
  <c r="AB318" i="1" s="1"/>
  <c r="M319" i="1"/>
  <c r="AB319" i="1" s="1"/>
  <c r="V320" i="1"/>
  <c r="AB320" i="1" s="1"/>
  <c r="S321" i="1"/>
  <c r="AB321" i="1" s="1"/>
  <c r="P322" i="1"/>
  <c r="Z322" i="1"/>
  <c r="AB322" i="1" s="1"/>
  <c r="M323" i="1"/>
  <c r="AB323" i="1" s="1"/>
  <c r="V324" i="1"/>
  <c r="AB324" i="1" s="1"/>
  <c r="S325" i="1"/>
  <c r="AB325" i="1" s="1"/>
  <c r="P326" i="1"/>
  <c r="Z326" i="1"/>
  <c r="AB326" i="1" s="1"/>
  <c r="M327" i="1"/>
  <c r="AB327" i="1" s="1"/>
  <c r="V328" i="1"/>
  <c r="AB328" i="1" s="1"/>
  <c r="S329" i="1"/>
  <c r="AB329" i="1" s="1"/>
  <c r="P330" i="1"/>
  <c r="Z330" i="1"/>
  <c r="AB330" i="1" s="1"/>
  <c r="M331" i="1"/>
  <c r="AB331" i="1" s="1"/>
  <c r="V332" i="1"/>
  <c r="AB332" i="1" s="1"/>
  <c r="S333" i="1"/>
  <c r="AB333" i="1" s="1"/>
  <c r="P334" i="1"/>
  <c r="Z334" i="1"/>
  <c r="AB334" i="1" s="1"/>
  <c r="M335" i="1"/>
  <c r="AB335" i="1" s="1"/>
  <c r="V336" i="1"/>
  <c r="AB336" i="1" s="1"/>
  <c r="S337" i="1"/>
  <c r="AB337" i="1" s="1"/>
  <c r="P338" i="1"/>
  <c r="Z338" i="1"/>
  <c r="AB338" i="1" s="1"/>
  <c r="M339" i="1"/>
  <c r="AB339" i="1" s="1"/>
  <c r="V340" i="1"/>
  <c r="AB340" i="1" s="1"/>
  <c r="S341" i="1"/>
  <c r="AB341" i="1" s="1"/>
  <c r="P342" i="1"/>
  <c r="Z342" i="1"/>
  <c r="AB342" i="1" s="1"/>
  <c r="M343" i="1"/>
  <c r="AB343" i="1" s="1"/>
  <c r="V344" i="1"/>
  <c r="AB344" i="1" s="1"/>
  <c r="S345" i="1"/>
  <c r="AB345" i="1" s="1"/>
  <c r="P346" i="1"/>
  <c r="Z346" i="1"/>
  <c r="AB346" i="1" s="1"/>
  <c r="M347" i="1"/>
  <c r="AB347" i="1" s="1"/>
  <c r="V348" i="1"/>
  <c r="AB348" i="1" s="1"/>
  <c r="S349" i="1"/>
  <c r="AB349" i="1" s="1"/>
  <c r="P350" i="1"/>
  <c r="Z350" i="1"/>
  <c r="AB350" i="1" s="1"/>
  <c r="M351" i="1"/>
  <c r="AB351" i="1" s="1"/>
  <c r="V352" i="1"/>
  <c r="AB352" i="1" s="1"/>
  <c r="S353" i="1"/>
  <c r="AB353" i="1" s="1"/>
  <c r="P354" i="1"/>
  <c r="Z354" i="1"/>
  <c r="AB354" i="1" s="1"/>
  <c r="M355" i="1"/>
  <c r="AB355" i="1" s="1"/>
  <c r="V356" i="1"/>
  <c r="AB356" i="1" s="1"/>
  <c r="S357" i="1"/>
  <c r="AB357" i="1" s="1"/>
  <c r="P358" i="1"/>
  <c r="Z358" i="1"/>
  <c r="AB358" i="1" s="1"/>
  <c r="M359" i="1"/>
  <c r="AB359" i="1" s="1"/>
  <c r="V360" i="1"/>
  <c r="AB360" i="1" s="1"/>
  <c r="S361" i="1"/>
  <c r="AB361" i="1" s="1"/>
  <c r="P362" i="1"/>
  <c r="Z362" i="1"/>
  <c r="AB362" i="1" s="1"/>
  <c r="M363" i="1"/>
  <c r="AB363" i="1" s="1"/>
  <c r="V364" i="1"/>
  <c r="AB364" i="1" s="1"/>
  <c r="S365" i="1"/>
  <c r="AB365" i="1" s="1"/>
  <c r="P366" i="1"/>
  <c r="Z366" i="1"/>
  <c r="AB366" i="1" s="1"/>
  <c r="M367" i="1"/>
  <c r="AB367" i="1" s="1"/>
  <c r="V368" i="1"/>
  <c r="AB368" i="1" s="1"/>
  <c r="S369" i="1"/>
  <c r="AB369" i="1" s="1"/>
  <c r="P370" i="1"/>
  <c r="Z370" i="1"/>
  <c r="AB370" i="1" s="1"/>
  <c r="M371" i="1"/>
  <c r="AB371" i="1" s="1"/>
  <c r="V372" i="1"/>
  <c r="AB372" i="1" s="1"/>
  <c r="S373" i="1"/>
  <c r="AB373" i="1" s="1"/>
  <c r="P374" i="1"/>
  <c r="Z374" i="1"/>
  <c r="AB374" i="1" s="1"/>
  <c r="M375" i="1"/>
  <c r="AB375" i="1" s="1"/>
  <c r="V376" i="1"/>
  <c r="AB376" i="1" s="1"/>
  <c r="S377" i="1"/>
  <c r="AB377" i="1" s="1"/>
  <c r="P378" i="1"/>
  <c r="Z378" i="1"/>
  <c r="AB378" i="1" s="1"/>
  <c r="M379" i="1"/>
  <c r="AB379" i="1" s="1"/>
  <c r="V380" i="1"/>
  <c r="AB380" i="1" s="1"/>
  <c r="S381" i="1"/>
  <c r="AB381" i="1" s="1"/>
  <c r="P382" i="1"/>
  <c r="AB382" i="1" s="1"/>
  <c r="Z382" i="1"/>
  <c r="M383" i="1"/>
  <c r="AB383" i="1" s="1"/>
  <c r="V384" i="1"/>
  <c r="AB384" i="1" s="1"/>
  <c r="S385" i="1"/>
  <c r="AB385" i="1" s="1"/>
  <c r="P386" i="1"/>
  <c r="AB386" i="1" s="1"/>
  <c r="Z386" i="1"/>
  <c r="M387" i="1"/>
  <c r="AB387" i="1" s="1"/>
  <c r="V388" i="1"/>
  <c r="AB388" i="1" s="1"/>
  <c r="S389" i="1"/>
  <c r="AB389" i="1" s="1"/>
  <c r="P390" i="1"/>
  <c r="Z390" i="1"/>
  <c r="AB390" i="1" s="1"/>
  <c r="M391" i="1"/>
  <c r="AB391" i="1" s="1"/>
  <c r="V392" i="1"/>
  <c r="AB392" i="1" s="1"/>
  <c r="S393" i="1"/>
  <c r="AB393" i="1" s="1"/>
  <c r="P394" i="1"/>
  <c r="Z394" i="1"/>
  <c r="AB394" i="1" s="1"/>
  <c r="M395" i="1"/>
  <c r="AB395" i="1" s="1"/>
  <c r="V396" i="1"/>
  <c r="AB396" i="1" s="1"/>
  <c r="S397" i="1"/>
  <c r="AB397" i="1" s="1"/>
  <c r="P398" i="1"/>
  <c r="AB398" i="1" s="1"/>
  <c r="Z398" i="1"/>
  <c r="M399" i="1"/>
  <c r="AB399" i="1" s="1"/>
  <c r="V400" i="1"/>
  <c r="AB400" i="1" s="1"/>
  <c r="S401" i="1"/>
  <c r="AB401" i="1" s="1"/>
  <c r="P402" i="1"/>
  <c r="AB402" i="1" s="1"/>
  <c r="Z402" i="1"/>
  <c r="M403" i="1"/>
  <c r="AB403" i="1" s="1"/>
  <c r="V404" i="1"/>
  <c r="AB404" i="1" s="1"/>
  <c r="S405" i="1"/>
  <c r="AB405" i="1" s="1"/>
  <c r="P406" i="1"/>
  <c r="AB406" i="1" s="1"/>
  <c r="Z406" i="1"/>
  <c r="M407" i="1"/>
  <c r="AB407" i="1" s="1"/>
  <c r="V408" i="1"/>
  <c r="AB408" i="1" s="1"/>
  <c r="S409" i="1"/>
  <c r="AB409" i="1" s="1"/>
  <c r="P410" i="1"/>
  <c r="AB410" i="1" s="1"/>
  <c r="Z410" i="1"/>
  <c r="M411" i="1"/>
  <c r="AB411" i="1" s="1"/>
  <c r="V412" i="1"/>
  <c r="AB412" i="1" s="1"/>
  <c r="S413" i="1"/>
  <c r="AB413" i="1" s="1"/>
  <c r="P414" i="1"/>
  <c r="AB414" i="1" s="1"/>
  <c r="Z414" i="1"/>
  <c r="M415" i="1"/>
  <c r="AB415" i="1" s="1"/>
  <c r="V416" i="1"/>
  <c r="AB416" i="1" s="1"/>
  <c r="S417" i="1"/>
  <c r="AB417" i="1" s="1"/>
  <c r="P418" i="1"/>
  <c r="AB418" i="1" s="1"/>
  <c r="Z418" i="1"/>
  <c r="M419" i="1"/>
  <c r="AB419" i="1" s="1"/>
  <c r="V420" i="1"/>
  <c r="AB420" i="1" s="1"/>
  <c r="S421" i="1"/>
  <c r="AB421" i="1" s="1"/>
  <c r="P422" i="1"/>
  <c r="AB422" i="1" s="1"/>
  <c r="Z422" i="1"/>
  <c r="M423" i="1"/>
  <c r="AB423" i="1" s="1"/>
  <c r="V424" i="1"/>
  <c r="AB424" i="1" s="1"/>
  <c r="S425" i="1"/>
  <c r="AB425" i="1" s="1"/>
  <c r="P426" i="1"/>
  <c r="AB426" i="1" s="1"/>
  <c r="Z426" i="1"/>
  <c r="M427" i="1"/>
  <c r="AB427" i="1" s="1"/>
  <c r="V428" i="1"/>
  <c r="AB428" i="1" s="1"/>
  <c r="S429" i="1"/>
  <c r="AB429" i="1" s="1"/>
  <c r="P430" i="1"/>
  <c r="AB430" i="1" s="1"/>
  <c r="Z430" i="1"/>
  <c r="M431" i="1"/>
  <c r="AB431" i="1" s="1"/>
  <c r="V432" i="1"/>
  <c r="AB432" i="1" s="1"/>
  <c r="S433" i="1"/>
  <c r="AB433" i="1" s="1"/>
  <c r="P434" i="1"/>
  <c r="AB434" i="1" s="1"/>
  <c r="Z434" i="1"/>
  <c r="M435" i="1"/>
  <c r="AB435" i="1" s="1"/>
  <c r="V436" i="1"/>
  <c r="AB436" i="1" s="1"/>
  <c r="S437" i="1"/>
  <c r="AB437" i="1" s="1"/>
  <c r="P438" i="1"/>
  <c r="AB438" i="1" s="1"/>
  <c r="Z438" i="1"/>
  <c r="M439" i="1"/>
  <c r="AB439" i="1" s="1"/>
  <c r="V440" i="1"/>
  <c r="AB440" i="1" s="1"/>
  <c r="S441" i="1"/>
  <c r="AB441" i="1" s="1"/>
  <c r="P442" i="1"/>
  <c r="AB442" i="1" s="1"/>
  <c r="Z442" i="1"/>
  <c r="M443" i="1"/>
  <c r="AB443" i="1" s="1"/>
  <c r="V444" i="1"/>
  <c r="AB444" i="1" s="1"/>
  <c r="S445" i="1"/>
  <c r="AB445" i="1" s="1"/>
  <c r="P446" i="1"/>
  <c r="AB446" i="1" s="1"/>
  <c r="Z446" i="1"/>
  <c r="M447" i="1"/>
  <c r="AB447" i="1" s="1"/>
  <c r="V448" i="1"/>
  <c r="AB448" i="1" s="1"/>
  <c r="S449" i="1"/>
  <c r="AB449" i="1" s="1"/>
  <c r="P450" i="1"/>
  <c r="AB450" i="1" s="1"/>
  <c r="Z450" i="1"/>
  <c r="M451" i="1"/>
  <c r="AB451" i="1" s="1"/>
  <c r="V452" i="1"/>
  <c r="AB452" i="1" s="1"/>
  <c r="S453" i="1"/>
  <c r="AB453" i="1" s="1"/>
  <c r="P454" i="1"/>
  <c r="AB454" i="1" s="1"/>
  <c r="Z454" i="1"/>
  <c r="M455" i="1"/>
  <c r="AB455" i="1" s="1"/>
  <c r="V456" i="1"/>
  <c r="AB456" i="1" s="1"/>
  <c r="S457" i="1"/>
  <c r="AB457" i="1" s="1"/>
  <c r="P458" i="1"/>
  <c r="AB458" i="1" s="1"/>
  <c r="Z458" i="1"/>
  <c r="M459" i="1"/>
  <c r="AB459" i="1" s="1"/>
  <c r="V460" i="1"/>
  <c r="AB460" i="1" s="1"/>
  <c r="S461" i="1"/>
  <c r="AB461" i="1" s="1"/>
  <c r="P462" i="1"/>
  <c r="AB462" i="1" s="1"/>
  <c r="Z462" i="1"/>
  <c r="M463" i="1"/>
  <c r="AB463" i="1" s="1"/>
  <c r="V464" i="1"/>
  <c r="AB464" i="1" s="1"/>
  <c r="S465" i="1"/>
  <c r="AB465" i="1" s="1"/>
  <c r="P466" i="1"/>
  <c r="AB466" i="1" s="1"/>
  <c r="Z466" i="1"/>
  <c r="M467" i="1"/>
  <c r="AB467" i="1" s="1"/>
  <c r="V468" i="1"/>
  <c r="AB468" i="1" s="1"/>
  <c r="S469" i="1"/>
  <c r="AB469" i="1" s="1"/>
  <c r="P470" i="1"/>
  <c r="AB470" i="1" s="1"/>
  <c r="Z470" i="1"/>
  <c r="M471" i="1"/>
  <c r="AB471" i="1" s="1"/>
  <c r="V472" i="1"/>
  <c r="AB472" i="1" s="1"/>
  <c r="S473" i="1"/>
  <c r="AB473" i="1" s="1"/>
  <c r="P474" i="1"/>
  <c r="AB474" i="1" s="1"/>
  <c r="Z474" i="1"/>
  <c r="M475" i="1"/>
  <c r="AB475" i="1" s="1"/>
  <c r="V476" i="1"/>
  <c r="AB476" i="1" s="1"/>
  <c r="S477" i="1"/>
  <c r="AB477" i="1" s="1"/>
  <c r="P478" i="1"/>
  <c r="AB478" i="1" s="1"/>
  <c r="Z478" i="1"/>
  <c r="M479" i="1"/>
  <c r="AB479" i="1" s="1"/>
  <c r="V480" i="1"/>
  <c r="AB480" i="1" s="1"/>
  <c r="S481" i="1"/>
  <c r="AB481" i="1" s="1"/>
  <c r="P482" i="1"/>
  <c r="AB482" i="1" s="1"/>
  <c r="Z482" i="1"/>
  <c r="M483" i="1"/>
  <c r="AB483" i="1" s="1"/>
  <c r="V484" i="1"/>
  <c r="AB484" i="1" s="1"/>
  <c r="S485" i="1"/>
  <c r="AB485" i="1" s="1"/>
  <c r="P486" i="1"/>
  <c r="AB486" i="1" s="1"/>
  <c r="Z486" i="1"/>
  <c r="M487" i="1"/>
  <c r="AB487" i="1" s="1"/>
  <c r="V488" i="1"/>
  <c r="AB488" i="1" s="1"/>
  <c r="S489" i="1"/>
  <c r="AB489" i="1" s="1"/>
  <c r="P490" i="1"/>
  <c r="AB490" i="1" s="1"/>
  <c r="Z490" i="1"/>
  <c r="M491" i="1"/>
  <c r="AB491" i="1" s="1"/>
  <c r="V492" i="1"/>
  <c r="AB492" i="1" s="1"/>
  <c r="S493" i="1"/>
  <c r="AB493" i="1" s="1"/>
  <c r="P494" i="1"/>
  <c r="AB494" i="1" s="1"/>
  <c r="Z494" i="1"/>
  <c r="M495" i="1"/>
  <c r="AB495" i="1" s="1"/>
  <c r="V496" i="1"/>
  <c r="AB496" i="1" s="1"/>
  <c r="S497" i="1"/>
  <c r="AB497" i="1" s="1"/>
  <c r="P498" i="1"/>
  <c r="AB498" i="1" s="1"/>
  <c r="Z498" i="1"/>
  <c r="M499" i="1"/>
  <c r="AB499" i="1" s="1"/>
  <c r="V500" i="1"/>
  <c r="AB500" i="1" s="1"/>
  <c r="S501" i="1"/>
  <c r="AB501" i="1" s="1"/>
  <c r="P502" i="1"/>
  <c r="Z502" i="1"/>
  <c r="AB502" i="1" s="1"/>
  <c r="M503" i="1"/>
  <c r="AB503" i="1" s="1"/>
  <c r="V504" i="1"/>
  <c r="AB504" i="1" s="1"/>
  <c r="S505" i="1"/>
  <c r="AB505" i="1" s="1"/>
  <c r="P506" i="1"/>
  <c r="Z506" i="1"/>
  <c r="AB506" i="1" s="1"/>
  <c r="M507" i="1"/>
  <c r="AB507" i="1" s="1"/>
  <c r="V508" i="1"/>
  <c r="AB508" i="1" s="1"/>
  <c r="S509" i="1"/>
  <c r="AB509" i="1" s="1"/>
  <c r="P510" i="1"/>
  <c r="Z510" i="1"/>
  <c r="AB510" i="1" s="1"/>
  <c r="M511" i="1"/>
  <c r="AB511" i="1" s="1"/>
  <c r="V512" i="1"/>
  <c r="AB512" i="1" s="1"/>
  <c r="S513" i="1"/>
  <c r="AB513" i="1" s="1"/>
  <c r="P514" i="1"/>
  <c r="Z514" i="1"/>
  <c r="AB514" i="1" s="1"/>
  <c r="M515" i="1"/>
  <c r="AB515" i="1" s="1"/>
  <c r="V516" i="1"/>
  <c r="AB516" i="1" s="1"/>
  <c r="S517" i="1"/>
  <c r="AB517" i="1" s="1"/>
  <c r="P518" i="1"/>
  <c r="Z518" i="1"/>
  <c r="AB518" i="1" s="1"/>
  <c r="M519" i="1"/>
  <c r="AB519" i="1" s="1"/>
  <c r="V520" i="1"/>
  <c r="AB520" i="1" s="1"/>
  <c r="S521" i="1"/>
  <c r="AB521" i="1" s="1"/>
  <c r="P522" i="1"/>
  <c r="Z522" i="1"/>
  <c r="AB522" i="1" s="1"/>
  <c r="M523" i="1"/>
  <c r="AB523" i="1" s="1"/>
  <c r="V524" i="1"/>
  <c r="AB524" i="1" s="1"/>
  <c r="S525" i="1"/>
  <c r="AB525" i="1" s="1"/>
  <c r="P526" i="1"/>
  <c r="Z526" i="1"/>
  <c r="AB526" i="1" s="1"/>
  <c r="M527" i="1"/>
  <c r="AB527" i="1" s="1"/>
  <c r="V528" i="1"/>
  <c r="AB528" i="1" s="1"/>
  <c r="S529" i="1"/>
  <c r="AB529" i="1" s="1"/>
  <c r="P530" i="1"/>
  <c r="AB530" i="1" s="1"/>
  <c r="Z530" i="1"/>
  <c r="M531" i="1"/>
  <c r="AB531" i="1" s="1"/>
  <c r="V532" i="1"/>
  <c r="AB532" i="1" s="1"/>
  <c r="S533" i="1"/>
  <c r="AB533" i="1" s="1"/>
  <c r="P534" i="1"/>
  <c r="AB534" i="1" s="1"/>
  <c r="Z534" i="1"/>
  <c r="M535" i="1"/>
  <c r="AB535" i="1" s="1"/>
  <c r="V536" i="1"/>
  <c r="AB536" i="1" s="1"/>
  <c r="S537" i="1"/>
  <c r="AB537" i="1" s="1"/>
  <c r="P538" i="1"/>
  <c r="AB538" i="1" s="1"/>
  <c r="Z538" i="1"/>
  <c r="M539" i="1"/>
  <c r="AB539" i="1" s="1"/>
  <c r="V540" i="1"/>
  <c r="AB540" i="1" s="1"/>
  <c r="S541" i="1"/>
  <c r="AB541" i="1" s="1"/>
  <c r="P542" i="1"/>
  <c r="AB542" i="1" s="1"/>
  <c r="Z542" i="1"/>
  <c r="M543" i="1"/>
  <c r="AB543" i="1" s="1"/>
  <c r="V544" i="1"/>
  <c r="AB544" i="1" s="1"/>
  <c r="S545" i="1"/>
  <c r="AB545" i="1" s="1"/>
  <c r="P546" i="1"/>
  <c r="AB546" i="1" s="1"/>
  <c r="Z546" i="1"/>
  <c r="M547" i="1"/>
  <c r="AB547" i="1" s="1"/>
  <c r="V548" i="1"/>
  <c r="AB548" i="1" s="1"/>
  <c r="S549" i="1"/>
  <c r="AB549" i="1" s="1"/>
  <c r="P550" i="1"/>
  <c r="AB550" i="1" s="1"/>
  <c r="Z550" i="1"/>
  <c r="M551" i="1"/>
  <c r="AB551" i="1" s="1"/>
  <c r="V552" i="1"/>
  <c r="AB552" i="1" s="1"/>
  <c r="S553" i="1"/>
  <c r="AB553" i="1" s="1"/>
  <c r="P554" i="1"/>
  <c r="Z554" i="1"/>
  <c r="AB554" i="1" s="1"/>
  <c r="M555" i="1"/>
  <c r="AB555" i="1" s="1"/>
  <c r="V556" i="1"/>
  <c r="AB556" i="1" s="1"/>
  <c r="S557" i="1"/>
  <c r="AB557" i="1" s="1"/>
  <c r="P558" i="1"/>
  <c r="AB558" i="1" s="1"/>
  <c r="Z558" i="1"/>
  <c r="M559" i="1"/>
  <c r="AB559" i="1" s="1"/>
  <c r="V560" i="1"/>
  <c r="AB560" i="1" s="1"/>
  <c r="S561" i="1"/>
  <c r="AB561" i="1" s="1"/>
  <c r="P562" i="1"/>
  <c r="AB562" i="1" s="1"/>
  <c r="Z562" i="1"/>
  <c r="M563" i="1"/>
  <c r="AB563" i="1" s="1"/>
  <c r="V564" i="1"/>
  <c r="AB564" i="1" s="1"/>
  <c r="S565" i="1"/>
  <c r="AB565" i="1" s="1"/>
  <c r="P566" i="1"/>
  <c r="AB566" i="1" s="1"/>
  <c r="Z566" i="1"/>
  <c r="M567" i="1"/>
  <c r="AB567" i="1" s="1"/>
  <c r="V568" i="1"/>
  <c r="AB568" i="1" s="1"/>
  <c r="S569" i="1"/>
  <c r="AB569" i="1" s="1"/>
  <c r="P570" i="1"/>
  <c r="AB570" i="1" s="1"/>
  <c r="Z570" i="1"/>
  <c r="M571" i="1"/>
  <c r="AB571" i="1" s="1"/>
  <c r="V572" i="1"/>
  <c r="AB572" i="1" s="1"/>
  <c r="S573" i="1"/>
  <c r="AB573" i="1" s="1"/>
  <c r="P574" i="1"/>
  <c r="AB574" i="1" s="1"/>
  <c r="Z574" i="1"/>
  <c r="M575" i="1"/>
  <c r="AB575" i="1" s="1"/>
  <c r="V576" i="1"/>
  <c r="AB576" i="1" s="1"/>
  <c r="S577" i="1"/>
  <c r="AB577" i="1" s="1"/>
  <c r="P578" i="1"/>
  <c r="AB578" i="1" s="1"/>
  <c r="Z578" i="1"/>
  <c r="M579" i="1"/>
  <c r="AB579" i="1" s="1"/>
  <c r="V580" i="1"/>
  <c r="AB580" i="1" s="1"/>
  <c r="S581" i="1"/>
  <c r="AB581" i="1" s="1"/>
  <c r="P582" i="1"/>
  <c r="AB582" i="1" s="1"/>
  <c r="Z582" i="1"/>
  <c r="M583" i="1"/>
  <c r="AB583" i="1" s="1"/>
  <c r="V584" i="1"/>
  <c r="AB584" i="1" s="1"/>
  <c r="S585" i="1"/>
  <c r="AB585" i="1" s="1"/>
  <c r="P586" i="1"/>
  <c r="AB586" i="1" s="1"/>
  <c r="Z586" i="1"/>
  <c r="M587" i="1"/>
  <c r="AB587" i="1" s="1"/>
  <c r="V588" i="1"/>
  <c r="AB588" i="1" s="1"/>
  <c r="S589" i="1"/>
  <c r="AB589" i="1" s="1"/>
  <c r="P590" i="1"/>
  <c r="AB590" i="1" s="1"/>
  <c r="Z590" i="1"/>
  <c r="M591" i="1"/>
  <c r="AB591" i="1" s="1"/>
  <c r="V592" i="1"/>
  <c r="AB592" i="1" s="1"/>
  <c r="S593" i="1"/>
  <c r="AB593" i="1" s="1"/>
  <c r="P594" i="1"/>
  <c r="AB594" i="1" s="1"/>
  <c r="Z594" i="1"/>
  <c r="M595" i="1"/>
  <c r="AB595" i="1" s="1"/>
  <c r="V596" i="1"/>
  <c r="AB596" i="1" s="1"/>
  <c r="S597" i="1"/>
  <c r="AB597" i="1" s="1"/>
  <c r="P598" i="1"/>
  <c r="AB598" i="1" s="1"/>
  <c r="Z598" i="1"/>
  <c r="M599" i="1"/>
  <c r="AB599" i="1" s="1"/>
  <c r="V600" i="1"/>
  <c r="AB600" i="1" s="1"/>
  <c r="S601" i="1"/>
  <c r="AB601" i="1" s="1"/>
  <c r="P602" i="1"/>
  <c r="AB602" i="1" s="1"/>
  <c r="Z602" i="1"/>
  <c r="M603" i="1"/>
  <c r="AB603" i="1" s="1"/>
  <c r="V604" i="1"/>
  <c r="AB604" i="1" s="1"/>
  <c r="S605" i="1"/>
  <c r="AB605" i="1" s="1"/>
  <c r="P606" i="1"/>
  <c r="AB606" i="1" s="1"/>
  <c r="Z606" i="1"/>
  <c r="M607" i="1"/>
  <c r="AB607" i="1" s="1"/>
  <c r="V608" i="1"/>
  <c r="AB608" i="1" s="1"/>
  <c r="S609" i="1"/>
  <c r="AB609" i="1" s="1"/>
  <c r="P610" i="1"/>
  <c r="AB610" i="1" s="1"/>
  <c r="Z610" i="1"/>
  <c r="M611" i="1"/>
  <c r="AB611" i="1" s="1"/>
  <c r="V612" i="1"/>
  <c r="AB612" i="1" s="1"/>
  <c r="S613" i="1"/>
  <c r="AB613" i="1" s="1"/>
  <c r="P614" i="1"/>
  <c r="AB614" i="1" s="1"/>
  <c r="Z614" i="1"/>
  <c r="M615" i="1"/>
  <c r="AB615" i="1" s="1"/>
  <c r="V616" i="1"/>
  <c r="AB616" i="1" s="1"/>
  <c r="S617" i="1"/>
  <c r="AB617" i="1" s="1"/>
  <c r="P618" i="1"/>
  <c r="AB618" i="1" s="1"/>
  <c r="Z618" i="1"/>
  <c r="M619" i="1"/>
  <c r="AB619" i="1" s="1"/>
  <c r="V620" i="1"/>
  <c r="AB620" i="1" s="1"/>
  <c r="S621" i="1"/>
  <c r="AB621" i="1" s="1"/>
  <c r="P622" i="1"/>
  <c r="AB622" i="1" s="1"/>
  <c r="Z622" i="1"/>
  <c r="M623" i="1"/>
  <c r="AB623" i="1" s="1"/>
  <c r="V624" i="1"/>
  <c r="AB624" i="1" s="1"/>
  <c r="S625" i="1"/>
  <c r="AB625" i="1" s="1"/>
  <c r="P626" i="1"/>
  <c r="AB626" i="1" s="1"/>
  <c r="Z626" i="1"/>
  <c r="M627" i="1"/>
  <c r="AB627" i="1" s="1"/>
  <c r="V628" i="1"/>
  <c r="AB628" i="1" s="1"/>
  <c r="S629" i="1"/>
  <c r="AB629" i="1" s="1"/>
  <c r="P630" i="1"/>
  <c r="AB630" i="1" s="1"/>
  <c r="Z630" i="1"/>
  <c r="M631" i="1"/>
  <c r="AB631" i="1" s="1"/>
  <c r="V632" i="1"/>
  <c r="AB632" i="1" s="1"/>
  <c r="S633" i="1"/>
  <c r="AB633" i="1" s="1"/>
  <c r="P634" i="1"/>
  <c r="AB634" i="1" s="1"/>
  <c r="Z634" i="1"/>
  <c r="M635" i="1"/>
  <c r="AB635" i="1" s="1"/>
  <c r="V636" i="1"/>
  <c r="AB636" i="1" s="1"/>
  <c r="S637" i="1"/>
  <c r="AB637" i="1" s="1"/>
  <c r="P638" i="1"/>
  <c r="AB638" i="1" s="1"/>
  <c r="Z638" i="1"/>
  <c r="M639" i="1"/>
  <c r="AB639" i="1" s="1"/>
  <c r="V640" i="1"/>
  <c r="AB640" i="1" s="1"/>
  <c r="S641" i="1"/>
  <c r="AB641" i="1" s="1"/>
  <c r="P642" i="1"/>
  <c r="AB642" i="1" s="1"/>
  <c r="Z642" i="1"/>
  <c r="M643" i="1"/>
  <c r="AB643" i="1" s="1"/>
  <c r="V644" i="1"/>
  <c r="AB644" i="1" s="1"/>
  <c r="S645" i="1"/>
  <c r="AB645" i="1" s="1"/>
  <c r="P646" i="1"/>
  <c r="AB646" i="1" s="1"/>
  <c r="Z646" i="1"/>
  <c r="M647" i="1"/>
  <c r="AB647" i="1" s="1"/>
  <c r="V648" i="1"/>
  <c r="AB648" i="1" s="1"/>
  <c r="S649" i="1"/>
  <c r="AB649" i="1" s="1"/>
  <c r="P650" i="1"/>
  <c r="AB650" i="1" s="1"/>
  <c r="Z650" i="1"/>
  <c r="M651" i="1"/>
  <c r="AB651" i="1" s="1"/>
  <c r="V652" i="1"/>
  <c r="AB652" i="1" s="1"/>
  <c r="S653" i="1"/>
  <c r="AB653" i="1" s="1"/>
  <c r="P654" i="1"/>
  <c r="AB654" i="1" s="1"/>
  <c r="Z654" i="1"/>
  <c r="M655" i="1"/>
  <c r="AB655" i="1" s="1"/>
  <c r="V656" i="1"/>
  <c r="AB656" i="1" s="1"/>
  <c r="S657" i="1"/>
  <c r="AB657" i="1" s="1"/>
  <c r="P658" i="1"/>
  <c r="AB658" i="1" s="1"/>
  <c r="Z658" i="1"/>
  <c r="M659" i="1"/>
  <c r="AB659" i="1" s="1"/>
  <c r="V660" i="1"/>
  <c r="AB660" i="1" s="1"/>
  <c r="S661" i="1"/>
  <c r="AB661" i="1" s="1"/>
  <c r="P662" i="1"/>
  <c r="AB662" i="1" s="1"/>
  <c r="Z662" i="1"/>
  <c r="M663" i="1"/>
  <c r="AB663" i="1" s="1"/>
  <c r="V664" i="1"/>
  <c r="AB664" i="1" s="1"/>
  <c r="S665" i="1"/>
  <c r="AB665" i="1" s="1"/>
  <c r="P666" i="1"/>
  <c r="AB666" i="1" s="1"/>
  <c r="Z666" i="1"/>
  <c r="M667" i="1"/>
  <c r="AB667" i="1" s="1"/>
  <c r="V668" i="1"/>
  <c r="AB668" i="1" s="1"/>
  <c r="S669" i="1"/>
  <c r="AB669" i="1" s="1"/>
  <c r="P670" i="1"/>
  <c r="AB670" i="1" s="1"/>
  <c r="Z670" i="1"/>
  <c r="M671" i="1"/>
  <c r="AB671" i="1" s="1"/>
  <c r="V672" i="1"/>
  <c r="AB672" i="1" s="1"/>
  <c r="S673" i="1"/>
  <c r="AB673" i="1" s="1"/>
  <c r="P674" i="1"/>
  <c r="AB674" i="1" s="1"/>
  <c r="Z674" i="1"/>
  <c r="M675" i="1"/>
  <c r="AB675" i="1" s="1"/>
  <c r="V676" i="1"/>
  <c r="AB676" i="1" s="1"/>
  <c r="S677" i="1"/>
  <c r="AB677" i="1" s="1"/>
  <c r="P678" i="1"/>
  <c r="AB678" i="1" s="1"/>
  <c r="Z678" i="1"/>
  <c r="M679" i="1"/>
  <c r="AB679" i="1" s="1"/>
  <c r="V680" i="1"/>
  <c r="AB680" i="1" s="1"/>
  <c r="S681" i="1"/>
  <c r="AB681" i="1" s="1"/>
  <c r="P682" i="1"/>
  <c r="AB682" i="1" s="1"/>
  <c r="Z682" i="1"/>
  <c r="M683" i="1"/>
  <c r="AB683" i="1" s="1"/>
  <c r="V684" i="1"/>
  <c r="AB684" i="1" s="1"/>
  <c r="S685" i="1"/>
  <c r="AB685" i="1" s="1"/>
  <c r="P686" i="1"/>
  <c r="AB686" i="1" s="1"/>
  <c r="Z686" i="1"/>
  <c r="M687" i="1"/>
  <c r="AB687" i="1" s="1"/>
  <c r="V688" i="1"/>
  <c r="AB688" i="1" s="1"/>
  <c r="S689" i="1"/>
  <c r="AB689" i="1" s="1"/>
  <c r="P690" i="1"/>
  <c r="AB690" i="1" s="1"/>
  <c r="Z690" i="1"/>
  <c r="M691" i="1"/>
  <c r="AB691" i="1" s="1"/>
  <c r="V692" i="1"/>
  <c r="AB692" i="1" s="1"/>
  <c r="S693" i="1"/>
  <c r="AB693" i="1" s="1"/>
  <c r="P694" i="1"/>
  <c r="AB694" i="1" s="1"/>
  <c r="Z694" i="1"/>
  <c r="M695" i="1"/>
  <c r="AB695" i="1" s="1"/>
  <c r="V696" i="1"/>
  <c r="AB696" i="1" s="1"/>
  <c r="S697" i="1"/>
  <c r="AB697" i="1" s="1"/>
  <c r="P698" i="1"/>
  <c r="AB698" i="1" s="1"/>
  <c r="Z698" i="1"/>
  <c r="M699" i="1"/>
  <c r="AB699" i="1" s="1"/>
  <c r="V700" i="1"/>
  <c r="AB700" i="1" s="1"/>
  <c r="S701" i="1"/>
  <c r="AB701" i="1" s="1"/>
  <c r="P702" i="1"/>
  <c r="AB702" i="1" s="1"/>
  <c r="Z702" i="1"/>
  <c r="M703" i="1"/>
  <c r="AB703" i="1" s="1"/>
  <c r="V704" i="1"/>
  <c r="AB704" i="1" s="1"/>
  <c r="S705" i="1"/>
  <c r="AB705" i="1" s="1"/>
  <c r="P706" i="1"/>
  <c r="Z706" i="1"/>
  <c r="AB706" i="1" s="1"/>
  <c r="M707" i="1"/>
  <c r="AB707" i="1" s="1"/>
  <c r="V708" i="1"/>
  <c r="AB708" i="1" s="1"/>
  <c r="S709" i="1"/>
  <c r="AB709" i="1" s="1"/>
  <c r="P710" i="1"/>
  <c r="AB710" i="1" s="1"/>
  <c r="Z710" i="1"/>
  <c r="M711" i="1"/>
  <c r="AB711" i="1" s="1"/>
  <c r="V712" i="1"/>
  <c r="AB712" i="1" s="1"/>
  <c r="S713" i="1"/>
  <c r="AB713" i="1" s="1"/>
  <c r="P714" i="1"/>
  <c r="AB714" i="1" s="1"/>
  <c r="Z714" i="1"/>
  <c r="M715" i="1"/>
  <c r="AB715" i="1" s="1"/>
  <c r="V716" i="1"/>
  <c r="AB716" i="1" s="1"/>
  <c r="S717" i="1"/>
  <c r="AB717" i="1" s="1"/>
  <c r="P718" i="1"/>
  <c r="Z718" i="1"/>
  <c r="AB718" i="1" s="1"/>
  <c r="M719" i="1"/>
  <c r="AB719" i="1" s="1"/>
  <c r="V720" i="1"/>
  <c r="AB720" i="1" s="1"/>
  <c r="S721" i="1"/>
  <c r="AB721" i="1" s="1"/>
  <c r="P722" i="1"/>
  <c r="Z722" i="1"/>
  <c r="AB722" i="1" s="1"/>
  <c r="M723" i="1"/>
  <c r="AB723" i="1" s="1"/>
  <c r="V724" i="1"/>
  <c r="AB724" i="1" s="1"/>
  <c r="S725" i="1"/>
  <c r="AB725" i="1" s="1"/>
  <c r="P726" i="1"/>
  <c r="Z726" i="1"/>
  <c r="AB726" i="1" s="1"/>
  <c r="M727" i="1"/>
  <c r="AB727" i="1" s="1"/>
  <c r="V728" i="1"/>
  <c r="AB728" i="1" s="1"/>
  <c r="S729" i="1"/>
  <c r="AB729" i="1" s="1"/>
  <c r="P730" i="1"/>
  <c r="Z730" i="1"/>
  <c r="AB730" i="1" s="1"/>
  <c r="M731" i="1"/>
  <c r="AB731" i="1" s="1"/>
  <c r="V732" i="1"/>
  <c r="AB732" i="1" s="1"/>
  <c r="S733" i="1"/>
  <c r="AB733" i="1" s="1"/>
  <c r="P734" i="1"/>
  <c r="Z734" i="1"/>
  <c r="AB734" i="1" s="1"/>
  <c r="M735" i="1"/>
  <c r="AB735" i="1" s="1"/>
  <c r="V736" i="1"/>
  <c r="AB736" i="1" s="1"/>
  <c r="S737" i="1"/>
  <c r="AB737" i="1" s="1"/>
  <c r="P738" i="1"/>
  <c r="Z738" i="1"/>
  <c r="AB738" i="1" s="1"/>
  <c r="M739" i="1"/>
  <c r="AB739" i="1" s="1"/>
  <c r="V740" i="1"/>
  <c r="AB740" i="1" s="1"/>
  <c r="S741" i="1"/>
  <c r="AB741" i="1" s="1"/>
  <c r="P742" i="1"/>
  <c r="Z742" i="1"/>
  <c r="AB742" i="1" s="1"/>
  <c r="M743" i="1"/>
  <c r="AB743" i="1" s="1"/>
  <c r="V744" i="1"/>
  <c r="AB744" i="1" s="1"/>
  <c r="S745" i="1"/>
  <c r="AB745" i="1" s="1"/>
  <c r="P746" i="1"/>
  <c r="Z746" i="1"/>
  <c r="AB746" i="1" s="1"/>
  <c r="M747" i="1"/>
  <c r="AB747" i="1" s="1"/>
  <c r="V748" i="1"/>
  <c r="AB748" i="1" s="1"/>
  <c r="S749" i="1"/>
  <c r="AB749" i="1" s="1"/>
  <c r="P750" i="1"/>
  <c r="Z750" i="1"/>
  <c r="AB750" i="1" s="1"/>
  <c r="M751" i="1"/>
  <c r="AB751" i="1" s="1"/>
  <c r="V752" i="1"/>
  <c r="AB752" i="1" s="1"/>
  <c r="S753" i="1"/>
  <c r="AB753" i="1" s="1"/>
  <c r="P754" i="1"/>
  <c r="Z754" i="1"/>
  <c r="AB754" i="1" s="1"/>
  <c r="M755" i="1"/>
  <c r="AB755" i="1" s="1"/>
  <c r="V756" i="1"/>
  <c r="AB756" i="1" s="1"/>
  <c r="S757" i="1"/>
  <c r="AB757" i="1" s="1"/>
  <c r="P758" i="1"/>
  <c r="Z758" i="1"/>
  <c r="AB758" i="1" s="1"/>
  <c r="M759" i="1"/>
  <c r="AB759" i="1" s="1"/>
  <c r="V760" i="1"/>
  <c r="AB760" i="1" s="1"/>
  <c r="S761" i="1"/>
  <c r="AB761" i="1" s="1"/>
  <c r="P762" i="1"/>
  <c r="Z762" i="1"/>
  <c r="AB762" i="1" s="1"/>
  <c r="M763" i="1"/>
  <c r="AB763" i="1" s="1"/>
  <c r="V764" i="1"/>
  <c r="AB764" i="1" s="1"/>
  <c r="S765" i="1"/>
  <c r="AB765" i="1" s="1"/>
  <c r="P766" i="1"/>
  <c r="Z766" i="1"/>
  <c r="AB766" i="1" s="1"/>
  <c r="M767" i="1"/>
  <c r="AB767" i="1" s="1"/>
  <c r="V768" i="1"/>
  <c r="AB768" i="1" s="1"/>
  <c r="S769" i="1"/>
  <c r="AB769" i="1" s="1"/>
  <c r="P770" i="1"/>
  <c r="Z770" i="1"/>
  <c r="AB770" i="1" s="1"/>
  <c r="M771" i="1"/>
  <c r="AB771" i="1" s="1"/>
  <c r="V772" i="1"/>
  <c r="AB772" i="1" s="1"/>
  <c r="S773" i="1"/>
  <c r="AB773" i="1" s="1"/>
  <c r="P774" i="1"/>
  <c r="Z774" i="1"/>
  <c r="AB774" i="1" s="1"/>
  <c r="M775" i="1"/>
  <c r="AB775" i="1" s="1"/>
  <c r="V776" i="1"/>
  <c r="AB776" i="1" s="1"/>
  <c r="S777" i="1"/>
  <c r="AB777" i="1" s="1"/>
  <c r="P778" i="1"/>
  <c r="Z778" i="1"/>
  <c r="AB778" i="1" s="1"/>
  <c r="M779" i="1"/>
  <c r="AB779" i="1" s="1"/>
  <c r="V780" i="1"/>
  <c r="AB780" i="1" s="1"/>
  <c r="S781" i="1"/>
  <c r="AB781" i="1" s="1"/>
  <c r="P782" i="1"/>
  <c r="Z782" i="1"/>
  <c r="AB782" i="1" s="1"/>
  <c r="M783" i="1"/>
  <c r="AB783" i="1" s="1"/>
  <c r="V784" i="1"/>
  <c r="AB784" i="1" s="1"/>
  <c r="S785" i="1"/>
  <c r="AB785" i="1" s="1"/>
  <c r="P786" i="1"/>
  <c r="Z786" i="1"/>
  <c r="AB786" i="1" s="1"/>
  <c r="M787" i="1"/>
  <c r="AB787" i="1" s="1"/>
  <c r="V788" i="1"/>
  <c r="AB788" i="1" s="1"/>
  <c r="S789" i="1"/>
  <c r="AB789" i="1" s="1"/>
  <c r="P790" i="1"/>
  <c r="Z790" i="1"/>
  <c r="AB790" i="1" s="1"/>
  <c r="M791" i="1"/>
  <c r="AB791" i="1" s="1"/>
  <c r="V792" i="1"/>
  <c r="AB792" i="1" s="1"/>
  <c r="S793" i="1"/>
  <c r="AB793" i="1" s="1"/>
  <c r="P794" i="1"/>
  <c r="Z794" i="1"/>
  <c r="AB794" i="1" s="1"/>
  <c r="M795" i="1"/>
  <c r="AB795" i="1" s="1"/>
  <c r="V796" i="1"/>
  <c r="AB796" i="1" s="1"/>
  <c r="S797" i="1"/>
  <c r="AB797" i="1" s="1"/>
  <c r="P798" i="1"/>
  <c r="Z798" i="1"/>
  <c r="AB798" i="1" s="1"/>
  <c r="M799" i="1"/>
  <c r="AB799" i="1" s="1"/>
  <c r="V800" i="1"/>
  <c r="AB800" i="1" s="1"/>
  <c r="S801" i="1"/>
  <c r="AB801" i="1" s="1"/>
  <c r="P802" i="1"/>
  <c r="AB802" i="1" s="1"/>
  <c r="Z802" i="1"/>
  <c r="M803" i="1"/>
  <c r="AB803" i="1" s="1"/>
  <c r="V804" i="1"/>
  <c r="AB804" i="1" s="1"/>
  <c r="S805" i="1"/>
  <c r="AB805" i="1" s="1"/>
  <c r="P806" i="1"/>
  <c r="AB806" i="1" s="1"/>
  <c r="Z806" i="1"/>
  <c r="M807" i="1"/>
  <c r="AB807" i="1" s="1"/>
  <c r="V808" i="1"/>
  <c r="AB808" i="1" s="1"/>
  <c r="S809" i="1"/>
  <c r="AB809" i="1" s="1"/>
  <c r="P810" i="1"/>
  <c r="AB810" i="1" s="1"/>
  <c r="Z810" i="1"/>
  <c r="M811" i="1"/>
  <c r="AB811" i="1" s="1"/>
  <c r="V812" i="1"/>
  <c r="AB812" i="1" s="1"/>
  <c r="S813" i="1"/>
  <c r="AB813" i="1" s="1"/>
  <c r="P814" i="1"/>
  <c r="AB814" i="1" s="1"/>
  <c r="Z814" i="1"/>
  <c r="M815" i="1"/>
  <c r="AB815" i="1" s="1"/>
  <c r="V816" i="1"/>
  <c r="AB816" i="1" s="1"/>
  <c r="S817" i="1"/>
  <c r="AB817" i="1" s="1"/>
  <c r="P818" i="1"/>
  <c r="AB818" i="1" s="1"/>
  <c r="Z818" i="1"/>
  <c r="M819" i="1"/>
  <c r="AB819" i="1" s="1"/>
  <c r="V820" i="1"/>
  <c r="AB820" i="1" s="1"/>
  <c r="S821" i="1"/>
  <c r="AB821" i="1" s="1"/>
  <c r="P822" i="1"/>
  <c r="AB822" i="1" s="1"/>
  <c r="Z822" i="1"/>
  <c r="M823" i="1"/>
  <c r="AB823" i="1" s="1"/>
  <c r="V824" i="1"/>
  <c r="AB824" i="1" s="1"/>
  <c r="S825" i="1"/>
  <c r="AB825" i="1" s="1"/>
  <c r="P826" i="1"/>
  <c r="AB826" i="1" s="1"/>
  <c r="Z826" i="1"/>
  <c r="M827" i="1"/>
  <c r="AB827" i="1" s="1"/>
  <c r="V828" i="1"/>
  <c r="AB828" i="1" s="1"/>
  <c r="S829" i="1"/>
  <c r="AB829" i="1" s="1"/>
  <c r="P830" i="1"/>
  <c r="AB830" i="1" s="1"/>
  <c r="Z830" i="1"/>
  <c r="M831" i="1"/>
  <c r="AB831" i="1" s="1"/>
  <c r="V832" i="1"/>
  <c r="AB832" i="1" s="1"/>
  <c r="S833" i="1"/>
  <c r="AB833" i="1" s="1"/>
  <c r="P834" i="1"/>
  <c r="AB834" i="1" s="1"/>
  <c r="Z834" i="1"/>
  <c r="M835" i="1"/>
  <c r="AB835" i="1" s="1"/>
  <c r="V836" i="1"/>
  <c r="AB836" i="1" s="1"/>
  <c r="S837" i="1"/>
  <c r="AB837" i="1" s="1"/>
  <c r="P838" i="1"/>
  <c r="AB838" i="1" s="1"/>
  <c r="Z838" i="1"/>
  <c r="M839" i="1"/>
  <c r="AB839" i="1" s="1"/>
  <c r="V840" i="1"/>
  <c r="AB840" i="1" s="1"/>
  <c r="S841" i="1"/>
  <c r="AB841" i="1" s="1"/>
  <c r="P842" i="1"/>
  <c r="AB842" i="1" s="1"/>
  <c r="Z842" i="1"/>
  <c r="M843" i="1"/>
  <c r="AB843" i="1" s="1"/>
  <c r="V844" i="1"/>
  <c r="AB844" i="1" s="1"/>
  <c r="S845" i="1"/>
  <c r="AB845" i="1" s="1"/>
  <c r="P846" i="1"/>
  <c r="AB846" i="1" s="1"/>
  <c r="Z846" i="1"/>
  <c r="M847" i="1"/>
  <c r="AB847" i="1" s="1"/>
  <c r="V848" i="1"/>
  <c r="AB848" i="1" s="1"/>
  <c r="S849" i="1"/>
  <c r="AB849" i="1" s="1"/>
  <c r="P850" i="1"/>
  <c r="AB850" i="1" s="1"/>
  <c r="Z850" i="1"/>
  <c r="M851" i="1"/>
  <c r="AB851" i="1" s="1"/>
  <c r="V852" i="1"/>
  <c r="AB852" i="1" s="1"/>
  <c r="S853" i="1"/>
  <c r="AB853" i="1" s="1"/>
  <c r="P854" i="1"/>
  <c r="AB854" i="1" s="1"/>
  <c r="Z854" i="1"/>
  <c r="M855" i="1"/>
  <c r="AB855" i="1" s="1"/>
  <c r="V856" i="1"/>
  <c r="AB856" i="1" s="1"/>
  <c r="S857" i="1"/>
  <c r="AB857" i="1" s="1"/>
  <c r="P858" i="1"/>
  <c r="AB858" i="1" s="1"/>
  <c r="Z858" i="1"/>
  <c r="M859" i="1"/>
  <c r="AB859" i="1" s="1"/>
  <c r="V860" i="1"/>
  <c r="AB860" i="1" s="1"/>
  <c r="S861" i="1"/>
  <c r="AB861" i="1" s="1"/>
  <c r="P862" i="1"/>
  <c r="AB862" i="1" s="1"/>
  <c r="Z862" i="1"/>
  <c r="M863" i="1"/>
  <c r="AB863" i="1" s="1"/>
  <c r="V864" i="1"/>
  <c r="AB864" i="1" s="1"/>
  <c r="S865" i="1"/>
  <c r="AB865" i="1" s="1"/>
  <c r="P866" i="1"/>
  <c r="Z866" i="1"/>
  <c r="AB866" i="1" s="1"/>
  <c r="M867" i="1"/>
  <c r="AB867" i="1" s="1"/>
  <c r="V868" i="1"/>
  <c r="AB868" i="1" s="1"/>
  <c r="S869" i="1"/>
  <c r="AB869" i="1" s="1"/>
  <c r="P870" i="1"/>
  <c r="AB870" i="1" s="1"/>
  <c r="Z870" i="1"/>
  <c r="M871" i="1"/>
  <c r="AB871" i="1" s="1"/>
  <c r="V872" i="1"/>
  <c r="AB872" i="1" s="1"/>
  <c r="S873" i="1"/>
  <c r="AB873" i="1" s="1"/>
  <c r="P874" i="1"/>
  <c r="AB874" i="1" s="1"/>
  <c r="Z874" i="1"/>
  <c r="M875" i="1"/>
  <c r="AB875" i="1" s="1"/>
  <c r="V876" i="1"/>
  <c r="AB876" i="1" s="1"/>
  <c r="S877" i="1"/>
  <c r="AB877" i="1" s="1"/>
  <c r="P878" i="1"/>
  <c r="Z878" i="1"/>
  <c r="AB878" i="1" s="1"/>
  <c r="M879" i="1"/>
  <c r="AB879" i="1" s="1"/>
  <c r="V880" i="1"/>
  <c r="AB880" i="1" s="1"/>
  <c r="S881" i="1"/>
  <c r="AB881" i="1" s="1"/>
  <c r="P882" i="1"/>
  <c r="Z882" i="1"/>
  <c r="AB882" i="1" s="1"/>
  <c r="M883" i="1"/>
  <c r="AB883" i="1" s="1"/>
  <c r="V884" i="1"/>
  <c r="AB884" i="1" s="1"/>
  <c r="S885" i="1"/>
  <c r="AB885" i="1" s="1"/>
  <c r="P886" i="1"/>
  <c r="Z886" i="1"/>
  <c r="AB886" i="1" s="1"/>
  <c r="M887" i="1"/>
  <c r="AB887" i="1" s="1"/>
  <c r="V888" i="1"/>
  <c r="AB888" i="1" s="1"/>
  <c r="S889" i="1"/>
  <c r="AB889" i="1" s="1"/>
  <c r="P890" i="1"/>
  <c r="Z890" i="1"/>
  <c r="AB890" i="1" s="1"/>
  <c r="M891" i="1"/>
  <c r="AB891" i="1" s="1"/>
  <c r="V892" i="1"/>
  <c r="AB892" i="1" s="1"/>
  <c r="S893" i="1"/>
  <c r="AB893" i="1" s="1"/>
  <c r="P894" i="1"/>
  <c r="Z894" i="1"/>
  <c r="AB894" i="1" s="1"/>
  <c r="M895" i="1"/>
  <c r="AB895" i="1" s="1"/>
  <c r="V896" i="1"/>
  <c r="AB896" i="1" s="1"/>
  <c r="S897" i="1"/>
  <c r="AB897" i="1" s="1"/>
  <c r="P898" i="1"/>
  <c r="Z898" i="1"/>
  <c r="AB898" i="1" s="1"/>
  <c r="M899" i="1"/>
  <c r="AB899" i="1" s="1"/>
  <c r="V900" i="1"/>
  <c r="AB900" i="1" s="1"/>
  <c r="S901" i="1"/>
  <c r="AB901" i="1" s="1"/>
  <c r="P902" i="1"/>
  <c r="Z902" i="1"/>
  <c r="AB902" i="1" s="1"/>
  <c r="M903" i="1"/>
  <c r="AB903" i="1" s="1"/>
  <c r="V904" i="1"/>
  <c r="AB904" i="1" s="1"/>
  <c r="S905" i="1"/>
  <c r="AB905" i="1" s="1"/>
  <c r="P906" i="1"/>
  <c r="Z906" i="1"/>
  <c r="AB906" i="1" s="1"/>
  <c r="M907" i="1"/>
  <c r="AB907" i="1" s="1"/>
  <c r="V908" i="1"/>
  <c r="AB908" i="1" s="1"/>
  <c r="S909" i="1"/>
  <c r="AB909" i="1" s="1"/>
  <c r="P910" i="1"/>
  <c r="Z910" i="1"/>
  <c r="AB910" i="1" s="1"/>
  <c r="M911" i="1"/>
  <c r="AB911" i="1" s="1"/>
  <c r="V912" i="1"/>
  <c r="AB912" i="1" s="1"/>
  <c r="S913" i="1"/>
  <c r="AB913" i="1" s="1"/>
  <c r="P914" i="1"/>
  <c r="Z914" i="1"/>
  <c r="AB914" i="1" s="1"/>
  <c r="M915" i="1"/>
  <c r="AB915" i="1" s="1"/>
  <c r="V916" i="1"/>
  <c r="AB916" i="1" s="1"/>
  <c r="S917" i="1"/>
  <c r="AB917" i="1" s="1"/>
  <c r="P918" i="1"/>
  <c r="Z918" i="1"/>
  <c r="AB918" i="1" s="1"/>
  <c r="M919" i="1"/>
  <c r="AB919" i="1" s="1"/>
  <c r="V920" i="1"/>
  <c r="AB920" i="1" s="1"/>
  <c r="S921" i="1"/>
  <c r="AB921" i="1" s="1"/>
  <c r="P922" i="1"/>
  <c r="Z922" i="1"/>
  <c r="AB922" i="1" s="1"/>
  <c r="M923" i="1"/>
  <c r="AB923" i="1" s="1"/>
  <c r="V924" i="1"/>
  <c r="AB924" i="1" s="1"/>
  <c r="S925" i="1"/>
  <c r="AB925" i="1" s="1"/>
  <c r="P926" i="1"/>
  <c r="Z926" i="1"/>
  <c r="AB926" i="1" s="1"/>
  <c r="M927" i="1"/>
  <c r="AB927" i="1" s="1"/>
  <c r="V928" i="1"/>
  <c r="AB928" i="1" s="1"/>
  <c r="S929" i="1"/>
  <c r="AB929" i="1" s="1"/>
  <c r="P930" i="1"/>
  <c r="Z930" i="1"/>
  <c r="AB930" i="1" s="1"/>
  <c r="M931" i="1"/>
  <c r="AB931" i="1" s="1"/>
  <c r="V932" i="1"/>
  <c r="AB932" i="1" s="1"/>
  <c r="S933" i="1"/>
  <c r="AB933" i="1" s="1"/>
  <c r="P934" i="1"/>
  <c r="Z934" i="1"/>
  <c r="AB934" i="1" s="1"/>
  <c r="M935" i="1"/>
  <c r="AB935" i="1" s="1"/>
  <c r="V936" i="1"/>
  <c r="AB936" i="1" s="1"/>
  <c r="S937" i="1"/>
  <c r="AB937" i="1" s="1"/>
  <c r="P938" i="1"/>
  <c r="Z938" i="1"/>
  <c r="AB938" i="1" s="1"/>
  <c r="M939" i="1"/>
  <c r="AB939" i="1" s="1"/>
  <c r="V940" i="1"/>
  <c r="AB940" i="1" s="1"/>
  <c r="S941" i="1"/>
  <c r="AB941" i="1" s="1"/>
  <c r="P942" i="1"/>
  <c r="Z942" i="1"/>
  <c r="AB942" i="1" s="1"/>
  <c r="M943" i="1"/>
  <c r="AB943" i="1" s="1"/>
  <c r="V944" i="1"/>
  <c r="AB944" i="1" s="1"/>
  <c r="S945" i="1"/>
  <c r="AB945" i="1" s="1"/>
  <c r="P946" i="1"/>
  <c r="Z946" i="1"/>
  <c r="AB946" i="1" s="1"/>
  <c r="M947" i="1"/>
  <c r="AB947" i="1" s="1"/>
  <c r="V948" i="1"/>
  <c r="AB948" i="1" s="1"/>
  <c r="S949" i="1"/>
  <c r="AB949" i="1" s="1"/>
  <c r="P950" i="1"/>
  <c r="Z950" i="1"/>
  <c r="AB950" i="1" s="1"/>
  <c r="M951" i="1"/>
  <c r="AB951" i="1" s="1"/>
  <c r="V952" i="1"/>
  <c r="AB952" i="1" s="1"/>
  <c r="S953" i="1"/>
  <c r="AB953" i="1" s="1"/>
  <c r="P954" i="1"/>
  <c r="Z954" i="1"/>
  <c r="AB954" i="1" s="1"/>
  <c r="M955" i="1"/>
  <c r="AB955" i="1" s="1"/>
  <c r="V956" i="1"/>
  <c r="AB956" i="1" s="1"/>
  <c r="S957" i="1"/>
  <c r="AB957" i="1" s="1"/>
  <c r="P958" i="1"/>
  <c r="Z958" i="1"/>
  <c r="AB958" i="1" s="1"/>
  <c r="M959" i="1"/>
  <c r="AB959" i="1" s="1"/>
  <c r="V960" i="1"/>
  <c r="AB960" i="1" s="1"/>
  <c r="S961" i="1"/>
  <c r="AB961" i="1" s="1"/>
  <c r="P962" i="1"/>
  <c r="Z962" i="1"/>
  <c r="AB962" i="1" s="1"/>
  <c r="M963" i="1"/>
  <c r="AB963" i="1" s="1"/>
  <c r="V964" i="1"/>
  <c r="AB964" i="1" s="1"/>
  <c r="S965" i="1"/>
  <c r="AB965" i="1" s="1"/>
  <c r="P966" i="1"/>
  <c r="Z966" i="1"/>
  <c r="AB966" i="1" s="1"/>
  <c r="M967" i="1"/>
  <c r="AB967" i="1" s="1"/>
  <c r="V968" i="1"/>
  <c r="AB968" i="1" s="1"/>
  <c r="S969" i="1"/>
  <c r="AB969" i="1" s="1"/>
  <c r="P970" i="1"/>
  <c r="Z970" i="1"/>
  <c r="AB970" i="1" s="1"/>
  <c r="M971" i="1"/>
  <c r="AB971" i="1" s="1"/>
  <c r="V972" i="1"/>
  <c r="AB972" i="1" s="1"/>
  <c r="S973" i="1"/>
  <c r="AB973" i="1" s="1"/>
  <c r="P974" i="1"/>
  <c r="Z974" i="1"/>
  <c r="AB974" i="1" s="1"/>
  <c r="M975" i="1"/>
  <c r="AB975" i="1" s="1"/>
  <c r="V976" i="1"/>
  <c r="AB976" i="1" s="1"/>
  <c r="S977" i="1"/>
  <c r="AB977" i="1" s="1"/>
  <c r="P978" i="1"/>
  <c r="Z978" i="1"/>
  <c r="AB978" i="1" s="1"/>
  <c r="M979" i="1"/>
  <c r="AB979" i="1" s="1"/>
  <c r="V980" i="1"/>
  <c r="AB980" i="1" s="1"/>
  <c r="S981" i="1"/>
  <c r="AB981" i="1" s="1"/>
  <c r="P982" i="1"/>
  <c r="Z982" i="1"/>
  <c r="AB982" i="1" s="1"/>
  <c r="M983" i="1"/>
  <c r="AB983" i="1" s="1"/>
  <c r="V984" i="1"/>
  <c r="AB984" i="1" s="1"/>
  <c r="S985" i="1"/>
  <c r="AB985" i="1" s="1"/>
  <c r="P986" i="1"/>
  <c r="Z986" i="1"/>
  <c r="AB986" i="1" s="1"/>
  <c r="M987" i="1"/>
  <c r="AB987" i="1" s="1"/>
  <c r="V988" i="1"/>
  <c r="AB988" i="1" s="1"/>
  <c r="S989" i="1"/>
  <c r="AB989" i="1" s="1"/>
  <c r="P990" i="1"/>
  <c r="Z990" i="1"/>
  <c r="AB990" i="1" s="1"/>
  <c r="M991" i="1"/>
  <c r="AB991" i="1" s="1"/>
  <c r="V992" i="1"/>
  <c r="AB992" i="1" s="1"/>
  <c r="S993" i="1"/>
  <c r="AB993" i="1" s="1"/>
  <c r="P994" i="1"/>
  <c r="Z994" i="1"/>
  <c r="AB994" i="1" s="1"/>
  <c r="M995" i="1"/>
  <c r="AB995" i="1" s="1"/>
  <c r="V996" i="1"/>
  <c r="AB996" i="1" s="1"/>
  <c r="S997" i="1"/>
  <c r="AB997" i="1" s="1"/>
  <c r="P998" i="1"/>
  <c r="Z998" i="1"/>
  <c r="AB998" i="1" s="1"/>
  <c r="M999" i="1"/>
  <c r="AB999" i="1" s="1"/>
  <c r="V1000" i="1"/>
  <c r="AB1000" i="1" s="1"/>
  <c r="S1001" i="1"/>
  <c r="AB1001" i="1" s="1"/>
  <c r="P1002" i="1"/>
  <c r="Z1002" i="1"/>
  <c r="AB1002" i="1" s="1"/>
  <c r="M1003" i="1"/>
  <c r="AB1003" i="1" s="1"/>
  <c r="V1004" i="1"/>
  <c r="AB1004" i="1" s="1"/>
  <c r="S1005" i="1"/>
  <c r="AB1005" i="1" s="1"/>
  <c r="P1006" i="1"/>
  <c r="Z1006" i="1"/>
  <c r="AB1006" i="1" s="1"/>
  <c r="M1007" i="1"/>
  <c r="AB1007" i="1" s="1"/>
  <c r="V1008" i="1"/>
  <c r="AB1008" i="1" s="1"/>
  <c r="S1009" i="1"/>
  <c r="AB1009" i="1" s="1"/>
  <c r="P1010" i="1"/>
  <c r="Z1010" i="1"/>
  <c r="AB1010" i="1" s="1"/>
  <c r="M1011" i="1"/>
  <c r="AB1011" i="1" s="1"/>
  <c r="V1012" i="1"/>
  <c r="AB1012" i="1" s="1"/>
  <c r="S1013" i="1"/>
  <c r="AB1013" i="1" s="1"/>
  <c r="P1014" i="1"/>
  <c r="Z1014" i="1"/>
  <c r="AB1014" i="1" s="1"/>
  <c r="M1015" i="1"/>
  <c r="AB1015" i="1" s="1"/>
  <c r="V1016" i="1"/>
  <c r="AB1016" i="1" s="1"/>
  <c r="S1017" i="1"/>
  <c r="AB1017" i="1" s="1"/>
  <c r="P1018" i="1"/>
  <c r="Z1018" i="1"/>
  <c r="AB1018" i="1" s="1"/>
  <c r="M1019" i="1"/>
  <c r="AB1019" i="1" s="1"/>
  <c r="V1020" i="1"/>
  <c r="AB1020" i="1" s="1"/>
  <c r="S1021" i="1"/>
  <c r="AB1021" i="1" s="1"/>
  <c r="P1022" i="1"/>
  <c r="Z1022" i="1"/>
  <c r="AB1022" i="1" s="1"/>
  <c r="M1023" i="1"/>
  <c r="AB1023" i="1" s="1"/>
  <c r="V1024" i="1"/>
  <c r="AB1024" i="1" s="1"/>
  <c r="S1025" i="1"/>
  <c r="AB1025" i="1" s="1"/>
  <c r="P1026" i="1"/>
  <c r="Z1026" i="1"/>
  <c r="AB1026" i="1" s="1"/>
  <c r="M1027" i="1"/>
  <c r="AB1027" i="1" s="1"/>
  <c r="V1028" i="1"/>
  <c r="AB1028" i="1" s="1"/>
  <c r="S1029" i="1"/>
  <c r="AB1029" i="1" s="1"/>
  <c r="P1030" i="1"/>
  <c r="Z1030" i="1"/>
  <c r="AB1030" i="1" s="1"/>
  <c r="M1031" i="1"/>
  <c r="AB1031" i="1" s="1"/>
  <c r="V1032" i="1"/>
  <c r="AB1032" i="1" s="1"/>
  <c r="S1033" i="1"/>
  <c r="AB1033" i="1" s="1"/>
  <c r="P1034" i="1"/>
  <c r="Z1034" i="1"/>
  <c r="AB1034" i="1" s="1"/>
  <c r="M1035" i="1"/>
  <c r="AB1035" i="1" s="1"/>
  <c r="V1036" i="1"/>
  <c r="AB1036" i="1" s="1"/>
  <c r="S1037" i="1"/>
  <c r="AB1037" i="1" s="1"/>
  <c r="P1038" i="1"/>
  <c r="Z1038" i="1"/>
  <c r="AB1038" i="1" s="1"/>
  <c r="M1039" i="1"/>
  <c r="AB1039" i="1" s="1"/>
  <c r="V1040" i="1"/>
  <c r="AB1040" i="1" s="1"/>
  <c r="S1041" i="1"/>
  <c r="AB1041" i="1" s="1"/>
  <c r="P1042" i="1"/>
  <c r="Z1042" i="1"/>
  <c r="AB1042" i="1" s="1"/>
  <c r="M1043" i="1"/>
  <c r="AB1043" i="1" s="1"/>
  <c r="V1044" i="1"/>
  <c r="AB1044" i="1" s="1"/>
  <c r="S1045" i="1"/>
  <c r="AB1045" i="1" s="1"/>
  <c r="P1046" i="1"/>
  <c r="Z1046" i="1"/>
  <c r="AB1046" i="1" s="1"/>
  <c r="M1047" i="1"/>
  <c r="AB1047" i="1" s="1"/>
  <c r="V1048" i="1"/>
  <c r="AB1048" i="1" s="1"/>
  <c r="S1049" i="1"/>
  <c r="AB1049" i="1" s="1"/>
  <c r="P1050" i="1"/>
  <c r="Z1050" i="1"/>
  <c r="AB1050" i="1" s="1"/>
  <c r="M1051" i="1"/>
  <c r="AB1051" i="1" s="1"/>
  <c r="V1052" i="1"/>
  <c r="AB1052" i="1" s="1"/>
  <c r="S1053" i="1"/>
  <c r="AB1053" i="1" s="1"/>
  <c r="P1054" i="1"/>
  <c r="Z1054" i="1"/>
  <c r="AB1054" i="1" s="1"/>
  <c r="M1055" i="1"/>
  <c r="AB1055" i="1" s="1"/>
  <c r="V1056" i="1"/>
  <c r="AB1056" i="1" s="1"/>
  <c r="S1057" i="1"/>
  <c r="AB1057" i="1" s="1"/>
  <c r="P1058" i="1"/>
  <c r="Z1058" i="1"/>
  <c r="AB1058" i="1" s="1"/>
  <c r="M1059" i="1"/>
  <c r="AB1059" i="1" s="1"/>
  <c r="V1060" i="1"/>
  <c r="AB1060" i="1" s="1"/>
  <c r="S1061" i="1"/>
  <c r="AB1061" i="1" s="1"/>
  <c r="P1062" i="1"/>
  <c r="Z1062" i="1"/>
  <c r="AB1062" i="1" s="1"/>
  <c r="M1063" i="1"/>
  <c r="AB1063" i="1" s="1"/>
  <c r="V1064" i="1"/>
  <c r="AB1064" i="1" s="1"/>
  <c r="S1065" i="1"/>
  <c r="AB1065" i="1" s="1"/>
  <c r="P1066" i="1"/>
  <c r="Z1066" i="1"/>
  <c r="AB1066" i="1" s="1"/>
  <c r="M1067" i="1"/>
  <c r="AB1067" i="1" s="1"/>
  <c r="V1068" i="1"/>
  <c r="AB1068" i="1" s="1"/>
  <c r="S1069" i="1"/>
  <c r="AB1069" i="1" s="1"/>
  <c r="P1070" i="1"/>
  <c r="Z1070" i="1"/>
  <c r="AB1070" i="1" s="1"/>
  <c r="M1071" i="1"/>
  <c r="AB1071" i="1" s="1"/>
  <c r="V1072" i="1"/>
  <c r="AB1072" i="1" s="1"/>
  <c r="S1073" i="1"/>
  <c r="AB1073" i="1" s="1"/>
  <c r="P1074" i="1"/>
  <c r="Z1074" i="1"/>
  <c r="AB1074" i="1" s="1"/>
  <c r="M1075" i="1"/>
  <c r="AB1075" i="1" s="1"/>
  <c r="V1076" i="1"/>
  <c r="AB1076" i="1" s="1"/>
  <c r="S1077" i="1"/>
  <c r="AB1077" i="1" s="1"/>
  <c r="P1078" i="1"/>
  <c r="Z1078" i="1"/>
  <c r="AB1078" i="1" s="1"/>
  <c r="M1079" i="1"/>
  <c r="AB1079" i="1" s="1"/>
  <c r="V1080" i="1"/>
  <c r="AB1080" i="1" s="1"/>
  <c r="S1081" i="1"/>
  <c r="AB1081" i="1" s="1"/>
  <c r="P1082" i="1"/>
  <c r="Z1082" i="1"/>
  <c r="AB1082" i="1" s="1"/>
  <c r="M1083" i="1"/>
  <c r="AB1083" i="1" s="1"/>
  <c r="V1084" i="1"/>
  <c r="AB1084" i="1" s="1"/>
  <c r="S1085" i="1"/>
  <c r="AB1085" i="1" s="1"/>
  <c r="P1086" i="1"/>
  <c r="Z1086" i="1"/>
  <c r="AB1086" i="1" s="1"/>
  <c r="M1087" i="1"/>
  <c r="AB1087" i="1" s="1"/>
  <c r="V1088" i="1"/>
  <c r="AB1088" i="1" s="1"/>
  <c r="S1089" i="1"/>
  <c r="AB1089" i="1" s="1"/>
  <c r="P1090" i="1"/>
  <c r="Z1090" i="1"/>
  <c r="AB1090" i="1" s="1"/>
  <c r="M1091" i="1"/>
  <c r="AB1091" i="1" s="1"/>
  <c r="V1092" i="1"/>
  <c r="AB1092" i="1" s="1"/>
  <c r="S1093" i="1"/>
  <c r="AB1093" i="1" s="1"/>
  <c r="P1094" i="1"/>
  <c r="Z1094" i="1"/>
  <c r="AB1094" i="1" s="1"/>
  <c r="M1095" i="1"/>
  <c r="AB1095" i="1" s="1"/>
  <c r="V1096" i="1"/>
  <c r="AB1096" i="1" s="1"/>
  <c r="S1097" i="1"/>
  <c r="AB1097" i="1" s="1"/>
  <c r="P1098" i="1"/>
  <c r="Z1098" i="1"/>
  <c r="AB1098" i="1" s="1"/>
  <c r="M1099" i="1"/>
  <c r="AB1099" i="1" s="1"/>
  <c r="V1100" i="1"/>
  <c r="AB1100" i="1" s="1"/>
  <c r="S1101" i="1"/>
  <c r="AB1101" i="1" s="1"/>
  <c r="P1102" i="1"/>
  <c r="Z1102" i="1"/>
  <c r="AB1102" i="1" s="1"/>
  <c r="M1103" i="1"/>
  <c r="AB1103" i="1" s="1"/>
  <c r="V1104" i="1"/>
  <c r="AB1104" i="1" s="1"/>
  <c r="S1105" i="1"/>
  <c r="AB1105" i="1" s="1"/>
  <c r="P1106" i="1"/>
  <c r="Z1106" i="1"/>
  <c r="AB1106" i="1" s="1"/>
  <c r="M1107" i="1"/>
  <c r="AB1107" i="1" s="1"/>
  <c r="V1108" i="1"/>
  <c r="AB1108" i="1" s="1"/>
  <c r="S1109" i="1"/>
  <c r="AB1109" i="1" s="1"/>
  <c r="P1110" i="1"/>
  <c r="Z1110" i="1"/>
  <c r="AB1110" i="1" s="1"/>
  <c r="M1111" i="1"/>
  <c r="AB1111" i="1" s="1"/>
  <c r="V1112" i="1"/>
  <c r="AB1112" i="1" s="1"/>
  <c r="S1113" i="1"/>
  <c r="AB1113" i="1" s="1"/>
  <c r="P1114" i="1"/>
  <c r="Z1114" i="1"/>
  <c r="AB1114" i="1" s="1"/>
  <c r="M1115" i="1"/>
  <c r="AB1115" i="1" s="1"/>
  <c r="V1116" i="1"/>
  <c r="AB1116" i="1" s="1"/>
  <c r="S1117" i="1"/>
  <c r="AB1117" i="1" s="1"/>
  <c r="P1118" i="1"/>
  <c r="Z1118" i="1"/>
  <c r="AB1118" i="1" s="1"/>
  <c r="M1119" i="1"/>
  <c r="AB1119" i="1" s="1"/>
  <c r="V1120" i="1"/>
  <c r="AB1120" i="1" s="1"/>
  <c r="S1121" i="1"/>
  <c r="AB1121" i="1" s="1"/>
  <c r="P1122" i="1"/>
  <c r="Z1122" i="1"/>
  <c r="AB1122" i="1" s="1"/>
  <c r="M1123" i="1"/>
  <c r="AB1123" i="1" s="1"/>
  <c r="V1124" i="1"/>
  <c r="AB1124" i="1" s="1"/>
  <c r="S1125" i="1"/>
  <c r="AB1125" i="1" s="1"/>
  <c r="P1126" i="1"/>
  <c r="Z1126" i="1"/>
  <c r="AB1126" i="1" s="1"/>
  <c r="M1127" i="1"/>
  <c r="AB1127" i="1" s="1"/>
  <c r="V1128" i="1"/>
  <c r="AB1128" i="1" s="1"/>
  <c r="S1129" i="1"/>
  <c r="AB1129" i="1" s="1"/>
  <c r="P1130" i="1"/>
  <c r="Z1130" i="1"/>
  <c r="AB1130" i="1" s="1"/>
  <c r="M1131" i="1"/>
  <c r="AB1131" i="1" s="1"/>
  <c r="V1132" i="1"/>
  <c r="AB1132" i="1" s="1"/>
  <c r="S1133" i="1"/>
  <c r="AB1133" i="1" s="1"/>
  <c r="P1134" i="1"/>
  <c r="Z1134" i="1"/>
  <c r="AB1134" i="1" s="1"/>
  <c r="M1135" i="1"/>
  <c r="AB1135" i="1" s="1"/>
  <c r="V1136" i="1"/>
  <c r="AB1136" i="1" s="1"/>
  <c r="S1137" i="1"/>
  <c r="AB1137" i="1" s="1"/>
  <c r="P1138" i="1"/>
  <c r="Z1138" i="1"/>
  <c r="AB1138" i="1" s="1"/>
  <c r="M1139" i="1"/>
  <c r="AB1139" i="1" s="1"/>
  <c r="V1140" i="1"/>
  <c r="AB1140" i="1" s="1"/>
  <c r="S1141" i="1"/>
  <c r="AB1141" i="1" s="1"/>
  <c r="P1142" i="1"/>
  <c r="Z1142" i="1"/>
  <c r="AB1142" i="1" s="1"/>
  <c r="M1143" i="1"/>
  <c r="AB1143" i="1" s="1"/>
  <c r="V1144" i="1"/>
  <c r="AB1144" i="1" s="1"/>
  <c r="S1145" i="1"/>
  <c r="AB1145" i="1" s="1"/>
  <c r="P1146" i="1"/>
  <c r="Z1146" i="1"/>
  <c r="AB1146" i="1" s="1"/>
  <c r="M1147" i="1"/>
  <c r="AB1147" i="1" s="1"/>
  <c r="V1148" i="1"/>
  <c r="AB1148" i="1" s="1"/>
  <c r="S1149" i="1"/>
  <c r="AB1149" i="1" s="1"/>
  <c r="P1150" i="1"/>
  <c r="Z1150" i="1"/>
  <c r="AB1150" i="1" s="1"/>
  <c r="M1151" i="1"/>
  <c r="AB1151" i="1" s="1"/>
  <c r="V1152" i="1"/>
  <c r="AB1152" i="1" s="1"/>
  <c r="S1153" i="1"/>
  <c r="AB1153" i="1" s="1"/>
  <c r="P1154" i="1"/>
  <c r="Z1154" i="1"/>
  <c r="AB1154" i="1" s="1"/>
  <c r="M1155" i="1"/>
  <c r="AB1155" i="1" s="1"/>
  <c r="V1156" i="1"/>
  <c r="AB1156" i="1" s="1"/>
  <c r="S1157" i="1"/>
  <c r="AB1157" i="1" s="1"/>
  <c r="P1158" i="1"/>
  <c r="Z1158" i="1"/>
  <c r="AB1158" i="1" s="1"/>
  <c r="M1159" i="1"/>
  <c r="AB1159" i="1" s="1"/>
  <c r="V1160" i="1"/>
  <c r="AB1160" i="1" s="1"/>
  <c r="S1161" i="1"/>
  <c r="AB1161" i="1" s="1"/>
  <c r="P1162" i="1"/>
  <c r="Z1162" i="1"/>
  <c r="AB1162" i="1" s="1"/>
  <c r="M1163" i="1"/>
  <c r="AB1163" i="1" s="1"/>
  <c r="V1164" i="1"/>
  <c r="AB1164" i="1" s="1"/>
  <c r="S1165" i="1"/>
  <c r="AB1165" i="1" s="1"/>
  <c r="P1166" i="1"/>
  <c r="Z1166" i="1"/>
  <c r="AB1166" i="1" s="1"/>
  <c r="M1167" i="1"/>
  <c r="AB1167" i="1" s="1"/>
  <c r="V1168" i="1"/>
  <c r="AB1168" i="1" s="1"/>
  <c r="S1169" i="1"/>
  <c r="AB1169" i="1" s="1"/>
  <c r="P1170" i="1"/>
  <c r="Z1170" i="1"/>
  <c r="AB1170" i="1" s="1"/>
  <c r="M1171" i="1"/>
  <c r="AB1171" i="1" s="1"/>
  <c r="V1172" i="1"/>
  <c r="AB1172" i="1" s="1"/>
  <c r="S1173" i="1"/>
  <c r="AB1173" i="1" s="1"/>
  <c r="P1174" i="1"/>
  <c r="Z1174" i="1"/>
  <c r="AB1174" i="1" s="1"/>
  <c r="M1175" i="1"/>
  <c r="AB1175" i="1" s="1"/>
  <c r="V1176" i="1"/>
  <c r="AB1176" i="1" s="1"/>
  <c r="S1177" i="1"/>
  <c r="AB1177" i="1" s="1"/>
  <c r="P1178" i="1"/>
  <c r="Z1178" i="1"/>
  <c r="AB1178" i="1" s="1"/>
  <c r="M1179" i="1"/>
  <c r="AB1179" i="1" s="1"/>
  <c r="V1180" i="1"/>
  <c r="AB1180" i="1" s="1"/>
  <c r="S1181" i="1"/>
  <c r="AB1181" i="1" s="1"/>
  <c r="P1182" i="1"/>
  <c r="Z1182" i="1"/>
  <c r="AB1182" i="1" s="1"/>
  <c r="M1183" i="1"/>
  <c r="AB1183" i="1" s="1"/>
  <c r="V1184" i="1"/>
  <c r="AB1184" i="1" s="1"/>
  <c r="S1185" i="1"/>
  <c r="AB1185" i="1" s="1"/>
  <c r="P1186" i="1"/>
  <c r="Z1186" i="1"/>
  <c r="AB1186" i="1" s="1"/>
  <c r="M1187" i="1"/>
  <c r="AB1187" i="1" s="1"/>
  <c r="V1188" i="1"/>
  <c r="AB1188" i="1" s="1"/>
  <c r="S1189" i="1"/>
  <c r="AB1189" i="1" s="1"/>
  <c r="P1190" i="1"/>
  <c r="Z1190" i="1"/>
  <c r="AB1190" i="1" s="1"/>
  <c r="M1191" i="1"/>
  <c r="AB1191" i="1" s="1"/>
  <c r="V1192" i="1"/>
  <c r="AB1192" i="1" s="1"/>
  <c r="S1193" i="1"/>
  <c r="AB1193" i="1" s="1"/>
  <c r="P1194" i="1"/>
  <c r="Z1194" i="1"/>
  <c r="AB1194" i="1" s="1"/>
  <c r="M1195" i="1"/>
  <c r="AB1195" i="1" s="1"/>
  <c r="V1196" i="1"/>
  <c r="AB1196" i="1" s="1"/>
  <c r="S1197" i="1"/>
  <c r="AB1197" i="1" s="1"/>
  <c r="P1198" i="1"/>
  <c r="Z1198" i="1"/>
  <c r="AB1198" i="1" s="1"/>
  <c r="M1199" i="1"/>
  <c r="AB1199" i="1" s="1"/>
  <c r="V1200" i="1"/>
  <c r="AB1200" i="1" s="1"/>
  <c r="S1201" i="1"/>
  <c r="AB1201" i="1" s="1"/>
  <c r="P1202" i="1"/>
  <c r="Z1202" i="1"/>
  <c r="AB1202" i="1" s="1"/>
  <c r="M1203" i="1"/>
  <c r="AB1203" i="1" s="1"/>
  <c r="V1204" i="1"/>
  <c r="AB1204" i="1" s="1"/>
  <c r="S1205" i="1"/>
  <c r="AB1205" i="1" s="1"/>
  <c r="P1206" i="1"/>
  <c r="Z1206" i="1"/>
  <c r="AB1206" i="1" s="1"/>
  <c r="M1207" i="1"/>
  <c r="AB1207" i="1" s="1"/>
  <c r="V1208" i="1"/>
  <c r="AB1208" i="1" s="1"/>
  <c r="S1209" i="1"/>
  <c r="AB1209" i="1" s="1"/>
  <c r="P1210" i="1"/>
  <c r="Z1210" i="1"/>
  <c r="AB1210" i="1" s="1"/>
  <c r="M1211" i="1"/>
  <c r="AB1211" i="1" s="1"/>
  <c r="V1212" i="1"/>
  <c r="AB1212" i="1" s="1"/>
  <c r="S1213" i="1"/>
  <c r="AB1213" i="1" s="1"/>
  <c r="P1214" i="1"/>
  <c r="Z1214" i="1"/>
  <c r="AB1214" i="1" s="1"/>
  <c r="M1215" i="1"/>
  <c r="AB1215" i="1" s="1"/>
  <c r="V1216" i="1"/>
  <c r="AB1216" i="1" s="1"/>
  <c r="S1217" i="1"/>
  <c r="AB1217" i="1" s="1"/>
  <c r="P1218" i="1"/>
  <c r="Z1218" i="1"/>
  <c r="AB1218" i="1" s="1"/>
  <c r="M1219" i="1"/>
  <c r="AB1219" i="1" s="1"/>
  <c r="V1220" i="1"/>
  <c r="AB1220" i="1" s="1"/>
  <c r="S1221" i="1"/>
  <c r="AB1221" i="1" s="1"/>
  <c r="P1222" i="1"/>
  <c r="Z1222" i="1"/>
  <c r="AB1222" i="1" s="1"/>
  <c r="M1223" i="1"/>
  <c r="AB1223" i="1" s="1"/>
  <c r="V1224" i="1"/>
  <c r="AB1224" i="1" s="1"/>
  <c r="S1225" i="1"/>
  <c r="AB1225" i="1" s="1"/>
  <c r="P1226" i="1"/>
  <c r="Z1226" i="1"/>
  <c r="AB1226" i="1" s="1"/>
  <c r="M1227" i="1"/>
  <c r="AB1227" i="1" s="1"/>
  <c r="V1228" i="1"/>
  <c r="AB1228" i="1" s="1"/>
  <c r="S1229" i="1"/>
  <c r="AB1229" i="1" s="1"/>
  <c r="P1230" i="1"/>
  <c r="Z1230" i="1"/>
  <c r="AB1230" i="1" s="1"/>
  <c r="M1231" i="1"/>
  <c r="AB1231" i="1" s="1"/>
  <c r="V1232" i="1"/>
  <c r="AB1232" i="1" s="1"/>
  <c r="S1233" i="1"/>
  <c r="AB1233" i="1" s="1"/>
  <c r="P1234" i="1"/>
  <c r="Z1234" i="1"/>
  <c r="AB1234" i="1" s="1"/>
  <c r="M1235" i="1"/>
  <c r="AB1235" i="1" s="1"/>
  <c r="V1236" i="1"/>
  <c r="AB1236" i="1" s="1"/>
  <c r="S1237" i="1"/>
  <c r="AB1237" i="1" s="1"/>
  <c r="P1238" i="1"/>
  <c r="Z1238" i="1"/>
  <c r="AB1238" i="1" s="1"/>
  <c r="M1239" i="1"/>
  <c r="AB1239" i="1" s="1"/>
  <c r="V1240" i="1"/>
  <c r="AB1240" i="1" s="1"/>
  <c r="S1241" i="1"/>
  <c r="AB1241" i="1" s="1"/>
  <c r="P1242" i="1"/>
  <c r="Z1242" i="1"/>
  <c r="AB1242" i="1" s="1"/>
  <c r="M1243" i="1"/>
  <c r="AB1243" i="1" s="1"/>
  <c r="V1244" i="1"/>
  <c r="AB1244" i="1" s="1"/>
  <c r="S1245" i="1"/>
  <c r="AB1245" i="1" s="1"/>
  <c r="P1246" i="1"/>
  <c r="Z1246" i="1"/>
  <c r="AB1246" i="1" s="1"/>
  <c r="M1247" i="1"/>
  <c r="AB1247" i="1" s="1"/>
  <c r="V1248" i="1"/>
  <c r="AB1248" i="1" s="1"/>
  <c r="S1249" i="1"/>
  <c r="AB1249" i="1" s="1"/>
  <c r="P1250" i="1"/>
  <c r="Z1250" i="1"/>
  <c r="AB1250" i="1" s="1"/>
  <c r="M1251" i="1"/>
  <c r="AB1251" i="1" s="1"/>
  <c r="V1252" i="1"/>
  <c r="AB1252" i="1" s="1"/>
  <c r="S1253" i="1"/>
  <c r="AB1253" i="1" s="1"/>
  <c r="P1254" i="1"/>
  <c r="Z1254" i="1"/>
  <c r="AB1254" i="1" s="1"/>
  <c r="M1255" i="1"/>
  <c r="AB1255" i="1" s="1"/>
  <c r="V1256" i="1"/>
  <c r="AB1256" i="1" s="1"/>
  <c r="S1257" i="1"/>
  <c r="AB1257" i="1" s="1"/>
  <c r="P1258" i="1"/>
  <c r="Z1258" i="1"/>
  <c r="AB1258" i="1" s="1"/>
  <c r="M1259" i="1"/>
  <c r="AB1259" i="1" s="1"/>
  <c r="V1260" i="1"/>
  <c r="AB1260" i="1" s="1"/>
  <c r="S1261" i="1"/>
  <c r="AB1261" i="1" s="1"/>
  <c r="P1262" i="1"/>
  <c r="Z1262" i="1"/>
  <c r="AB1262" i="1" s="1"/>
  <c r="M1263" i="1"/>
  <c r="AB1263" i="1" s="1"/>
  <c r="V1264" i="1"/>
  <c r="AB1264" i="1" s="1"/>
  <c r="S1265" i="1"/>
  <c r="AB1265" i="1" s="1"/>
  <c r="P1266" i="1"/>
  <c r="Z1266" i="1"/>
  <c r="AB1266" i="1" s="1"/>
  <c r="M1267" i="1"/>
  <c r="AB1267" i="1" s="1"/>
  <c r="V1268" i="1"/>
  <c r="AB1268" i="1" s="1"/>
  <c r="S1269" i="1"/>
  <c r="AB1269" i="1" s="1"/>
  <c r="P1270" i="1"/>
  <c r="Z1270" i="1"/>
  <c r="AB1270" i="1" s="1"/>
  <c r="M1271" i="1"/>
  <c r="AB1271" i="1" s="1"/>
  <c r="V1272" i="1"/>
  <c r="AB1272" i="1" s="1"/>
  <c r="S1273" i="1"/>
  <c r="AB1273" i="1" s="1"/>
  <c r="P1274" i="1"/>
  <c r="Z1274" i="1"/>
  <c r="AB1274" i="1" s="1"/>
  <c r="M1275" i="1"/>
  <c r="AB1275" i="1" s="1"/>
  <c r="V1276" i="1"/>
  <c r="AB1276" i="1" s="1"/>
  <c r="S1277" i="1"/>
  <c r="AB1277" i="1" s="1"/>
  <c r="P1278" i="1"/>
  <c r="Z1278" i="1"/>
  <c r="AB1278" i="1" s="1"/>
  <c r="M1279" i="1"/>
  <c r="AB1279" i="1" s="1"/>
  <c r="V1280" i="1"/>
  <c r="AB1280" i="1" s="1"/>
  <c r="S1281" i="1"/>
  <c r="AB1281" i="1" s="1"/>
  <c r="P1282" i="1"/>
  <c r="Z1282" i="1"/>
  <c r="AB1282" i="1" s="1"/>
  <c r="M1283" i="1"/>
  <c r="AB1283" i="1" s="1"/>
  <c r="V1284" i="1"/>
  <c r="AB1284" i="1" s="1"/>
  <c r="S1285" i="1"/>
  <c r="AB1285" i="1" s="1"/>
  <c r="P1286" i="1"/>
  <c r="Z1286" i="1"/>
  <c r="AB1286" i="1" s="1"/>
  <c r="M1287" i="1"/>
  <c r="AB1287" i="1" s="1"/>
  <c r="V1288" i="1"/>
  <c r="AB1288" i="1" s="1"/>
  <c r="S1289" i="1"/>
  <c r="AB1289" i="1" s="1"/>
  <c r="P1290" i="1"/>
  <c r="Z1290" i="1"/>
  <c r="AB1290" i="1" s="1"/>
  <c r="M1291" i="1"/>
  <c r="AB1291" i="1" s="1"/>
  <c r="V1292" i="1"/>
  <c r="AB1292" i="1" s="1"/>
  <c r="S1293" i="1"/>
  <c r="AB1293" i="1" s="1"/>
  <c r="P1294" i="1"/>
  <c r="Z1294" i="1"/>
  <c r="AB1294" i="1" s="1"/>
  <c r="M1295" i="1"/>
  <c r="AB1295" i="1" s="1"/>
  <c r="V1296" i="1"/>
  <c r="AB1296" i="1" s="1"/>
  <c r="S1297" i="1"/>
  <c r="AB1297" i="1" s="1"/>
  <c r="P1298" i="1"/>
  <c r="Z1298" i="1"/>
  <c r="AB1298" i="1" s="1"/>
  <c r="M1299" i="1"/>
  <c r="AB1299" i="1" s="1"/>
  <c r="V1300" i="1"/>
  <c r="AB1300" i="1" s="1"/>
  <c r="S1301" i="1"/>
  <c r="AB1301" i="1" s="1"/>
  <c r="P1302" i="1"/>
  <c r="Z1302" i="1"/>
  <c r="AB1302" i="1" s="1"/>
  <c r="M1303" i="1"/>
  <c r="AB1303" i="1" s="1"/>
  <c r="V1304" i="1"/>
  <c r="AB1304" i="1" s="1"/>
  <c r="S1305" i="1"/>
  <c r="AB1305" i="1" s="1"/>
  <c r="P1306" i="1"/>
  <c r="Z1306" i="1"/>
  <c r="AB1306" i="1" s="1"/>
  <c r="M1307" i="1"/>
  <c r="AB1307" i="1" s="1"/>
  <c r="V1308" i="1"/>
  <c r="AB1308" i="1" s="1"/>
  <c r="S1309" i="1"/>
  <c r="AB1309" i="1" s="1"/>
  <c r="P1310" i="1"/>
  <c r="Z1310" i="1"/>
  <c r="AB1310" i="1" s="1"/>
  <c r="M1311" i="1"/>
  <c r="AB1311" i="1" s="1"/>
  <c r="V1312" i="1"/>
  <c r="AB1312" i="1" s="1"/>
  <c r="S1313" i="1"/>
  <c r="AB1313" i="1" s="1"/>
  <c r="P1314" i="1"/>
  <c r="Z1314" i="1"/>
  <c r="AB1314" i="1" s="1"/>
  <c r="M1315" i="1"/>
  <c r="AB1315" i="1" s="1"/>
  <c r="V1316" i="1"/>
  <c r="AB1316" i="1" s="1"/>
  <c r="S1317" i="1"/>
  <c r="AB1317" i="1" s="1"/>
  <c r="P1318" i="1"/>
  <c r="Z1318" i="1"/>
  <c r="AB1318" i="1" s="1"/>
  <c r="M1319" i="1"/>
  <c r="AB1319" i="1" s="1"/>
  <c r="V1320" i="1"/>
  <c r="AB1320" i="1" s="1"/>
  <c r="S1321" i="1"/>
  <c r="AB1321" i="1" s="1"/>
  <c r="P1322" i="1"/>
  <c r="Z1322" i="1"/>
  <c r="AB1322" i="1" s="1"/>
  <c r="M1323" i="1"/>
  <c r="AB1323" i="1" s="1"/>
  <c r="V1324" i="1"/>
  <c r="AB1324" i="1" s="1"/>
  <c r="S1325" i="1"/>
  <c r="AB1325" i="1" s="1"/>
  <c r="P1326" i="1"/>
  <c r="Z1326" i="1"/>
  <c r="AB1326" i="1" s="1"/>
  <c r="M1327" i="1"/>
  <c r="AB1327" i="1" s="1"/>
  <c r="V1328" i="1"/>
  <c r="AB1328" i="1" s="1"/>
  <c r="S1329" i="1"/>
  <c r="AB1329" i="1" s="1"/>
  <c r="P1330" i="1"/>
  <c r="Z1330" i="1"/>
  <c r="AB1330" i="1" s="1"/>
  <c r="M1331" i="1"/>
  <c r="AB1331" i="1" s="1"/>
  <c r="V1332" i="1"/>
  <c r="AB1332" i="1" s="1"/>
  <c r="S1333" i="1"/>
  <c r="AB1333" i="1" s="1"/>
  <c r="P1334" i="1"/>
  <c r="Z1334" i="1"/>
  <c r="AB1334" i="1" s="1"/>
  <c r="M1335" i="1"/>
  <c r="AB1335" i="1" s="1"/>
  <c r="V1336" i="1"/>
  <c r="AB1336" i="1" s="1"/>
  <c r="S1337" i="1"/>
  <c r="AB1337" i="1" s="1"/>
  <c r="P1338" i="1"/>
  <c r="Z1338" i="1"/>
  <c r="AB1338" i="1" s="1"/>
  <c r="M1339" i="1"/>
  <c r="AB1339" i="1" s="1"/>
  <c r="V1340" i="1"/>
  <c r="AB1340" i="1" s="1"/>
  <c r="S1341" i="1"/>
  <c r="AB1341" i="1" s="1"/>
  <c r="P1342" i="1"/>
  <c r="Z1342" i="1"/>
  <c r="AB1342" i="1" s="1"/>
  <c r="M1343" i="1"/>
  <c r="AB1343" i="1" s="1"/>
  <c r="V1344" i="1"/>
  <c r="AB1344" i="1" s="1"/>
  <c r="S1345" i="1"/>
  <c r="AB1345" i="1" s="1"/>
  <c r="P1346" i="1"/>
  <c r="Z1346" i="1"/>
  <c r="AB1346" i="1" s="1"/>
  <c r="M1347" i="1"/>
  <c r="AB1347" i="1" s="1"/>
  <c r="V1348" i="1"/>
  <c r="AB1348" i="1" s="1"/>
  <c r="S1349" i="1"/>
  <c r="AB1349" i="1" s="1"/>
  <c r="P1350" i="1"/>
  <c r="Z1350" i="1"/>
  <c r="AB1350" i="1" s="1"/>
  <c r="M1351" i="1"/>
  <c r="AB1351" i="1" s="1"/>
  <c r="V1352" i="1"/>
  <c r="AB1352" i="1" s="1"/>
  <c r="S1353" i="1"/>
  <c r="AB1353" i="1" s="1"/>
  <c r="P1354" i="1"/>
  <c r="Z1354" i="1"/>
  <c r="AB1354" i="1" s="1"/>
  <c r="M1355" i="1"/>
  <c r="AB1355" i="1" s="1"/>
  <c r="V1356" i="1"/>
  <c r="AB1356" i="1" s="1"/>
  <c r="S1357" i="1"/>
  <c r="AB1357" i="1" s="1"/>
  <c r="P1358" i="1"/>
  <c r="Z1358" i="1"/>
  <c r="AB1358" i="1" s="1"/>
  <c r="M1359" i="1"/>
  <c r="AB1359" i="1" s="1"/>
  <c r="V1360" i="1"/>
  <c r="AB1360" i="1" s="1"/>
  <c r="S1361" i="1"/>
  <c r="AB1361" i="1" s="1"/>
  <c r="P1362" i="1"/>
  <c r="Z1362" i="1"/>
  <c r="AB1362" i="1" s="1"/>
  <c r="M1363" i="1"/>
  <c r="AB1363" i="1" s="1"/>
  <c r="V1364" i="1"/>
  <c r="AB1364" i="1" s="1"/>
  <c r="S1365" i="1"/>
  <c r="AB1365" i="1" s="1"/>
  <c r="P1366" i="1"/>
  <c r="Z1366" i="1"/>
  <c r="AB1366" i="1" s="1"/>
  <c r="M1367" i="1"/>
  <c r="AB1367" i="1" s="1"/>
  <c r="V1368" i="1"/>
  <c r="AB1368" i="1" s="1"/>
  <c r="S1369" i="1"/>
  <c r="AB1369" i="1" s="1"/>
  <c r="P1370" i="1"/>
  <c r="Z1370" i="1"/>
  <c r="AB1370" i="1" s="1"/>
  <c r="M1371" i="1"/>
  <c r="AB1371" i="1" s="1"/>
  <c r="V1372" i="1"/>
  <c r="AB1372" i="1" s="1"/>
  <c r="S1373" i="1"/>
  <c r="AB1373" i="1" s="1"/>
  <c r="P1374" i="1"/>
  <c r="Z1374" i="1"/>
  <c r="AB1374" i="1" s="1"/>
  <c r="M1375" i="1"/>
  <c r="AB1375" i="1" s="1"/>
  <c r="V1376" i="1"/>
  <c r="AB1376" i="1" s="1"/>
  <c r="S1377" i="1"/>
  <c r="AB1377" i="1" s="1"/>
  <c r="P1378" i="1"/>
  <c r="Z1378" i="1"/>
  <c r="AB1378" i="1" s="1"/>
  <c r="M1379" i="1"/>
  <c r="AB1379" i="1" s="1"/>
  <c r="V1380" i="1"/>
  <c r="AB1380" i="1" s="1"/>
  <c r="S1381" i="1"/>
  <c r="AB1381" i="1" s="1"/>
  <c r="P1382" i="1"/>
  <c r="Z1382" i="1"/>
  <c r="AB1382" i="1" s="1"/>
  <c r="M1383" i="1"/>
  <c r="AB1383" i="1" s="1"/>
  <c r="V1384" i="1"/>
  <c r="AB1384" i="1" s="1"/>
  <c r="S1385" i="1"/>
  <c r="AB1385" i="1" s="1"/>
  <c r="P1386" i="1"/>
  <c r="Z1386" i="1"/>
  <c r="AB1386" i="1" s="1"/>
  <c r="M1387" i="1"/>
  <c r="AB1387" i="1" s="1"/>
  <c r="V1388" i="1"/>
  <c r="AB1388" i="1" s="1"/>
  <c r="S1389" i="1"/>
  <c r="AB1389" i="1" s="1"/>
  <c r="P1390" i="1"/>
  <c r="Z1390" i="1"/>
  <c r="AB1390" i="1" s="1"/>
  <c r="M1391" i="1"/>
  <c r="AB1391" i="1" s="1"/>
  <c r="V1392" i="1"/>
  <c r="AB1392" i="1" s="1"/>
  <c r="S1393" i="1"/>
  <c r="AB1393" i="1" s="1"/>
  <c r="P1394" i="1"/>
  <c r="Z1394" i="1"/>
  <c r="AB1394" i="1" s="1"/>
  <c r="M1395" i="1"/>
  <c r="AB1395" i="1" s="1"/>
  <c r="V1396" i="1"/>
  <c r="AB1396" i="1" s="1"/>
  <c r="S1397" i="1"/>
  <c r="AB1397" i="1" s="1"/>
  <c r="P1398" i="1"/>
  <c r="Z1398" i="1"/>
  <c r="AB1398" i="1" s="1"/>
  <c r="M1399" i="1"/>
  <c r="AB1399" i="1" s="1"/>
  <c r="V1400" i="1"/>
  <c r="AB1400" i="1" s="1"/>
  <c r="S1401" i="1"/>
  <c r="AB1401" i="1" s="1"/>
  <c r="P1402" i="1"/>
  <c r="Z1402" i="1"/>
  <c r="AB1402" i="1" s="1"/>
  <c r="M1403" i="1"/>
  <c r="AB1403" i="1" s="1"/>
  <c r="V1404" i="1"/>
  <c r="AB1404" i="1" s="1"/>
  <c r="S1405" i="1"/>
  <c r="AB1405" i="1" s="1"/>
  <c r="P1406" i="1"/>
  <c r="Z1406" i="1"/>
  <c r="AB1406" i="1" s="1"/>
  <c r="M1407" i="1"/>
  <c r="AB1407" i="1" s="1"/>
  <c r="V1408" i="1"/>
  <c r="AB1408" i="1" s="1"/>
  <c r="S1409" i="1"/>
  <c r="AB1409" i="1" s="1"/>
  <c r="P1410" i="1"/>
  <c r="Z1410" i="1"/>
  <c r="AB1410" i="1" s="1"/>
  <c r="M1411" i="1"/>
  <c r="AB1411" i="1" s="1"/>
  <c r="V1412" i="1"/>
  <c r="AB1412" i="1" s="1"/>
  <c r="S1413" i="1"/>
  <c r="AB1413" i="1" s="1"/>
  <c r="P1414" i="1"/>
  <c r="Z1414" i="1"/>
  <c r="AB1414" i="1" s="1"/>
  <c r="M1415" i="1"/>
  <c r="AB1415" i="1" s="1"/>
  <c r="V1416" i="1"/>
  <c r="AB1416" i="1" s="1"/>
  <c r="S1417" i="1"/>
  <c r="AB1417" i="1" s="1"/>
  <c r="P1418" i="1"/>
  <c r="Z1418" i="1"/>
  <c r="AB1418" i="1" s="1"/>
  <c r="M1419" i="1"/>
  <c r="AB1419" i="1" s="1"/>
  <c r="V1420" i="1"/>
  <c r="AB1420" i="1" s="1"/>
  <c r="S1421" i="1"/>
  <c r="AB1421" i="1" s="1"/>
  <c r="P1422" i="1"/>
  <c r="Z1422" i="1"/>
  <c r="AB1422" i="1" s="1"/>
  <c r="M1423" i="1"/>
  <c r="AB1423" i="1" s="1"/>
  <c r="V1424" i="1"/>
  <c r="AB1424" i="1" s="1"/>
  <c r="S1425" i="1"/>
  <c r="AB1425" i="1" s="1"/>
  <c r="P1426" i="1"/>
  <c r="Z1426" i="1"/>
  <c r="AB1426" i="1" s="1"/>
  <c r="M1427" i="1"/>
  <c r="AB1427" i="1" s="1"/>
  <c r="V1428" i="1"/>
  <c r="AB1428" i="1" s="1"/>
  <c r="S1429" i="1"/>
  <c r="AB1429" i="1" s="1"/>
  <c r="P1430" i="1"/>
  <c r="Z1430" i="1"/>
  <c r="AB1430" i="1" s="1"/>
  <c r="M1431" i="1"/>
  <c r="AB1431" i="1" s="1"/>
  <c r="V1432" i="1"/>
  <c r="AB2761" i="1"/>
  <c r="AB2765" i="1"/>
  <c r="AB2769" i="1"/>
  <c r="AB2773" i="1"/>
  <c r="AB2777" i="1"/>
  <c r="AB2781" i="1"/>
  <c r="AB2782" i="1"/>
  <c r="AB2785" i="1"/>
  <c r="AB2786" i="1"/>
  <c r="AB2789" i="1"/>
  <c r="AB2790" i="1"/>
  <c r="AB2793" i="1"/>
  <c r="AB2794" i="1"/>
  <c r="AB2797" i="1"/>
  <c r="AB2798" i="1"/>
  <c r="AB2801" i="1"/>
  <c r="AB2802" i="1"/>
  <c r="AB2805" i="1"/>
  <c r="AB2806" i="1"/>
  <c r="AB2809" i="1"/>
  <c r="Z1432" i="1"/>
  <c r="AB1432" i="1" s="1"/>
  <c r="M1433" i="1"/>
  <c r="AB1433" i="1" s="1"/>
  <c r="V1434" i="1"/>
  <c r="AB1434" i="1" s="1"/>
  <c r="S1435" i="1"/>
  <c r="AB1435" i="1" s="1"/>
  <c r="P1436" i="1"/>
  <c r="AB1436" i="1" s="1"/>
  <c r="Z1436" i="1"/>
  <c r="M1437" i="1"/>
  <c r="AB1437" i="1" s="1"/>
  <c r="V1438" i="1"/>
  <c r="AB1438" i="1" s="1"/>
  <c r="S1439" i="1"/>
  <c r="AB1439" i="1" s="1"/>
  <c r="P1440" i="1"/>
  <c r="AB1440" i="1" s="1"/>
  <c r="Z1440" i="1"/>
  <c r="M1441" i="1"/>
  <c r="AB1441" i="1" s="1"/>
  <c r="V1442" i="1"/>
  <c r="AB1442" i="1" s="1"/>
  <c r="S1443" i="1"/>
  <c r="AB1443" i="1" s="1"/>
  <c r="P1444" i="1"/>
  <c r="AB1444" i="1" s="1"/>
  <c r="Z1444" i="1"/>
  <c r="M1445" i="1"/>
  <c r="AB1445" i="1" s="1"/>
  <c r="V1446" i="1"/>
  <c r="AB1446" i="1" s="1"/>
  <c r="S1447" i="1"/>
  <c r="AB1447" i="1" s="1"/>
  <c r="P1448" i="1"/>
  <c r="AB1448" i="1" s="1"/>
  <c r="Z1448" i="1"/>
  <c r="M1449" i="1"/>
  <c r="AB1449" i="1" s="1"/>
  <c r="V1450" i="1"/>
  <c r="AB1450" i="1" s="1"/>
  <c r="S1451" i="1"/>
  <c r="AB1451" i="1" s="1"/>
  <c r="P1452" i="1"/>
  <c r="AB1452" i="1" s="1"/>
  <c r="Z1452" i="1"/>
  <c r="M1453" i="1"/>
  <c r="AB1453" i="1" s="1"/>
  <c r="V1454" i="1"/>
  <c r="AB1454" i="1" s="1"/>
  <c r="S1455" i="1"/>
  <c r="AB1455" i="1" s="1"/>
  <c r="P1456" i="1"/>
  <c r="AB1456" i="1" s="1"/>
  <c r="Z1456" i="1"/>
  <c r="M1457" i="1"/>
  <c r="AB1457" i="1" s="1"/>
  <c r="V1458" i="1"/>
  <c r="AB1458" i="1" s="1"/>
  <c r="S1459" i="1"/>
  <c r="AB1459" i="1" s="1"/>
  <c r="P1460" i="1"/>
  <c r="AB1460" i="1" s="1"/>
  <c r="Z1460" i="1"/>
  <c r="M1461" i="1"/>
  <c r="AB1461" i="1" s="1"/>
  <c r="V1462" i="1"/>
  <c r="AB1462" i="1" s="1"/>
  <c r="S1463" i="1"/>
  <c r="AB1463" i="1" s="1"/>
  <c r="P1464" i="1"/>
  <c r="AB1464" i="1" s="1"/>
  <c r="Z1464" i="1"/>
  <c r="M1465" i="1"/>
  <c r="AB1465" i="1" s="1"/>
  <c r="V1466" i="1"/>
  <c r="AB1466" i="1" s="1"/>
  <c r="S1467" i="1"/>
  <c r="AB1467" i="1" s="1"/>
  <c r="P1468" i="1"/>
  <c r="AB1468" i="1" s="1"/>
  <c r="Z1468" i="1"/>
  <c r="M1469" i="1"/>
  <c r="AB1469" i="1" s="1"/>
  <c r="V1470" i="1"/>
  <c r="AB1470" i="1" s="1"/>
  <c r="S1471" i="1"/>
  <c r="AB1471" i="1" s="1"/>
  <c r="P1472" i="1"/>
  <c r="AB1472" i="1" s="1"/>
  <c r="Z1472" i="1"/>
  <c r="M1473" i="1"/>
  <c r="AB1473" i="1" s="1"/>
  <c r="V1474" i="1"/>
  <c r="AB1474" i="1" s="1"/>
  <c r="S1475" i="1"/>
  <c r="AB1475" i="1" s="1"/>
  <c r="P1476" i="1"/>
  <c r="AB1476" i="1" s="1"/>
  <c r="Z1476" i="1"/>
  <c r="M1477" i="1"/>
  <c r="AB1477" i="1" s="1"/>
  <c r="V1478" i="1"/>
  <c r="AB1478" i="1" s="1"/>
  <c r="S1479" i="1"/>
  <c r="AB1479" i="1" s="1"/>
  <c r="P1480" i="1"/>
  <c r="AB1480" i="1" s="1"/>
  <c r="Z1480" i="1"/>
  <c r="M1481" i="1"/>
  <c r="AB1481" i="1" s="1"/>
  <c r="V1482" i="1"/>
  <c r="AB1482" i="1" s="1"/>
  <c r="S1483" i="1"/>
  <c r="AB1483" i="1" s="1"/>
  <c r="P1484" i="1"/>
  <c r="AB1484" i="1" s="1"/>
  <c r="Z1484" i="1"/>
  <c r="M1485" i="1"/>
  <c r="AB1485" i="1" s="1"/>
  <c r="V1486" i="1"/>
  <c r="AB1486" i="1" s="1"/>
  <c r="S1487" i="1"/>
  <c r="AB1487" i="1" s="1"/>
  <c r="P1488" i="1"/>
  <c r="AB1488" i="1" s="1"/>
  <c r="Z1488" i="1"/>
  <c r="M1489" i="1"/>
  <c r="AB1489" i="1" s="1"/>
  <c r="V1490" i="1"/>
  <c r="AB1490" i="1" s="1"/>
  <c r="S1491" i="1"/>
  <c r="AB1491" i="1" s="1"/>
  <c r="P1492" i="1"/>
  <c r="AB1492" i="1" s="1"/>
  <c r="Z1492" i="1"/>
  <c r="M1493" i="1"/>
  <c r="AB1493" i="1" s="1"/>
  <c r="V1494" i="1"/>
  <c r="AB1494" i="1" s="1"/>
  <c r="S1495" i="1"/>
  <c r="AB1495" i="1" s="1"/>
  <c r="P1496" i="1"/>
  <c r="AB1496" i="1" s="1"/>
  <c r="Z1496" i="1"/>
  <c r="M1497" i="1"/>
  <c r="AB1497" i="1" s="1"/>
  <c r="V1498" i="1"/>
  <c r="AB1498" i="1" s="1"/>
  <c r="S1499" i="1"/>
  <c r="AB1499" i="1" s="1"/>
  <c r="P1500" i="1"/>
  <c r="AB1500" i="1" s="1"/>
  <c r="Z1500" i="1"/>
  <c r="M1501" i="1"/>
  <c r="AB1501" i="1" s="1"/>
  <c r="V1502" i="1"/>
  <c r="AB1502" i="1" s="1"/>
  <c r="S1503" i="1"/>
  <c r="AB1503" i="1" s="1"/>
  <c r="P1504" i="1"/>
  <c r="AB1504" i="1" s="1"/>
  <c r="Z1504" i="1"/>
  <c r="M1505" i="1"/>
  <c r="AB1505" i="1" s="1"/>
  <c r="V1506" i="1"/>
  <c r="AB1506" i="1" s="1"/>
  <c r="S1507" i="1"/>
  <c r="AB1507" i="1" s="1"/>
  <c r="P1508" i="1"/>
  <c r="AB1508" i="1" s="1"/>
  <c r="Z1508" i="1"/>
  <c r="M1509" i="1"/>
  <c r="AB1509" i="1" s="1"/>
  <c r="V1510" i="1"/>
  <c r="AB1510" i="1" s="1"/>
  <c r="S1511" i="1"/>
  <c r="AB1511" i="1" s="1"/>
  <c r="P1512" i="1"/>
  <c r="AB1512" i="1" s="1"/>
  <c r="Z1512" i="1"/>
  <c r="M1513" i="1"/>
  <c r="AB1513" i="1" s="1"/>
  <c r="V1514" i="1"/>
  <c r="AB1514" i="1" s="1"/>
  <c r="S1515" i="1"/>
  <c r="AB1515" i="1" s="1"/>
  <c r="P1516" i="1"/>
  <c r="AB1516" i="1" s="1"/>
  <c r="Z1516" i="1"/>
  <c r="M1517" i="1"/>
  <c r="AB1517" i="1" s="1"/>
  <c r="V1518" i="1"/>
  <c r="AB1518" i="1" s="1"/>
  <c r="S1519" i="1"/>
  <c r="AB1519" i="1" s="1"/>
  <c r="P1520" i="1"/>
  <c r="AB1520" i="1" s="1"/>
  <c r="Z1520" i="1"/>
  <c r="M1521" i="1"/>
  <c r="AB1521" i="1" s="1"/>
  <c r="V1522" i="1"/>
  <c r="AB1522" i="1" s="1"/>
  <c r="S1523" i="1"/>
  <c r="AB1523" i="1" s="1"/>
  <c r="P1524" i="1"/>
  <c r="AB1524" i="1" s="1"/>
  <c r="Z1524" i="1"/>
  <c r="M1525" i="1"/>
  <c r="AB1525" i="1" s="1"/>
  <c r="V1526" i="1"/>
  <c r="AB1526" i="1" s="1"/>
  <c r="S1527" i="1"/>
  <c r="AB1527" i="1" s="1"/>
  <c r="P1528" i="1"/>
  <c r="AB1528" i="1" s="1"/>
  <c r="Z1528" i="1"/>
  <c r="M1529" i="1"/>
  <c r="AB1529" i="1" s="1"/>
  <c r="V1530" i="1"/>
  <c r="AB1530" i="1" s="1"/>
  <c r="S1531" i="1"/>
  <c r="AB1531" i="1" s="1"/>
  <c r="P1532" i="1"/>
  <c r="AB1532" i="1" s="1"/>
  <c r="Z1532" i="1"/>
  <c r="M1533" i="1"/>
  <c r="AB1533" i="1" s="1"/>
  <c r="V1534" i="1"/>
  <c r="AB1534" i="1" s="1"/>
  <c r="S1535" i="1"/>
  <c r="AB1535" i="1" s="1"/>
  <c r="P1536" i="1"/>
  <c r="AB1536" i="1" s="1"/>
  <c r="Z1536" i="1"/>
  <c r="M1537" i="1"/>
  <c r="AB1537" i="1" s="1"/>
  <c r="V1538" i="1"/>
  <c r="AB1538" i="1" s="1"/>
  <c r="S1539" i="1"/>
  <c r="AB1539" i="1" s="1"/>
  <c r="P1540" i="1"/>
  <c r="AB1540" i="1" s="1"/>
  <c r="Z1540" i="1"/>
  <c r="M1541" i="1"/>
  <c r="AB1541" i="1" s="1"/>
  <c r="V1542" i="1"/>
  <c r="AB1542" i="1" s="1"/>
  <c r="S1543" i="1"/>
  <c r="AB1543" i="1" s="1"/>
  <c r="P1544" i="1"/>
  <c r="AB1544" i="1" s="1"/>
  <c r="Z1544" i="1"/>
  <c r="M1545" i="1"/>
  <c r="AB1545" i="1" s="1"/>
  <c r="V1546" i="1"/>
  <c r="AB1546" i="1" s="1"/>
  <c r="S1547" i="1"/>
  <c r="AB1547" i="1" s="1"/>
  <c r="P1548" i="1"/>
  <c r="AB1548" i="1" s="1"/>
  <c r="Z1548" i="1"/>
  <c r="M1549" i="1"/>
  <c r="AB1549" i="1" s="1"/>
  <c r="V1550" i="1"/>
  <c r="AB1550" i="1" s="1"/>
  <c r="S1551" i="1"/>
  <c r="AB1551" i="1" s="1"/>
  <c r="P1552" i="1"/>
  <c r="AB1552" i="1" s="1"/>
  <c r="Z1552" i="1"/>
  <c r="M1553" i="1"/>
  <c r="AB1553" i="1" s="1"/>
  <c r="V1554" i="1"/>
  <c r="AB1554" i="1" s="1"/>
  <c r="S1555" i="1"/>
  <c r="AB1555" i="1" s="1"/>
  <c r="P1556" i="1"/>
  <c r="AB1556" i="1" s="1"/>
  <c r="Z1556" i="1"/>
  <c r="M1557" i="1"/>
  <c r="AB1557" i="1" s="1"/>
  <c r="V1558" i="1"/>
  <c r="AB1558" i="1" s="1"/>
  <c r="S1559" i="1"/>
  <c r="AB1559" i="1" s="1"/>
  <c r="P1560" i="1"/>
  <c r="AB1560" i="1" s="1"/>
  <c r="Z1560" i="1"/>
  <c r="M1561" i="1"/>
  <c r="AB1561" i="1" s="1"/>
  <c r="V1562" i="1"/>
  <c r="AB1562" i="1" s="1"/>
  <c r="S1563" i="1"/>
  <c r="AB1563" i="1" s="1"/>
  <c r="P1564" i="1"/>
  <c r="AB1564" i="1" s="1"/>
  <c r="Z1564" i="1"/>
  <c r="M1565" i="1"/>
  <c r="AB1565" i="1" s="1"/>
  <c r="V1566" i="1"/>
  <c r="AB1566" i="1" s="1"/>
  <c r="S1567" i="1"/>
  <c r="AB1567" i="1" s="1"/>
  <c r="P1568" i="1"/>
  <c r="AB1568" i="1" s="1"/>
  <c r="Z1568" i="1"/>
  <c r="M1569" i="1"/>
  <c r="AB1569" i="1" s="1"/>
  <c r="V1570" i="1"/>
  <c r="AB1570" i="1" s="1"/>
  <c r="S1571" i="1"/>
  <c r="AB1571" i="1" s="1"/>
  <c r="P1572" i="1"/>
  <c r="AB1572" i="1" s="1"/>
  <c r="Z1572" i="1"/>
  <c r="M1573" i="1"/>
  <c r="AB1573" i="1" s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1655" i="1"/>
  <c r="AB1656" i="1"/>
  <c r="AB1659" i="1"/>
  <c r="AB1660" i="1"/>
  <c r="AB1663" i="1"/>
  <c r="AB1664" i="1"/>
  <c r="AB1667" i="1"/>
  <c r="AB1668" i="1"/>
  <c r="AB1671" i="1"/>
  <c r="AB1672" i="1"/>
  <c r="AB1675" i="1"/>
  <c r="AB1676" i="1"/>
  <c r="AB1679" i="1"/>
  <c r="AB1680" i="1"/>
  <c r="AB1683" i="1"/>
  <c r="AB1684" i="1"/>
  <c r="AB1687" i="1"/>
  <c r="AB1688" i="1"/>
  <c r="AB1691" i="1"/>
  <c r="AB1692" i="1"/>
  <c r="AB1695" i="1"/>
  <c r="AB1696" i="1"/>
  <c r="AB1699" i="1"/>
  <c r="AB1700" i="1"/>
  <c r="AB1703" i="1"/>
  <c r="AB1704" i="1"/>
  <c r="AB1707" i="1"/>
  <c r="AB1708" i="1"/>
  <c r="AB1711" i="1"/>
  <c r="AB1712" i="1"/>
  <c r="AB1715" i="1"/>
  <c r="AB1716" i="1"/>
  <c r="AB1719" i="1"/>
  <c r="AB1720" i="1"/>
  <c r="AB1723" i="1"/>
  <c r="AB1724" i="1"/>
  <c r="AB1727" i="1"/>
  <c r="AB1728" i="1"/>
  <c r="AB1731" i="1"/>
  <c r="AB1732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6" i="1"/>
  <c r="AB1759" i="1"/>
  <c r="AB1760" i="1"/>
  <c r="AB1763" i="1"/>
  <c r="AB1764" i="1"/>
  <c r="AB1767" i="1"/>
  <c r="AB1768" i="1"/>
  <c r="AB1771" i="1"/>
  <c r="AB1772" i="1"/>
  <c r="AB1775" i="1"/>
  <c r="AB1776" i="1"/>
  <c r="AB1779" i="1"/>
  <c r="AB1780" i="1"/>
  <c r="AB1783" i="1"/>
  <c r="AB1784" i="1"/>
  <c r="AB1787" i="1"/>
  <c r="AB1788" i="1"/>
  <c r="AB1791" i="1"/>
  <c r="AB1792" i="1"/>
  <c r="AB1795" i="1"/>
  <c r="AB1796" i="1"/>
  <c r="AB1799" i="1"/>
  <c r="AB1800" i="1"/>
  <c r="AB1803" i="1"/>
  <c r="AB1804" i="1"/>
  <c r="AB1807" i="1"/>
  <c r="AB1808" i="1"/>
  <c r="AB1811" i="1"/>
  <c r="AB1812" i="1"/>
  <c r="AB1815" i="1"/>
  <c r="AB1816" i="1"/>
  <c r="AB1819" i="1"/>
  <c r="AB1820" i="1"/>
  <c r="AB1823" i="1"/>
  <c r="AB1824" i="1"/>
  <c r="AB1827" i="1"/>
  <c r="AB1828" i="1"/>
  <c r="AB1831" i="1"/>
  <c r="AB1832" i="1"/>
  <c r="AB1835" i="1"/>
  <c r="AB1836" i="1"/>
  <c r="AB1839" i="1"/>
  <c r="AB1840" i="1"/>
  <c r="AB1843" i="1"/>
  <c r="AB1844" i="1"/>
  <c r="AB1847" i="1"/>
  <c r="AB1848" i="1"/>
  <c r="AB1851" i="1"/>
  <c r="AB1852" i="1"/>
  <c r="AB1855" i="1"/>
  <c r="AB1856" i="1"/>
  <c r="AB1859" i="1"/>
  <c r="AB1860" i="1"/>
  <c r="AB1863" i="1"/>
  <c r="AB1864" i="1"/>
  <c r="AB1867" i="1"/>
  <c r="AB1868" i="1"/>
  <c r="AB1871" i="1"/>
  <c r="AB1872" i="1"/>
  <c r="AB1875" i="1"/>
  <c r="AB1876" i="1"/>
  <c r="AB1879" i="1"/>
  <c r="AB1880" i="1"/>
  <c r="AB1883" i="1"/>
  <c r="AB1884" i="1"/>
  <c r="AB1887" i="1"/>
  <c r="AB1888" i="1"/>
  <c r="AB1891" i="1"/>
  <c r="AB1892" i="1"/>
  <c r="AB1895" i="1"/>
  <c r="AB1896" i="1"/>
  <c r="AB1899" i="1"/>
  <c r="AB1900" i="1"/>
  <c r="AB1903" i="1"/>
  <c r="AB1904" i="1"/>
  <c r="AB1907" i="1"/>
  <c r="AB1908" i="1"/>
  <c r="AB1911" i="1"/>
  <c r="AB1912" i="1"/>
  <c r="AB1915" i="1"/>
  <c r="AB1916" i="1"/>
  <c r="AB1919" i="1"/>
  <c r="AB1920" i="1"/>
  <c r="AB1923" i="1"/>
  <c r="AB1924" i="1"/>
  <c r="AB1927" i="1"/>
  <c r="AB1928" i="1"/>
  <c r="AB1931" i="1"/>
  <c r="AB1932" i="1"/>
  <c r="AB1935" i="1"/>
  <c r="AB1936" i="1"/>
  <c r="AB1939" i="1"/>
  <c r="AB1940" i="1"/>
  <c r="AB1943" i="1"/>
  <c r="AB1944" i="1"/>
  <c r="AB1947" i="1"/>
  <c r="AB1948" i="1"/>
  <c r="AB1951" i="1"/>
  <c r="AB1952" i="1"/>
  <c r="AB1955" i="1"/>
  <c r="AB1956" i="1"/>
  <c r="AB1959" i="1"/>
  <c r="AB1960" i="1"/>
  <c r="AB1963" i="1"/>
  <c r="AB1964" i="1"/>
  <c r="AB1967" i="1"/>
  <c r="AB1968" i="1"/>
  <c r="AB1971" i="1"/>
  <c r="AB1972" i="1"/>
  <c r="AB1975" i="1"/>
  <c r="AB1976" i="1"/>
  <c r="AB1979" i="1"/>
  <c r="AB1980" i="1"/>
  <c r="AB1983" i="1"/>
  <c r="AB1984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AB2092" i="1"/>
  <c r="AB2095" i="1"/>
  <c r="AB2096" i="1"/>
  <c r="AB2099" i="1"/>
  <c r="AB2100" i="1"/>
  <c r="AB2103" i="1"/>
  <c r="AB2104" i="1"/>
  <c r="AB2107" i="1"/>
  <c r="AB2108" i="1"/>
  <c r="AB2111" i="1"/>
  <c r="AB2112" i="1"/>
  <c r="AB2115" i="1"/>
  <c r="AB2116" i="1"/>
  <c r="AB2119" i="1"/>
  <c r="AB2120" i="1"/>
  <c r="AB2123" i="1"/>
  <c r="AB2124" i="1"/>
  <c r="AB2127" i="1"/>
  <c r="AB2128" i="1"/>
  <c r="AB2131" i="1"/>
  <c r="AB2132" i="1"/>
  <c r="AB2135" i="1"/>
  <c r="AB2136" i="1"/>
  <c r="AB2139" i="1"/>
  <c r="AB2140" i="1"/>
  <c r="AB2143" i="1"/>
  <c r="AB2144" i="1"/>
  <c r="AB2147" i="1"/>
  <c r="AB2148" i="1"/>
  <c r="AB2151" i="1"/>
  <c r="AB2152" i="1"/>
  <c r="AB2155" i="1"/>
  <c r="AB2156" i="1"/>
  <c r="AB2159" i="1"/>
  <c r="AB2160" i="1"/>
  <c r="AB2163" i="1"/>
  <c r="AB2164" i="1"/>
  <c r="AB2167" i="1"/>
  <c r="AB2168" i="1"/>
  <c r="AB2171" i="1"/>
  <c r="AB2172" i="1"/>
  <c r="AB2175" i="1"/>
  <c r="AB2176" i="1"/>
  <c r="AB2179" i="1"/>
  <c r="AB2180" i="1"/>
  <c r="AB2183" i="1"/>
  <c r="AB2184" i="1"/>
  <c r="AB2187" i="1"/>
  <c r="AB2188" i="1"/>
  <c r="AB2191" i="1"/>
  <c r="AB2192" i="1"/>
  <c r="AB2195" i="1"/>
  <c r="AB2196" i="1"/>
  <c r="AB2199" i="1"/>
  <c r="AB2200" i="1"/>
  <c r="AB2203" i="1"/>
  <c r="AB2204" i="1"/>
  <c r="AB2207" i="1"/>
  <c r="AB2208" i="1"/>
  <c r="AB2211" i="1"/>
  <c r="AB2212" i="1"/>
  <c r="AB2215" i="1"/>
  <c r="AB2216" i="1"/>
  <c r="AB2219" i="1"/>
  <c r="AB2220" i="1"/>
  <c r="AB2223" i="1"/>
  <c r="AB2224" i="1"/>
  <c r="AB2227" i="1"/>
  <c r="AB2228" i="1"/>
  <c r="AB2231" i="1"/>
  <c r="AB2232" i="1"/>
  <c r="AB2235" i="1"/>
  <c r="AB2236" i="1"/>
  <c r="AB2239" i="1"/>
  <c r="AB2240" i="1"/>
  <c r="AB2243" i="1"/>
  <c r="AB2244" i="1"/>
  <c r="AB2247" i="1"/>
  <c r="AB2248" i="1"/>
  <c r="AB2251" i="1"/>
  <c r="AB2252" i="1"/>
  <c r="AB2255" i="1"/>
  <c r="AB2256" i="1"/>
  <c r="AB2259" i="1"/>
  <c r="AB2260" i="1"/>
  <c r="AB2263" i="1"/>
  <c r="AB2264" i="1"/>
  <c r="AB2267" i="1"/>
  <c r="AB2268" i="1"/>
  <c r="AB2271" i="1"/>
  <c r="AB2272" i="1"/>
  <c r="AB2275" i="1"/>
  <c r="AB2276" i="1"/>
  <c r="AB2279" i="1"/>
  <c r="AB2280" i="1"/>
  <c r="AB2283" i="1"/>
  <c r="AB2284" i="1"/>
  <c r="AB2287" i="1"/>
  <c r="AB2288" i="1"/>
  <c r="AB2291" i="1"/>
  <c r="AB2292" i="1"/>
  <c r="AB2295" i="1"/>
  <c r="AB2296" i="1"/>
  <c r="AB2299" i="1"/>
  <c r="AB2300" i="1"/>
  <c r="AB2303" i="1"/>
  <c r="AB2304" i="1"/>
  <c r="AB2307" i="1"/>
  <c r="AB2308" i="1"/>
  <c r="AB2311" i="1"/>
  <c r="AB2312" i="1"/>
  <c r="AB2315" i="1"/>
  <c r="AB2316" i="1"/>
  <c r="AB2319" i="1"/>
  <c r="AB2320" i="1"/>
  <c r="AB2323" i="1"/>
  <c r="AB2324" i="1"/>
  <c r="AB2327" i="1"/>
  <c r="AB2328" i="1"/>
  <c r="AB2331" i="1"/>
  <c r="AB2332" i="1"/>
  <c r="AB2335" i="1"/>
  <c r="AB2336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0" i="1"/>
  <c r="AB2363" i="1"/>
  <c r="AB2364" i="1"/>
  <c r="AB2367" i="1"/>
  <c r="AB2368" i="1"/>
  <c r="AB2371" i="1"/>
  <c r="AB2372" i="1"/>
  <c r="AB2375" i="1"/>
  <c r="AB2376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AB2480" i="1"/>
  <c r="AB2483" i="1"/>
  <c r="AB2484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4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7" i="1"/>
  <c r="AB2728" i="1"/>
  <c r="AB2731" i="1"/>
  <c r="AB2732" i="1"/>
  <c r="AB2735" i="1"/>
  <c r="AB2736" i="1"/>
  <c r="AB2739" i="1"/>
  <c r="AB2740" i="1"/>
  <c r="AB2743" i="1"/>
  <c r="AB2744" i="1"/>
  <c r="AB2747" i="1"/>
  <c r="AB2748" i="1"/>
  <c r="AB2751" i="1"/>
  <c r="AB2752" i="1"/>
  <c r="AB2755" i="1"/>
  <c r="AB2756" i="1"/>
  <c r="AB2759" i="1"/>
  <c r="AB2760" i="1"/>
  <c r="AB2763" i="1"/>
  <c r="AB2764" i="1"/>
  <c r="AB2767" i="1"/>
  <c r="AB2771" i="1"/>
  <c r="AB2775" i="1"/>
  <c r="AB2779" i="1"/>
  <c r="AB2783" i="1"/>
  <c r="AB2787" i="1"/>
  <c r="AB2795" i="1"/>
  <c r="AB2810" i="1"/>
  <c r="S2811" i="1"/>
  <c r="AB2811" i="1" s="1"/>
  <c r="P2812" i="1"/>
  <c r="AB2812" i="1" s="1"/>
  <c r="Z2812" i="1"/>
  <c r="M2813" i="1"/>
  <c r="AB2813" i="1" s="1"/>
  <c r="V2814" i="1"/>
  <c r="S2815" i="1"/>
  <c r="AB2815" i="1" s="1"/>
  <c r="P2816" i="1"/>
  <c r="AB2816" i="1" s="1"/>
  <c r="Z2816" i="1"/>
  <c r="M2817" i="1"/>
  <c r="AB2817" i="1" s="1"/>
  <c r="V2818" i="1"/>
  <c r="S2819" i="1"/>
  <c r="AB2819" i="1" s="1"/>
  <c r="P2820" i="1"/>
  <c r="AB2820" i="1" s="1"/>
  <c r="Z2820" i="1"/>
  <c r="M2821" i="1"/>
  <c r="AB2821" i="1" s="1"/>
  <c r="V2822" i="1"/>
  <c r="S2823" i="1"/>
  <c r="AB2823" i="1" s="1"/>
  <c r="P2824" i="1"/>
  <c r="AB2824" i="1" s="1"/>
  <c r="Z2824" i="1"/>
  <c r="M2825" i="1"/>
  <c r="AB2825" i="1" s="1"/>
  <c r="V2826" i="1"/>
  <c r="S2827" i="1"/>
  <c r="AB2827" i="1" s="1"/>
  <c r="P2828" i="1"/>
  <c r="AB2828" i="1" s="1"/>
  <c r="Z2828" i="1"/>
  <c r="M2829" i="1"/>
  <c r="AB2829" i="1" s="1"/>
  <c r="V2830" i="1"/>
  <c r="S2831" i="1"/>
  <c r="AB2831" i="1" s="1"/>
  <c r="P2832" i="1"/>
  <c r="Z2832" i="1"/>
  <c r="AB2832" i="1" s="1"/>
  <c r="M2833" i="1"/>
  <c r="AB2833" i="1" s="1"/>
  <c r="V2834" i="1"/>
  <c r="S2835" i="1"/>
  <c r="AB2835" i="1" s="1"/>
  <c r="P2836" i="1"/>
  <c r="Z2836" i="1"/>
  <c r="AB2836" i="1" s="1"/>
  <c r="M2837" i="1"/>
  <c r="AB2837" i="1" s="1"/>
  <c r="V2838" i="1"/>
  <c r="S2839" i="1"/>
  <c r="AB2839" i="1" s="1"/>
  <c r="P2840" i="1"/>
  <c r="Z2840" i="1"/>
  <c r="AB2840" i="1" s="1"/>
  <c r="M2841" i="1"/>
  <c r="AB2841" i="1" s="1"/>
  <c r="V2842" i="1"/>
  <c r="S2843" i="1"/>
  <c r="AB2843" i="1" s="1"/>
  <c r="P2844" i="1"/>
  <c r="Z2844" i="1"/>
  <c r="AB2844" i="1" s="1"/>
  <c r="M2845" i="1"/>
  <c r="AB2845" i="1" s="1"/>
  <c r="V2846" i="1"/>
  <c r="S2847" i="1"/>
  <c r="AB2847" i="1" s="1"/>
  <c r="P2848" i="1"/>
  <c r="Z2848" i="1"/>
  <c r="AB2848" i="1" s="1"/>
  <c r="M2849" i="1"/>
  <c r="AB2849" i="1" s="1"/>
  <c r="V2850" i="1"/>
  <c r="S2851" i="1"/>
  <c r="AB2851" i="1" s="1"/>
  <c r="P2852" i="1"/>
  <c r="Z2852" i="1"/>
  <c r="AB2852" i="1" s="1"/>
  <c r="M2853" i="1"/>
  <c r="AB2853" i="1" s="1"/>
  <c r="V2854" i="1"/>
  <c r="S2855" i="1"/>
  <c r="AB2855" i="1" s="1"/>
  <c r="P2856" i="1"/>
  <c r="Z2856" i="1"/>
  <c r="AB2856" i="1" s="1"/>
  <c r="M2857" i="1"/>
  <c r="AB2857" i="1" s="1"/>
  <c r="V2858" i="1"/>
  <c r="S2859" i="1"/>
  <c r="AB2859" i="1" s="1"/>
  <c r="P2860" i="1"/>
  <c r="Z2860" i="1"/>
  <c r="AB2860" i="1" s="1"/>
  <c r="M2861" i="1"/>
  <c r="AB2861" i="1" s="1"/>
  <c r="V2862" i="1"/>
  <c r="S2863" i="1"/>
  <c r="AB2863" i="1" s="1"/>
  <c r="P2864" i="1"/>
  <c r="Z2864" i="1"/>
  <c r="AB2864" i="1" s="1"/>
  <c r="M2865" i="1"/>
  <c r="AB2865" i="1" s="1"/>
  <c r="V2866" i="1"/>
  <c r="S2867" i="1"/>
  <c r="AB2867" i="1" s="1"/>
  <c r="P2868" i="1"/>
  <c r="Z2868" i="1"/>
  <c r="AB2868" i="1" s="1"/>
  <c r="M2869" i="1"/>
  <c r="AB2869" i="1" s="1"/>
  <c r="V2870" i="1"/>
  <c r="S2871" i="1"/>
  <c r="AB2871" i="1" s="1"/>
  <c r="P2872" i="1"/>
  <c r="Z2872" i="1"/>
  <c r="AB2872" i="1" s="1"/>
  <c r="M2873" i="1"/>
  <c r="AB2873" i="1" s="1"/>
  <c r="V2874" i="1"/>
  <c r="S2875" i="1"/>
  <c r="AB2875" i="1" s="1"/>
  <c r="P2876" i="1"/>
  <c r="Z2876" i="1"/>
  <c r="AB2876" i="1" s="1"/>
  <c r="M2877" i="1"/>
  <c r="AB2877" i="1" s="1"/>
  <c r="V2878" i="1"/>
  <c r="S2879" i="1"/>
  <c r="AB2879" i="1" s="1"/>
  <c r="P2880" i="1"/>
  <c r="Z2880" i="1"/>
  <c r="AB2880" i="1" s="1"/>
  <c r="M2881" i="1"/>
  <c r="AB2881" i="1" s="1"/>
  <c r="V2882" i="1"/>
  <c r="S2883" i="1"/>
  <c r="AB2883" i="1" s="1"/>
  <c r="P2884" i="1"/>
  <c r="Z2884" i="1"/>
  <c r="AB2884" i="1" s="1"/>
  <c r="M2885" i="1"/>
  <c r="AB2885" i="1" s="1"/>
  <c r="V2886" i="1"/>
  <c r="S2887" i="1"/>
  <c r="AB2887" i="1" s="1"/>
  <c r="P2888" i="1"/>
  <c r="Z2888" i="1"/>
  <c r="AB2888" i="1" s="1"/>
  <c r="M2889" i="1"/>
  <c r="AB2889" i="1" s="1"/>
  <c r="V2890" i="1"/>
  <c r="S2891" i="1"/>
  <c r="AB2891" i="1" s="1"/>
  <c r="P2892" i="1"/>
  <c r="Z2892" i="1"/>
  <c r="AB2892" i="1" s="1"/>
  <c r="M2893" i="1"/>
  <c r="AB2893" i="1" s="1"/>
  <c r="V2894" i="1"/>
  <c r="S2895" i="1"/>
  <c r="AB2895" i="1" s="1"/>
  <c r="P2896" i="1"/>
  <c r="Z2896" i="1"/>
  <c r="AB2896" i="1" s="1"/>
  <c r="M2897" i="1"/>
  <c r="AB2897" i="1" s="1"/>
  <c r="V2898" i="1"/>
  <c r="S2899" i="1"/>
  <c r="AB2899" i="1" s="1"/>
  <c r="P2900" i="1"/>
  <c r="Z2900" i="1"/>
  <c r="AB2900" i="1" s="1"/>
  <c r="M2901" i="1"/>
  <c r="AB2901" i="1" s="1"/>
  <c r="V2902" i="1"/>
  <c r="S2903" i="1"/>
  <c r="AB2903" i="1" s="1"/>
  <c r="P2904" i="1"/>
  <c r="Z2904" i="1"/>
  <c r="AB2904" i="1" s="1"/>
  <c r="M2905" i="1"/>
  <c r="AB2905" i="1" s="1"/>
  <c r="V2906" i="1"/>
  <c r="S2907" i="1"/>
  <c r="AB2907" i="1" s="1"/>
  <c r="P2908" i="1"/>
  <c r="Z2908" i="1"/>
  <c r="AB2908" i="1" s="1"/>
  <c r="M2909" i="1"/>
  <c r="AB2909" i="1" s="1"/>
  <c r="V2910" i="1"/>
  <c r="S2911" i="1"/>
  <c r="AB2911" i="1" s="1"/>
  <c r="P2912" i="1"/>
  <c r="Z2912" i="1"/>
  <c r="AB2912" i="1" s="1"/>
  <c r="M2913" i="1"/>
  <c r="AB2913" i="1" s="1"/>
  <c r="V2914" i="1"/>
  <c r="S2915" i="1"/>
  <c r="AB2915" i="1" s="1"/>
  <c r="P2916" i="1"/>
  <c r="Z2916" i="1"/>
  <c r="AB2916" i="1" s="1"/>
  <c r="M2917" i="1"/>
  <c r="AB2917" i="1" s="1"/>
  <c r="V2918" i="1"/>
  <c r="S2919" i="1"/>
  <c r="AB2919" i="1" s="1"/>
  <c r="P2920" i="1"/>
  <c r="AB2920" i="1" s="1"/>
  <c r="Z2920" i="1"/>
  <c r="M2921" i="1"/>
  <c r="AB2922" i="1"/>
  <c r="AB2925" i="1"/>
  <c r="AB2926" i="1"/>
  <c r="AB2929" i="1"/>
  <c r="AB2930" i="1"/>
  <c r="AB2933" i="1"/>
  <c r="AB2934" i="1"/>
  <c r="AB2937" i="1"/>
  <c r="AB2938" i="1"/>
  <c r="AB2941" i="1"/>
  <c r="AB2942" i="1"/>
  <c r="AB2945" i="1"/>
  <c r="AB2946" i="1"/>
  <c r="AB2949" i="1"/>
  <c r="AB2950" i="1"/>
  <c r="AB2953" i="1"/>
  <c r="AB2954" i="1"/>
  <c r="AB2957" i="1"/>
  <c r="AB2958" i="1"/>
  <c r="AB2961" i="1"/>
  <c r="AB2962" i="1"/>
  <c r="AB2965" i="1"/>
  <c r="AB2966" i="1"/>
  <c r="AB2969" i="1"/>
  <c r="AB2970" i="1"/>
  <c r="AB2973" i="1"/>
  <c r="AB2974" i="1"/>
  <c r="AB2977" i="1"/>
  <c r="AB2978" i="1"/>
  <c r="AB2981" i="1"/>
  <c r="AB2982" i="1"/>
  <c r="AB2985" i="1"/>
  <c r="AB2986" i="1"/>
  <c r="AB2989" i="1"/>
  <c r="AB2990" i="1"/>
  <c r="AB2993" i="1"/>
  <c r="AB2994" i="1"/>
  <c r="AB2997" i="1"/>
  <c r="AB2998" i="1"/>
  <c r="AB3001" i="1"/>
  <c r="AB3002" i="1"/>
  <c r="AB3005" i="1"/>
  <c r="AB3006" i="1"/>
  <c r="AB3009" i="1"/>
  <c r="AB3010" i="1"/>
  <c r="AB3013" i="1"/>
  <c r="AB3014" i="1"/>
  <c r="AB3017" i="1"/>
  <c r="AB3018" i="1"/>
  <c r="AB3021" i="1"/>
  <c r="AB3022" i="1"/>
  <c r="AB3025" i="1"/>
  <c r="AB3026" i="1"/>
  <c r="AB3029" i="1"/>
  <c r="AB3030" i="1"/>
  <c r="AB3033" i="1"/>
  <c r="AB3034" i="1"/>
  <c r="AB3037" i="1"/>
  <c r="AB3038" i="1"/>
  <c r="AB3041" i="1"/>
  <c r="AB3042" i="1"/>
  <c r="AB3045" i="1"/>
  <c r="AB3046" i="1"/>
  <c r="AB3049" i="1"/>
  <c r="AB3050" i="1"/>
  <c r="AB3053" i="1"/>
  <c r="AB3054" i="1"/>
  <c r="AB3057" i="1"/>
  <c r="AB3058" i="1"/>
  <c r="AB3061" i="1"/>
  <c r="AB3062" i="1"/>
  <c r="AB3065" i="1"/>
  <c r="AB3066" i="1"/>
  <c r="AB3069" i="1"/>
  <c r="AB3070" i="1"/>
  <c r="AB3073" i="1"/>
  <c r="AB3074" i="1"/>
  <c r="AB3077" i="1"/>
  <c r="AB3078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1" i="1"/>
  <c r="P3498" i="1"/>
  <c r="AB3498" i="1" s="1"/>
  <c r="Z3498" i="1"/>
  <c r="M3499" i="1"/>
  <c r="AB3499" i="1" s="1"/>
  <c r="V3500" i="1"/>
  <c r="S3501" i="1"/>
  <c r="AB3501" i="1" s="1"/>
  <c r="P3502" i="1"/>
  <c r="AB3502" i="1" s="1"/>
  <c r="Z3502" i="1"/>
  <c r="M3503" i="1"/>
  <c r="AB3503" i="1" s="1"/>
  <c r="V3504" i="1"/>
  <c r="S3505" i="1"/>
  <c r="AB3505" i="1" s="1"/>
  <c r="P3506" i="1"/>
  <c r="AB3506" i="1" s="1"/>
  <c r="Z3506" i="1"/>
  <c r="M3507" i="1"/>
  <c r="AB3507" i="1" s="1"/>
  <c r="V3508" i="1"/>
  <c r="S3509" i="1"/>
  <c r="AB3509" i="1" s="1"/>
  <c r="P3510" i="1"/>
  <c r="Z3510" i="1"/>
  <c r="AB3510" i="1" s="1"/>
  <c r="M3511" i="1"/>
  <c r="AB3511" i="1" s="1"/>
  <c r="V3512" i="1"/>
  <c r="S3513" i="1"/>
  <c r="AB3513" i="1" s="1"/>
  <c r="P3514" i="1"/>
  <c r="Z3514" i="1"/>
  <c r="AB3514" i="1" s="1"/>
  <c r="M3515" i="1"/>
  <c r="AB3515" i="1" s="1"/>
  <c r="V3516" i="1"/>
  <c r="S3517" i="1"/>
  <c r="AB3517" i="1" s="1"/>
  <c r="P3518" i="1"/>
  <c r="Z3518" i="1"/>
  <c r="AB3518" i="1" s="1"/>
  <c r="M3519" i="1"/>
  <c r="AB3519" i="1" s="1"/>
  <c r="V3520" i="1"/>
  <c r="S3521" i="1"/>
  <c r="AB3521" i="1" s="1"/>
  <c r="P3522" i="1"/>
  <c r="Z3522" i="1"/>
  <c r="AB3522" i="1" s="1"/>
  <c r="M3523" i="1"/>
  <c r="AB3523" i="1" s="1"/>
  <c r="V3524" i="1"/>
  <c r="S3525" i="1"/>
  <c r="AB3525" i="1" s="1"/>
  <c r="P3526" i="1"/>
  <c r="Z3526" i="1"/>
  <c r="AB3526" i="1" s="1"/>
  <c r="M3527" i="1"/>
  <c r="AB3527" i="1" s="1"/>
  <c r="V3528" i="1"/>
  <c r="S3529" i="1"/>
  <c r="AB3529" i="1" s="1"/>
  <c r="P3530" i="1"/>
  <c r="Z3530" i="1"/>
  <c r="AB3530" i="1" s="1"/>
  <c r="M3531" i="1"/>
  <c r="AB3531" i="1" s="1"/>
  <c r="V3532" i="1"/>
  <c r="S3533" i="1"/>
  <c r="AB3533" i="1" s="1"/>
  <c r="P3534" i="1"/>
  <c r="Z3534" i="1"/>
  <c r="AB3534" i="1" s="1"/>
  <c r="M3535" i="1"/>
  <c r="AB3535" i="1" s="1"/>
  <c r="V3536" i="1"/>
  <c r="S3537" i="1"/>
  <c r="AB3537" i="1" s="1"/>
  <c r="P3538" i="1"/>
  <c r="Z3538" i="1"/>
  <c r="AB3538" i="1" s="1"/>
  <c r="M3539" i="1"/>
  <c r="AB3539" i="1" s="1"/>
  <c r="V3540" i="1"/>
  <c r="S3541" i="1"/>
  <c r="AB3541" i="1" s="1"/>
  <c r="P3542" i="1"/>
  <c r="Z3542" i="1"/>
  <c r="AB3542" i="1" s="1"/>
  <c r="M3543" i="1"/>
  <c r="AB3543" i="1" s="1"/>
  <c r="V3544" i="1"/>
  <c r="S3545" i="1"/>
  <c r="AB3545" i="1" s="1"/>
  <c r="P3546" i="1"/>
  <c r="Z3546" i="1"/>
  <c r="AB3546" i="1" s="1"/>
  <c r="M3547" i="1"/>
  <c r="AB3547" i="1" s="1"/>
  <c r="V3548" i="1"/>
  <c r="S3549" i="1"/>
  <c r="AB3549" i="1" s="1"/>
  <c r="P3550" i="1"/>
  <c r="Z3550" i="1"/>
  <c r="AB3550" i="1" s="1"/>
  <c r="M3551" i="1"/>
  <c r="AB3551" i="1" s="1"/>
  <c r="V3552" i="1"/>
  <c r="S3553" i="1"/>
  <c r="AB3553" i="1" s="1"/>
  <c r="P3554" i="1"/>
  <c r="Z3554" i="1"/>
  <c r="AB3554" i="1" s="1"/>
  <c r="M3555" i="1"/>
  <c r="AB3555" i="1" s="1"/>
  <c r="V3556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AB3694" i="1"/>
  <c r="AB3697" i="1"/>
  <c r="AB3698" i="1"/>
  <c r="AB3701" i="1"/>
  <c r="AB3702" i="1"/>
  <c r="AB3705" i="1"/>
  <c r="AB3706" i="1"/>
  <c r="AB3709" i="1"/>
  <c r="AB3710" i="1"/>
  <c r="AB3713" i="1"/>
  <c r="AB3714" i="1"/>
  <c r="AB3717" i="1"/>
  <c r="AB3718" i="1"/>
  <c r="AB3721" i="1"/>
  <c r="AB3722" i="1"/>
  <c r="AB3725" i="1"/>
  <c r="AB3726" i="1"/>
  <c r="AB3729" i="1"/>
  <c r="AB3730" i="1"/>
  <c r="AB3733" i="1"/>
  <c r="AB3734" i="1"/>
  <c r="AB3737" i="1"/>
  <c r="AB3738" i="1"/>
  <c r="AB3741" i="1"/>
  <c r="AB3742" i="1"/>
  <c r="AB3745" i="1"/>
  <c r="AB3746" i="1"/>
  <c r="AB3749" i="1"/>
  <c r="AB3750" i="1"/>
  <c r="AB3753" i="1"/>
  <c r="AB3754" i="1"/>
  <c r="AB3757" i="1"/>
  <c r="AB3758" i="1"/>
  <c r="AB3761" i="1"/>
  <c r="AB3762" i="1"/>
  <c r="AB3765" i="1"/>
  <c r="AB3766" i="1"/>
  <c r="AB3769" i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794" i="1"/>
  <c r="AB3797" i="1"/>
  <c r="AB3798" i="1"/>
  <c r="AB3801" i="1"/>
  <c r="AB3802" i="1"/>
  <c r="AB3805" i="1"/>
  <c r="AB3806" i="1"/>
  <c r="AB3809" i="1"/>
  <c r="AB3810" i="1"/>
  <c r="AB3813" i="1"/>
  <c r="AB3814" i="1"/>
  <c r="AB3817" i="1"/>
  <c r="AB3818" i="1"/>
  <c r="AB3821" i="1"/>
  <c r="AB3822" i="1"/>
  <c r="AB3825" i="1"/>
  <c r="AB3826" i="1"/>
  <c r="AB3829" i="1"/>
  <c r="AB3830" i="1"/>
  <c r="AB3833" i="1"/>
  <c r="AB3834" i="1"/>
  <c r="AB3837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P3838" i="1"/>
  <c r="AB3838" i="1" s="1"/>
  <c r="Z3838" i="1"/>
  <c r="M3839" i="1"/>
  <c r="AB3839" i="1" s="1"/>
  <c r="V3840" i="1"/>
  <c r="S3841" i="1"/>
  <c r="AB3841" i="1" s="1"/>
  <c r="P3842" i="1"/>
  <c r="AB3842" i="1" s="1"/>
  <c r="Z3842" i="1"/>
  <c r="M3843" i="1"/>
  <c r="AB3843" i="1" s="1"/>
  <c r="V3844" i="1"/>
  <c r="S3845" i="1"/>
  <c r="AB3845" i="1" s="1"/>
  <c r="P3846" i="1"/>
  <c r="AB3846" i="1" s="1"/>
  <c r="Z3846" i="1"/>
  <c r="M3847" i="1"/>
  <c r="AB3847" i="1" s="1"/>
  <c r="V3848" i="1"/>
  <c r="S3849" i="1"/>
  <c r="AB3849" i="1" s="1"/>
  <c r="P3850" i="1"/>
  <c r="Z3850" i="1"/>
  <c r="AB3850" i="1" s="1"/>
  <c r="M3851" i="1"/>
  <c r="AB3851" i="1" s="1"/>
  <c r="V3852" i="1"/>
  <c r="S3853" i="1"/>
  <c r="AB3853" i="1" s="1"/>
  <c r="P3854" i="1"/>
  <c r="Z3854" i="1"/>
  <c r="AB3854" i="1" s="1"/>
  <c r="M3855" i="1"/>
  <c r="AB3855" i="1" s="1"/>
  <c r="V3856" i="1"/>
  <c r="S3857" i="1"/>
  <c r="AB3857" i="1" s="1"/>
  <c r="P3858" i="1"/>
  <c r="Z3858" i="1"/>
  <c r="AB3858" i="1" s="1"/>
  <c r="M3859" i="1"/>
  <c r="AB3859" i="1" s="1"/>
  <c r="V3860" i="1"/>
  <c r="S3861" i="1"/>
  <c r="AB3861" i="1" s="1"/>
  <c r="P3862" i="1"/>
  <c r="Z3862" i="1"/>
  <c r="AB3862" i="1" s="1"/>
  <c r="M3863" i="1"/>
  <c r="AB3863" i="1" s="1"/>
  <c r="V3864" i="1"/>
  <c r="S3865" i="1"/>
  <c r="AB3865" i="1" s="1"/>
  <c r="P3866" i="1"/>
  <c r="Z3866" i="1"/>
  <c r="AB3866" i="1" s="1"/>
  <c r="M3867" i="1"/>
  <c r="AB3867" i="1" s="1"/>
  <c r="V3868" i="1"/>
  <c r="S3869" i="1"/>
  <c r="AB3869" i="1" s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6" i="1"/>
  <c r="AB3909" i="1"/>
  <c r="AB3910" i="1"/>
  <c r="AB3913" i="1"/>
  <c r="AB3914" i="1"/>
  <c r="AB3917" i="1"/>
  <c r="AB3918" i="1"/>
  <c r="AB3921" i="1"/>
  <c r="AB3922" i="1"/>
  <c r="AB3925" i="1"/>
  <c r="AB3926" i="1"/>
  <c r="AB3929" i="1"/>
  <c r="AB3930" i="1"/>
  <c r="AB3933" i="1"/>
  <c r="AB3934" i="1"/>
  <c r="AB3937" i="1"/>
  <c r="AB3938" i="1"/>
  <c r="AB3941" i="1"/>
  <c r="AB3942" i="1"/>
  <c r="AB3945" i="1"/>
  <c r="AB3946" i="1"/>
  <c r="AB3949" i="1"/>
  <c r="AB3950" i="1"/>
  <c r="AB3953" i="1"/>
  <c r="AB3954" i="1"/>
  <c r="AB3957" i="1"/>
  <c r="AB3958" i="1"/>
  <c r="AB3961" i="1"/>
  <c r="AB3962" i="1"/>
  <c r="AB3965" i="1"/>
  <c r="AB3966" i="1"/>
  <c r="AB3969" i="1"/>
  <c r="AB3970" i="1"/>
  <c r="AB3973" i="1"/>
  <c r="AB3974" i="1"/>
  <c r="AB3977" i="1"/>
  <c r="AB3978" i="1"/>
  <c r="AB3981" i="1"/>
  <c r="AB3982" i="1"/>
  <c r="AB3985" i="1"/>
  <c r="AB3986" i="1"/>
  <c r="AB3989" i="1"/>
  <c r="AB3990" i="1"/>
  <c r="AB3993" i="1"/>
  <c r="AB3994" i="1"/>
  <c r="AB3997" i="1"/>
  <c r="AB3840" i="1"/>
  <c r="AB3844" i="1"/>
  <c r="AB3848" i="1"/>
  <c r="AB3852" i="1"/>
  <c r="AB3856" i="1"/>
  <c r="AB3860" i="1"/>
  <c r="AB3864" i="1"/>
  <c r="AB3868" i="1"/>
  <c r="S3998" i="1"/>
  <c r="AB3998" i="1" s="1"/>
  <c r="P3999" i="1"/>
  <c r="AB3999" i="1" s="1"/>
  <c r="Z3999" i="1"/>
  <c r="M4000" i="1"/>
  <c r="AB4000" i="1" s="1"/>
  <c r="V4001" i="1"/>
  <c r="S4002" i="1"/>
  <c r="AB4002" i="1" s="1"/>
  <c r="P4003" i="1"/>
  <c r="AB4003" i="1" s="1"/>
  <c r="Z4003" i="1"/>
  <c r="M4004" i="1"/>
  <c r="AB4004" i="1" s="1"/>
  <c r="V4005" i="1"/>
  <c r="S4006" i="1"/>
  <c r="AB4006" i="1" s="1"/>
  <c r="P4007" i="1"/>
  <c r="AB4007" i="1" s="1"/>
  <c r="Z4007" i="1"/>
  <c r="M4008" i="1"/>
  <c r="AB4008" i="1" s="1"/>
  <c r="V4009" i="1"/>
  <c r="S4010" i="1"/>
  <c r="AB4010" i="1" s="1"/>
  <c r="P4011" i="1"/>
  <c r="AB4011" i="1" s="1"/>
  <c r="Z4011" i="1"/>
  <c r="M4012" i="1"/>
  <c r="AB4012" i="1" s="1"/>
  <c r="V4013" i="1"/>
  <c r="S4014" i="1"/>
  <c r="AB4014" i="1" s="1"/>
  <c r="P4015" i="1"/>
  <c r="AB4015" i="1" s="1"/>
  <c r="Z4015" i="1"/>
  <c r="M4016" i="1"/>
  <c r="AB4016" i="1" s="1"/>
  <c r="AB4001" i="1"/>
  <c r="AB4005" i="1"/>
  <c r="AB4009" i="1"/>
  <c r="AB4013" i="1"/>
  <c r="P4017" i="1"/>
  <c r="AB4017" i="1" s="1"/>
  <c r="Z4017" i="1"/>
  <c r="M4018" i="1"/>
  <c r="AB4018" i="1" s="1"/>
  <c r="V4019" i="1"/>
  <c r="AB4019" i="1" s="1"/>
  <c r="S4020" i="1"/>
  <c r="AB4020" i="1" s="1"/>
  <c r="P4021" i="1"/>
  <c r="AB4021" i="1" s="1"/>
  <c r="Z4021" i="1"/>
  <c r="M4022" i="1"/>
  <c r="AB4022" i="1" s="1"/>
  <c r="V4023" i="1"/>
  <c r="AB4023" i="1" s="1"/>
  <c r="S4024" i="1"/>
  <c r="AB4024" i="1" s="1"/>
  <c r="P4025" i="1"/>
  <c r="AB4025" i="1" s="1"/>
  <c r="Z4025" i="1"/>
  <c r="M4026" i="1"/>
  <c r="AB4026" i="1" s="1"/>
  <c r="V4027" i="1"/>
  <c r="AB4027" i="1" s="1"/>
  <c r="S4028" i="1"/>
  <c r="AB4028" i="1" s="1"/>
  <c r="P4029" i="1"/>
  <c r="Z4029" i="1"/>
  <c r="AB4029" i="1" s="1"/>
  <c r="M4030" i="1"/>
  <c r="AB4030" i="1" s="1"/>
  <c r="V4031" i="1"/>
  <c r="AB4031" i="1" s="1"/>
  <c r="S4032" i="1"/>
  <c r="AB4032" i="1" s="1"/>
  <c r="P4033" i="1"/>
  <c r="Z4033" i="1"/>
  <c r="AB4033" i="1" s="1"/>
  <c r="M4034" i="1"/>
  <c r="AB4034" i="1" s="1"/>
  <c r="V4035" i="1"/>
  <c r="AB4035" i="1" s="1"/>
  <c r="S4036" i="1"/>
  <c r="AB4036" i="1" s="1"/>
  <c r="P4037" i="1"/>
  <c r="AB4037" i="1" s="1"/>
  <c r="Z4037" i="1"/>
  <c r="M4038" i="1"/>
  <c r="AB4038" i="1" s="1"/>
  <c r="V4039" i="1"/>
  <c r="AB4039" i="1" s="1"/>
  <c r="S4040" i="1"/>
  <c r="AB4040" i="1" s="1"/>
  <c r="P4041" i="1"/>
  <c r="Z4041" i="1"/>
  <c r="AB4041" i="1" s="1"/>
  <c r="M4042" i="1"/>
  <c r="AB4042" i="1" s="1"/>
  <c r="V4043" i="1"/>
  <c r="AB4043" i="1" s="1"/>
  <c r="S4044" i="1"/>
  <c r="AB4044" i="1" s="1"/>
  <c r="P4045" i="1"/>
  <c r="AB4045" i="1" s="1"/>
  <c r="Z4045" i="1"/>
  <c r="M4046" i="1"/>
  <c r="AB4046" i="1" s="1"/>
  <c r="V4047" i="1"/>
  <c r="AB4047" i="1" s="1"/>
  <c r="S4048" i="1"/>
  <c r="AB4048" i="1" s="1"/>
  <c r="P4049" i="1"/>
  <c r="AB4049" i="1" s="1"/>
  <c r="Z4049" i="1"/>
  <c r="M4050" i="1"/>
  <c r="AB4050" i="1" s="1"/>
  <c r="V4051" i="1"/>
  <c r="AB4051" i="1" s="1"/>
  <c r="S4052" i="1"/>
  <c r="AB4052" i="1" s="1"/>
  <c r="P4053" i="1"/>
  <c r="AB4053" i="1" s="1"/>
  <c r="Z4053" i="1"/>
  <c r="M4054" i="1"/>
  <c r="AB4054" i="1" s="1"/>
  <c r="V4055" i="1"/>
  <c r="AB4055" i="1" s="1"/>
  <c r="S4056" i="1"/>
  <c r="AB4056" i="1" s="1"/>
  <c r="V4057" i="1"/>
  <c r="AB4057" i="1" s="1"/>
  <c r="S4058" i="1"/>
  <c r="AB4058" i="1" s="1"/>
  <c r="P4059" i="1"/>
  <c r="Z4059" i="1"/>
  <c r="AB4059" i="1" s="1"/>
  <c r="M4060" i="1"/>
  <c r="AB4060" i="1" s="1"/>
  <c r="V4061" i="1"/>
  <c r="AB4061" i="1" s="1"/>
  <c r="S4062" i="1"/>
  <c r="AB4062" i="1" s="1"/>
  <c r="P4063" i="1"/>
  <c r="AB4063" i="1" s="1"/>
  <c r="Z4063" i="1"/>
  <c r="M4064" i="1"/>
  <c r="AB4064" i="1" s="1"/>
  <c r="V4065" i="1"/>
  <c r="AB4065" i="1" s="1"/>
  <c r="S4066" i="1"/>
  <c r="AB4066" i="1" s="1"/>
  <c r="P4067" i="1"/>
  <c r="AB4067" i="1" s="1"/>
  <c r="Z4067" i="1"/>
  <c r="M4068" i="1"/>
  <c r="AB4068" i="1" s="1"/>
  <c r="V4069" i="1"/>
  <c r="AB4069" i="1" s="1"/>
  <c r="S4070" i="1"/>
  <c r="AB4070" i="1" s="1"/>
  <c r="P4071" i="1"/>
  <c r="AB4071" i="1" s="1"/>
  <c r="Z4071" i="1"/>
  <c r="M4072" i="1"/>
  <c r="AB4072" i="1" s="1"/>
  <c r="V4073" i="1"/>
  <c r="AB4073" i="1" s="1"/>
  <c r="S4074" i="1"/>
  <c r="AB4074" i="1" s="1"/>
  <c r="P4075" i="1"/>
  <c r="AB4075" i="1" s="1"/>
  <c r="Z4075" i="1"/>
  <c r="M4076" i="1"/>
  <c r="AB4076" i="1" s="1"/>
  <c r="V4077" i="1"/>
  <c r="AB4077" i="1" s="1"/>
  <c r="S4078" i="1"/>
  <c r="AB4078" i="1" s="1"/>
  <c r="P4079" i="1"/>
  <c r="AB4079" i="1" s="1"/>
  <c r="Z4079" i="1"/>
  <c r="M4080" i="1"/>
  <c r="AB4080" i="1" s="1"/>
  <c r="V4081" i="1"/>
  <c r="AB4081" i="1" s="1"/>
  <c r="S4082" i="1"/>
  <c r="AB4082" i="1" s="1"/>
  <c r="P4083" i="1"/>
  <c r="AB4083" i="1" s="1"/>
  <c r="Z4083" i="1"/>
  <c r="M4084" i="1"/>
  <c r="AB4084" i="1" s="1"/>
  <c r="V4085" i="1"/>
  <c r="AB4085" i="1" s="1"/>
  <c r="S4086" i="1"/>
  <c r="AB4086" i="1" s="1"/>
  <c r="P4087" i="1"/>
  <c r="AB4087" i="1" s="1"/>
  <c r="Z4087" i="1"/>
  <c r="M4088" i="1"/>
  <c r="AB4088" i="1" s="1"/>
  <c r="V4089" i="1"/>
  <c r="AB4089" i="1" s="1"/>
  <c r="S4090" i="1"/>
  <c r="AB4090" i="1" s="1"/>
  <c r="P4091" i="1"/>
  <c r="AB4091" i="1" s="1"/>
  <c r="Z4091" i="1"/>
  <c r="M4092" i="1"/>
  <c r="AB4092" i="1" s="1"/>
  <c r="V4093" i="1"/>
  <c r="AB4093" i="1" s="1"/>
  <c r="S4094" i="1"/>
  <c r="AB4094" i="1" s="1"/>
  <c r="P4095" i="1"/>
  <c r="AB4095" i="1" s="1"/>
  <c r="Z4095" i="1"/>
  <c r="M4096" i="1"/>
  <c r="AB4096" i="1" s="1"/>
  <c r="V4097" i="1"/>
  <c r="AB4097" i="1" s="1"/>
  <c r="S4098" i="1"/>
  <c r="AB4098" i="1" s="1"/>
  <c r="P4099" i="1"/>
  <c r="AB4099" i="1" s="1"/>
  <c r="Z4099" i="1"/>
  <c r="M4100" i="1"/>
  <c r="AB4100" i="1" s="1"/>
  <c r="V4101" i="1"/>
  <c r="AB4101" i="1" s="1"/>
  <c r="S4102" i="1"/>
  <c r="AB4102" i="1" s="1"/>
  <c r="P4103" i="1"/>
  <c r="AB4103" i="1" s="1"/>
  <c r="Z4103" i="1"/>
  <c r="M4104" i="1"/>
  <c r="AB4104" i="1" s="1"/>
  <c r="V4105" i="1"/>
  <c r="AB4105" i="1" s="1"/>
  <c r="S4106" i="1"/>
  <c r="AB4106" i="1" s="1"/>
  <c r="P4107" i="1"/>
  <c r="AB4107" i="1" s="1"/>
  <c r="Z4107" i="1"/>
  <c r="M4108" i="1"/>
  <c r="AB4108" i="1" s="1"/>
  <c r="V4109" i="1"/>
  <c r="AB4109" i="1" s="1"/>
  <c r="S4110" i="1"/>
  <c r="AB4110" i="1" s="1"/>
  <c r="P4111" i="1"/>
  <c r="Z4111" i="1"/>
  <c r="AB4111" i="1" s="1"/>
  <c r="M4112" i="1"/>
  <c r="AB4112" i="1" s="1"/>
  <c r="V4113" i="1"/>
  <c r="AB4113" i="1" s="1"/>
  <c r="S4114" i="1"/>
  <c r="AB4114" i="1" s="1"/>
  <c r="P4115" i="1"/>
  <c r="Z4115" i="1"/>
  <c r="AB4115" i="1" s="1"/>
  <c r="M4116" i="1"/>
  <c r="AB4116" i="1" s="1"/>
  <c r="V4117" i="1"/>
  <c r="AB4117" i="1" s="1"/>
  <c r="S4118" i="1"/>
  <c r="AB4118" i="1" s="1"/>
  <c r="P4119" i="1"/>
  <c r="Z4119" i="1"/>
  <c r="AB4119" i="1" s="1"/>
  <c r="M4120" i="1"/>
  <c r="AB4120" i="1" s="1"/>
  <c r="V4121" i="1"/>
  <c r="AB4121" i="1" s="1"/>
  <c r="S4122" i="1"/>
  <c r="AB4122" i="1" s="1"/>
  <c r="P4123" i="1"/>
  <c r="Z4123" i="1"/>
  <c r="AB4123" i="1" s="1"/>
  <c r="M4124" i="1"/>
  <c r="AB4124" i="1" s="1"/>
  <c r="V4125" i="1"/>
  <c r="AB4125" i="1" s="1"/>
  <c r="S4126" i="1"/>
  <c r="AB4126" i="1" s="1"/>
  <c r="P4127" i="1"/>
  <c r="Z4127" i="1"/>
  <c r="AB4127" i="1" s="1"/>
  <c r="M4128" i="1"/>
  <c r="AB4128" i="1" s="1"/>
  <c r="V4129" i="1"/>
  <c r="AB4129" i="1" s="1"/>
  <c r="S4130" i="1"/>
  <c r="AB4130" i="1" s="1"/>
  <c r="P4131" i="1"/>
  <c r="Z4131" i="1"/>
  <c r="AB4131" i="1" s="1"/>
  <c r="M4132" i="1"/>
  <c r="AB4132" i="1" s="1"/>
  <c r="V4133" i="1"/>
  <c r="AB4133" i="1" s="1"/>
  <c r="S4134" i="1"/>
  <c r="AB4134" i="1" s="1"/>
  <c r="P4135" i="1"/>
  <c r="Z4135" i="1"/>
  <c r="AB4135" i="1" s="1"/>
  <c r="M4136" i="1"/>
  <c r="AB4136" i="1" s="1"/>
  <c r="V4137" i="1"/>
  <c r="AB4137" i="1" s="1"/>
  <c r="S4138" i="1"/>
  <c r="AB4138" i="1" s="1"/>
  <c r="P4139" i="1"/>
  <c r="Z4139" i="1"/>
  <c r="AB4139" i="1" s="1"/>
  <c r="M4140" i="1"/>
  <c r="AB4140" i="1" s="1"/>
  <c r="V4141" i="1"/>
  <c r="AB4141" i="1" s="1"/>
  <c r="S4142" i="1"/>
  <c r="AB4142" i="1" s="1"/>
  <c r="P4143" i="1"/>
  <c r="AB4143" i="1" s="1"/>
  <c r="Z4143" i="1"/>
  <c r="M4144" i="1"/>
  <c r="AB4144" i="1" s="1"/>
  <c r="V4145" i="1"/>
  <c r="AB4145" i="1" s="1"/>
  <c r="S4146" i="1"/>
  <c r="AB4146" i="1" s="1"/>
  <c r="P4147" i="1"/>
  <c r="Z4147" i="1"/>
  <c r="AB4147" i="1" s="1"/>
  <c r="M4148" i="1"/>
  <c r="AB4148" i="1" s="1"/>
  <c r="V4149" i="1"/>
  <c r="AB4149" i="1" s="1"/>
  <c r="S4150" i="1"/>
  <c r="AB4150" i="1" s="1"/>
  <c r="P4151" i="1"/>
  <c r="Z4151" i="1"/>
  <c r="AB4151" i="1" s="1"/>
  <c r="M4152" i="1"/>
  <c r="AB4152" i="1" s="1"/>
  <c r="V4153" i="1"/>
  <c r="AB4153" i="1" s="1"/>
  <c r="S4154" i="1"/>
  <c r="AB4154" i="1" s="1"/>
  <c r="P4155" i="1"/>
  <c r="Z4155" i="1"/>
  <c r="AB4155" i="1" s="1"/>
  <c r="M4156" i="1"/>
  <c r="AB4156" i="1" s="1"/>
  <c r="V4157" i="1"/>
  <c r="AB4157" i="1" s="1"/>
  <c r="S4158" i="1"/>
  <c r="AB4158" i="1" s="1"/>
  <c r="P4159" i="1"/>
  <c r="Z4159" i="1"/>
  <c r="AB4159" i="1" s="1"/>
  <c r="M4160" i="1"/>
  <c r="AB4160" i="1" s="1"/>
  <c r="V4161" i="1"/>
  <c r="AB4161" i="1" s="1"/>
  <c r="S4162" i="1"/>
  <c r="AB4162" i="1" s="1"/>
  <c r="P4163" i="1"/>
  <c r="AB4163" i="1" s="1"/>
  <c r="Z4163" i="1"/>
  <c r="M4164" i="1"/>
  <c r="AB4164" i="1" s="1"/>
  <c r="V4165" i="1"/>
  <c r="AB4165" i="1" s="1"/>
  <c r="S4166" i="1"/>
  <c r="AB4166" i="1" s="1"/>
  <c r="P4167" i="1"/>
  <c r="Z4167" i="1"/>
  <c r="AB4167" i="1" s="1"/>
  <c r="M4168" i="1"/>
  <c r="AB4168" i="1" s="1"/>
  <c r="V4169" i="1"/>
  <c r="AB4169" i="1" s="1"/>
  <c r="S4170" i="1"/>
  <c r="AB4170" i="1" s="1"/>
  <c r="P4171" i="1"/>
  <c r="Z4171" i="1"/>
  <c r="AB4171" i="1" s="1"/>
  <c r="M4172" i="1"/>
  <c r="AB4172" i="1" s="1"/>
  <c r="V4173" i="1"/>
  <c r="AB4173" i="1" s="1"/>
  <c r="S4174" i="1"/>
  <c r="AB4174" i="1" s="1"/>
  <c r="P4175" i="1"/>
  <c r="AB4175" i="1" s="1"/>
  <c r="Z4175" i="1"/>
  <c r="M4176" i="1"/>
  <c r="AB4176" i="1" s="1"/>
  <c r="V4177" i="1"/>
  <c r="AB4177" i="1" s="1"/>
  <c r="S4178" i="1"/>
  <c r="AB4178" i="1" s="1"/>
  <c r="P4179" i="1"/>
  <c r="AB4179" i="1" s="1"/>
  <c r="Z4179" i="1"/>
  <c r="M4180" i="1"/>
  <c r="AB4180" i="1" s="1"/>
  <c r="V4181" i="1"/>
  <c r="AB4181" i="1" s="1"/>
  <c r="S4182" i="1"/>
  <c r="AB4182" i="1" s="1"/>
  <c r="P4183" i="1"/>
  <c r="AB4183" i="1" s="1"/>
  <c r="Z4183" i="1"/>
  <c r="M4184" i="1"/>
  <c r="AB4184" i="1" s="1"/>
  <c r="V4185" i="1"/>
  <c r="AB4185" i="1" s="1"/>
  <c r="S4186" i="1"/>
  <c r="AB4186" i="1" s="1"/>
  <c r="P4187" i="1"/>
  <c r="AB4187" i="1" s="1"/>
  <c r="Z4187" i="1"/>
  <c r="M4188" i="1"/>
  <c r="AB4188" i="1" s="1"/>
  <c r="V4189" i="1"/>
  <c r="AB4189" i="1" s="1"/>
  <c r="S4190" i="1"/>
  <c r="AB4190" i="1" s="1"/>
  <c r="P4191" i="1"/>
  <c r="Z4191" i="1"/>
  <c r="AB4191" i="1" s="1"/>
  <c r="M4192" i="1"/>
  <c r="AB4192" i="1" s="1"/>
  <c r="V4193" i="1"/>
  <c r="AB4193" i="1" s="1"/>
  <c r="S4194" i="1"/>
  <c r="AB4194" i="1" s="1"/>
  <c r="P4195" i="1"/>
  <c r="AB4195" i="1" s="1"/>
  <c r="Z4195" i="1"/>
  <c r="M4196" i="1"/>
  <c r="AB4196" i="1" s="1"/>
  <c r="V4197" i="1"/>
  <c r="AB4197" i="1" s="1"/>
  <c r="S4198" i="1"/>
  <c r="AB4198" i="1" s="1"/>
  <c r="P4199" i="1"/>
  <c r="AB4199" i="1" s="1"/>
  <c r="Z4199" i="1"/>
  <c r="M4200" i="1"/>
  <c r="AB4200" i="1" s="1"/>
  <c r="V4201" i="1"/>
  <c r="AB4201" i="1" s="1"/>
  <c r="S4202" i="1"/>
  <c r="AB4202" i="1" s="1"/>
  <c r="P4203" i="1"/>
  <c r="AB4203" i="1" s="1"/>
  <c r="Z4203" i="1"/>
  <c r="M4204" i="1"/>
  <c r="AB4204" i="1" s="1"/>
  <c r="V4205" i="1"/>
  <c r="AB4205" i="1" s="1"/>
  <c r="S4206" i="1"/>
  <c r="AB4206" i="1" s="1"/>
  <c r="P4207" i="1"/>
  <c r="AB4207" i="1" s="1"/>
  <c r="Z4207" i="1"/>
  <c r="M4208" i="1"/>
  <c r="AB4208" i="1" s="1"/>
  <c r="V4209" i="1"/>
  <c r="AB4209" i="1" s="1"/>
  <c r="S4210" i="1"/>
  <c r="AB4210" i="1" s="1"/>
  <c r="P4211" i="1"/>
  <c r="AB4211" i="1" s="1"/>
  <c r="Z4211" i="1"/>
  <c r="M4212" i="1"/>
  <c r="AB4212" i="1" s="1"/>
  <c r="V4213" i="1"/>
  <c r="AB4213" i="1" s="1"/>
  <c r="S4214" i="1"/>
  <c r="AB4214" i="1" s="1"/>
  <c r="P4215" i="1"/>
  <c r="AB4215" i="1" s="1"/>
  <c r="Z4215" i="1"/>
  <c r="M4216" i="1"/>
  <c r="AB4216" i="1" s="1"/>
  <c r="V4217" i="1"/>
  <c r="AB4217" i="1" s="1"/>
  <c r="S4218" i="1"/>
  <c r="AB4218" i="1" s="1"/>
  <c r="P4219" i="1"/>
  <c r="AB4219" i="1" s="1"/>
  <c r="Z4219" i="1"/>
  <c r="M4220" i="1"/>
  <c r="AB4220" i="1" s="1"/>
  <c r="V4221" i="1"/>
  <c r="AB4221" i="1" s="1"/>
  <c r="S4222" i="1"/>
  <c r="AB4222" i="1" s="1"/>
  <c r="P4223" i="1"/>
  <c r="AB4223" i="1" s="1"/>
  <c r="Z4223" i="1"/>
  <c r="M4224" i="1"/>
  <c r="AB4224" i="1" s="1"/>
  <c r="V4225" i="1"/>
  <c r="AB4225" i="1" s="1"/>
  <c r="S4226" i="1"/>
  <c r="AB4226" i="1" s="1"/>
  <c r="P4227" i="1"/>
  <c r="AB4227" i="1" s="1"/>
  <c r="Z4227" i="1"/>
  <c r="M4228" i="1"/>
  <c r="AB4228" i="1" s="1"/>
  <c r="V4229" i="1"/>
  <c r="AB4229" i="1" s="1"/>
  <c r="S4230" i="1"/>
  <c r="AB4230" i="1" s="1"/>
  <c r="P4231" i="1"/>
  <c r="Z4231" i="1"/>
  <c r="AB4231" i="1" s="1"/>
  <c r="M4232" i="1"/>
  <c r="AB4232" i="1" s="1"/>
  <c r="V4233" i="1"/>
  <c r="AB4233" i="1" s="1"/>
  <c r="S4234" i="1"/>
  <c r="AB4234" i="1" s="1"/>
  <c r="P4235" i="1"/>
  <c r="Z4235" i="1"/>
  <c r="AB4235" i="1" s="1"/>
  <c r="M4236" i="1"/>
  <c r="AB4236" i="1" s="1"/>
  <c r="V4237" i="1"/>
  <c r="AB4237" i="1" s="1"/>
  <c r="S4238" i="1"/>
  <c r="AB4238" i="1" s="1"/>
  <c r="P4239" i="1"/>
  <c r="Z4239" i="1"/>
  <c r="AB4239" i="1" s="1"/>
  <c r="M4240" i="1"/>
  <c r="AB4240" i="1" s="1"/>
  <c r="V4241" i="1"/>
  <c r="AB4241" i="1" s="1"/>
  <c r="S4242" i="1"/>
  <c r="AB4242" i="1" s="1"/>
  <c r="P4243" i="1"/>
  <c r="Z4243" i="1"/>
  <c r="AB4243" i="1" s="1"/>
  <c r="M4244" i="1"/>
  <c r="AB4244" i="1" s="1"/>
  <c r="V4245" i="1"/>
  <c r="AB4245" i="1" s="1"/>
  <c r="S4246" i="1"/>
  <c r="AB4246" i="1" s="1"/>
  <c r="P4247" i="1"/>
  <c r="Z4247" i="1"/>
  <c r="AB4247" i="1" s="1"/>
  <c r="M4248" i="1"/>
  <c r="AB4248" i="1" s="1"/>
  <c r="V4249" i="1"/>
  <c r="AB4249" i="1" s="1"/>
  <c r="S4250" i="1"/>
  <c r="AB4250" i="1" s="1"/>
  <c r="P4251" i="1"/>
  <c r="Z4251" i="1"/>
  <c r="AB4251" i="1" s="1"/>
  <c r="M4252" i="1"/>
  <c r="AB4252" i="1" s="1"/>
  <c r="V4253" i="1"/>
  <c r="AB4253" i="1" s="1"/>
  <c r="S4254" i="1"/>
  <c r="AB4254" i="1" s="1"/>
  <c r="P4255" i="1"/>
  <c r="Z4255" i="1"/>
  <c r="AB4255" i="1" s="1"/>
  <c r="M4256" i="1"/>
  <c r="AB4256" i="1" s="1"/>
  <c r="V4257" i="1"/>
  <c r="AB4257" i="1" s="1"/>
  <c r="S4258" i="1"/>
  <c r="AB4258" i="1" s="1"/>
  <c r="P4259" i="1"/>
  <c r="Z4259" i="1"/>
  <c r="AB4259" i="1" s="1"/>
  <c r="M4260" i="1"/>
  <c r="AB4260" i="1" s="1"/>
  <c r="V4261" i="1"/>
  <c r="AB4261" i="1" s="1"/>
  <c r="S4262" i="1"/>
  <c r="AB4262" i="1" s="1"/>
  <c r="P4263" i="1"/>
  <c r="Z4263" i="1"/>
  <c r="AB4263" i="1" s="1"/>
  <c r="M4264" i="1"/>
  <c r="AB4264" i="1" s="1"/>
  <c r="V4265" i="1"/>
  <c r="AB4265" i="1" s="1"/>
  <c r="S4266" i="1"/>
  <c r="AB4266" i="1" s="1"/>
  <c r="P4267" i="1"/>
  <c r="Z4267" i="1"/>
  <c r="AB4267" i="1" s="1"/>
  <c r="M4268" i="1"/>
  <c r="AB4268" i="1" s="1"/>
  <c r="V4269" i="1"/>
  <c r="AB4269" i="1" s="1"/>
  <c r="S4270" i="1"/>
  <c r="AB4270" i="1" s="1"/>
  <c r="P4271" i="1"/>
  <c r="Z4271" i="1"/>
  <c r="AB4271" i="1" s="1"/>
  <c r="M4272" i="1"/>
  <c r="AB4272" i="1" s="1"/>
  <c r="V4273" i="1"/>
  <c r="AB4273" i="1" s="1"/>
  <c r="S4274" i="1"/>
  <c r="AB4274" i="1" s="1"/>
  <c r="P4275" i="1"/>
  <c r="Z4275" i="1"/>
  <c r="AB4275" i="1" s="1"/>
  <c r="M4276" i="1"/>
  <c r="AB4276" i="1" s="1"/>
  <c r="V4277" i="1"/>
  <c r="AB4277" i="1" s="1"/>
  <c r="S4278" i="1"/>
  <c r="AB4278" i="1" s="1"/>
  <c r="P4279" i="1"/>
  <c r="Z4279" i="1"/>
  <c r="AB4279" i="1" s="1"/>
  <c r="M4280" i="1"/>
  <c r="AB4280" i="1" s="1"/>
  <c r="V4281" i="1"/>
  <c r="AB4281" i="1" s="1"/>
  <c r="S4282" i="1"/>
  <c r="AB4282" i="1" s="1"/>
  <c r="P4283" i="1"/>
  <c r="Z4283" i="1"/>
  <c r="AB4283" i="1" s="1"/>
  <c r="M4284" i="1"/>
  <c r="AB4284" i="1" s="1"/>
  <c r="V4285" i="1"/>
  <c r="AB4285" i="1" s="1"/>
  <c r="S4286" i="1"/>
  <c r="AB4286" i="1" s="1"/>
  <c r="P4287" i="1"/>
  <c r="Z4287" i="1"/>
  <c r="AB4287" i="1" s="1"/>
  <c r="M4288" i="1"/>
  <c r="AB4288" i="1" s="1"/>
  <c r="V4289" i="1"/>
  <c r="AB4289" i="1" s="1"/>
  <c r="S4290" i="1"/>
  <c r="AB4290" i="1" s="1"/>
  <c r="P4291" i="1"/>
  <c r="Z4291" i="1"/>
  <c r="AB4291" i="1" s="1"/>
  <c r="M4292" i="1"/>
  <c r="AB4292" i="1" s="1"/>
  <c r="V4293" i="1"/>
  <c r="AB4293" i="1" s="1"/>
  <c r="S4294" i="1"/>
  <c r="AB4294" i="1" s="1"/>
  <c r="P4295" i="1"/>
  <c r="Z4295" i="1"/>
  <c r="AB4295" i="1" s="1"/>
  <c r="M4296" i="1"/>
  <c r="AB4296" i="1" s="1"/>
  <c r="V4297" i="1"/>
  <c r="AB4297" i="1" s="1"/>
  <c r="S4298" i="1"/>
  <c r="AB4298" i="1" s="1"/>
  <c r="P4299" i="1"/>
  <c r="Z4299" i="1"/>
  <c r="AB4299" i="1" s="1"/>
  <c r="M4300" i="1"/>
  <c r="AB4300" i="1" s="1"/>
  <c r="V4301" i="1"/>
  <c r="AB4301" i="1" s="1"/>
  <c r="S4302" i="1"/>
  <c r="AB4302" i="1" s="1"/>
  <c r="P4303" i="1"/>
  <c r="Z4303" i="1"/>
  <c r="AB4303" i="1" s="1"/>
  <c r="M4304" i="1"/>
  <c r="AB4304" i="1" s="1"/>
  <c r="V4305" i="1"/>
  <c r="AB4305" i="1" s="1"/>
  <c r="S4306" i="1"/>
  <c r="AB4306" i="1" s="1"/>
  <c r="P4307" i="1"/>
  <c r="Z4307" i="1"/>
  <c r="AB4307" i="1" s="1"/>
  <c r="M4308" i="1"/>
  <c r="AB4308" i="1" s="1"/>
  <c r="V4309" i="1"/>
  <c r="AB4309" i="1" s="1"/>
  <c r="S4310" i="1"/>
  <c r="AB4310" i="1" s="1"/>
  <c r="P4311" i="1"/>
  <c r="Z4311" i="1"/>
  <c r="AB4311" i="1" s="1"/>
  <c r="M4312" i="1"/>
  <c r="AB4312" i="1" s="1"/>
  <c r="V4313" i="1"/>
  <c r="AB4313" i="1" s="1"/>
  <c r="S4314" i="1"/>
  <c r="AB4314" i="1" s="1"/>
  <c r="P4315" i="1"/>
  <c r="Z4315" i="1"/>
  <c r="AB4315" i="1" s="1"/>
  <c r="M4316" i="1"/>
  <c r="AB4316" i="1" s="1"/>
  <c r="V4317" i="1"/>
  <c r="AB4317" i="1" s="1"/>
  <c r="S4318" i="1"/>
  <c r="AB4318" i="1" s="1"/>
  <c r="P4319" i="1"/>
  <c r="Z4319" i="1"/>
  <c r="AB4319" i="1" s="1"/>
  <c r="M4320" i="1"/>
  <c r="AB4320" i="1" s="1"/>
  <c r="V4321" i="1"/>
  <c r="AB4321" i="1" s="1"/>
  <c r="S4322" i="1"/>
  <c r="AB4322" i="1" s="1"/>
  <c r="P4323" i="1"/>
  <c r="Z4323" i="1"/>
  <c r="AB4323" i="1" s="1"/>
  <c r="M4324" i="1"/>
  <c r="AB4324" i="1" s="1"/>
  <c r="V4325" i="1"/>
  <c r="AB4325" i="1" s="1"/>
  <c r="S4326" i="1"/>
  <c r="AB4326" i="1" s="1"/>
  <c r="P4327" i="1"/>
  <c r="Z4327" i="1"/>
  <c r="AB4327" i="1" s="1"/>
  <c r="M4328" i="1"/>
  <c r="AB4328" i="1" s="1"/>
  <c r="V4329" i="1"/>
  <c r="AB4329" i="1" s="1"/>
  <c r="S4330" i="1"/>
  <c r="AB4330" i="1" s="1"/>
  <c r="P4331" i="1"/>
  <c r="Z4331" i="1"/>
  <c r="AB4331" i="1" s="1"/>
  <c r="M4332" i="1"/>
  <c r="AB4332" i="1" s="1"/>
  <c r="V4333" i="1"/>
  <c r="AB4333" i="1" s="1"/>
  <c r="S4334" i="1"/>
  <c r="AB4334" i="1" s="1"/>
  <c r="P4335" i="1"/>
  <c r="Z4335" i="1"/>
  <c r="AB4335" i="1" s="1"/>
  <c r="M4336" i="1"/>
  <c r="AB4336" i="1" s="1"/>
  <c r="V4337" i="1"/>
  <c r="AB4337" i="1" s="1"/>
  <c r="S4338" i="1"/>
  <c r="AB4338" i="1" s="1"/>
  <c r="P4339" i="1"/>
  <c r="Z4339" i="1"/>
  <c r="AB4339" i="1" s="1"/>
  <c r="M4340" i="1"/>
  <c r="AB4340" i="1" s="1"/>
  <c r="V4341" i="1"/>
  <c r="AB4341" i="1" s="1"/>
  <c r="S4342" i="1"/>
  <c r="AB4342" i="1" s="1"/>
  <c r="P4343" i="1"/>
  <c r="Z4343" i="1"/>
  <c r="AB4343" i="1" s="1"/>
  <c r="M4344" i="1"/>
  <c r="AB4344" i="1" s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AB4352" i="1" s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Z4359" i="1"/>
  <c r="AB4359" i="1" s="1"/>
  <c r="M4360" i="1"/>
  <c r="AB4360" i="1" s="1"/>
  <c r="V4361" i="1"/>
  <c r="AB4361" i="1" s="1"/>
  <c r="S4362" i="1"/>
  <c r="AB4362" i="1" s="1"/>
  <c r="P4363" i="1"/>
  <c r="Z4363" i="1"/>
  <c r="AB4363" i="1" s="1"/>
  <c r="M4364" i="1"/>
  <c r="AB4364" i="1" s="1"/>
  <c r="V4365" i="1"/>
  <c r="AB4365" i="1" s="1"/>
  <c r="S4366" i="1"/>
  <c r="AB4366" i="1" s="1"/>
  <c r="P4367" i="1"/>
  <c r="Z4367" i="1"/>
  <c r="AB4367" i="1" s="1"/>
  <c r="M4368" i="1"/>
  <c r="AB4368" i="1" s="1"/>
  <c r="V4369" i="1"/>
  <c r="AB4369" i="1" s="1"/>
  <c r="S4370" i="1"/>
  <c r="AB4370" i="1" s="1"/>
  <c r="P4371" i="1"/>
  <c r="Z4371" i="1"/>
  <c r="AB4371" i="1" s="1"/>
  <c r="M4372" i="1"/>
  <c r="AB4372" i="1" s="1"/>
  <c r="V4373" i="1"/>
  <c r="AB4373" i="1" s="1"/>
  <c r="S4374" i="1"/>
  <c r="AB4374" i="1" s="1"/>
  <c r="P4375" i="1"/>
  <c r="Z4375" i="1"/>
  <c r="AB4375" i="1" s="1"/>
  <c r="M4376" i="1"/>
  <c r="AB4376" i="1" s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AB4384" i="1" s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AB4392" i="1" s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AB4400" i="1" s="1"/>
  <c r="V4401" i="1"/>
  <c r="AB4401" i="1" s="1"/>
  <c r="S4402" i="1"/>
  <c r="AB4402" i="1" s="1"/>
  <c r="P4403" i="1"/>
  <c r="Z4403" i="1"/>
  <c r="AB4403" i="1" s="1"/>
  <c r="M4404" i="1"/>
  <c r="AB4404" i="1" s="1"/>
  <c r="V4405" i="1"/>
  <c r="AB4405" i="1" s="1"/>
  <c r="S4406" i="1"/>
  <c r="AB4406" i="1" s="1"/>
  <c r="P4407" i="1"/>
  <c r="Z4407" i="1"/>
  <c r="AB4407" i="1" s="1"/>
  <c r="M4408" i="1"/>
  <c r="AB4408" i="1" s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AB4414" i="1" s="1"/>
  <c r="P4415" i="1"/>
  <c r="Z4415" i="1"/>
  <c r="AB4415" i="1" s="1"/>
  <c r="M4416" i="1"/>
  <c r="AB4416" i="1" s="1"/>
  <c r="V4417" i="1"/>
  <c r="AB4417" i="1" s="1"/>
  <c r="S4418" i="1"/>
  <c r="AB4418" i="1" s="1"/>
  <c r="P4419" i="1"/>
  <c r="Z4419" i="1"/>
  <c r="AB4419" i="1" s="1"/>
  <c r="M4420" i="1"/>
  <c r="AB4420" i="1" s="1"/>
  <c r="V4421" i="1"/>
  <c r="AB4421" i="1" s="1"/>
  <c r="S4422" i="1"/>
  <c r="AB4422" i="1" s="1"/>
  <c r="P4423" i="1"/>
  <c r="Z4423" i="1"/>
  <c r="AB4423" i="1" s="1"/>
  <c r="M4424" i="1"/>
  <c r="AB4424" i="1" s="1"/>
  <c r="V4425" i="1"/>
  <c r="AB4425" i="1" s="1"/>
  <c r="S4426" i="1"/>
  <c r="AB4426" i="1" s="1"/>
  <c r="P4427" i="1"/>
  <c r="Z4427" i="1"/>
  <c r="AB4427" i="1" s="1"/>
  <c r="M4428" i="1"/>
  <c r="AB4428" i="1" s="1"/>
  <c r="V4429" i="1"/>
  <c r="AB4429" i="1" s="1"/>
  <c r="S4430" i="1"/>
  <c r="AB4430" i="1" s="1"/>
  <c r="P4431" i="1"/>
  <c r="Z4431" i="1"/>
  <c r="AB4431" i="1" s="1"/>
  <c r="M4432" i="1"/>
  <c r="AB4432" i="1" s="1"/>
  <c r="V4433" i="1"/>
  <c r="AB4433" i="1" s="1"/>
  <c r="S4434" i="1"/>
  <c r="AB4434" i="1" s="1"/>
  <c r="P4435" i="1"/>
  <c r="Z4435" i="1"/>
  <c r="AB4435" i="1" s="1"/>
  <c r="M4436" i="1"/>
  <c r="AB4436" i="1" s="1"/>
  <c r="V4437" i="1"/>
  <c r="AB4437" i="1" s="1"/>
  <c r="S4438" i="1"/>
  <c r="AB4438" i="1" s="1"/>
  <c r="P4439" i="1"/>
  <c r="Z4439" i="1"/>
  <c r="AB4439" i="1" s="1"/>
  <c r="M4440" i="1"/>
  <c r="AB4440" i="1" s="1"/>
  <c r="V4441" i="1"/>
  <c r="AB4441" i="1" s="1"/>
  <c r="S4442" i="1"/>
  <c r="AB4442" i="1" s="1"/>
  <c r="P4443" i="1"/>
  <c r="Z4443" i="1"/>
  <c r="AB4443" i="1" s="1"/>
  <c r="M4444" i="1"/>
  <c r="AB4444" i="1" s="1"/>
  <c r="V4445" i="1"/>
  <c r="AB4445" i="1" s="1"/>
  <c r="S4446" i="1"/>
  <c r="AB4446" i="1" s="1"/>
  <c r="P4447" i="1"/>
  <c r="Z4447" i="1"/>
  <c r="AB4447" i="1" s="1"/>
  <c r="M4448" i="1"/>
  <c r="AB4448" i="1" s="1"/>
  <c r="V4449" i="1"/>
  <c r="AB4449" i="1" s="1"/>
  <c r="S4450" i="1"/>
  <c r="AB4450" i="1" s="1"/>
  <c r="P4451" i="1"/>
  <c r="Z4451" i="1"/>
  <c r="AB4451" i="1" s="1"/>
  <c r="M4452" i="1"/>
  <c r="AB4452" i="1" s="1"/>
  <c r="V4453" i="1"/>
  <c r="AB4453" i="1" s="1"/>
  <c r="S4454" i="1"/>
  <c r="AB4454" i="1" s="1"/>
  <c r="P4455" i="1"/>
  <c r="Z4455" i="1"/>
  <c r="AB4455" i="1" s="1"/>
  <c r="M4456" i="1"/>
  <c r="AB4456" i="1" s="1"/>
  <c r="V4457" i="1"/>
  <c r="AB4457" i="1" s="1"/>
  <c r="S4458" i="1"/>
  <c r="AB4458" i="1" s="1"/>
  <c r="P4459" i="1"/>
  <c r="Z4459" i="1"/>
  <c r="AB4459" i="1" s="1"/>
  <c r="M4460" i="1"/>
  <c r="AB4460" i="1" s="1"/>
  <c r="V4461" i="1"/>
  <c r="AB4461" i="1" s="1"/>
  <c r="S4462" i="1"/>
  <c r="AB4462" i="1" s="1"/>
  <c r="P4463" i="1"/>
  <c r="Z4463" i="1"/>
  <c r="AB4463" i="1" s="1"/>
  <c r="M4464" i="1"/>
  <c r="AB4464" i="1" s="1"/>
  <c r="V4465" i="1"/>
  <c r="AB4465" i="1" s="1"/>
  <c r="S4466" i="1"/>
  <c r="AB4466" i="1" s="1"/>
  <c r="P4467" i="1"/>
  <c r="Z4467" i="1"/>
  <c r="AB4467" i="1" s="1"/>
  <c r="M4468" i="1"/>
  <c r="AB4468" i="1" s="1"/>
  <c r="V4469" i="1"/>
  <c r="AB4469" i="1" s="1"/>
  <c r="S4470" i="1"/>
  <c r="AB4470" i="1" s="1"/>
  <c r="P4471" i="1"/>
  <c r="Z4471" i="1"/>
  <c r="AB4471" i="1" s="1"/>
  <c r="M4472" i="1"/>
  <c r="AB4472" i="1" s="1"/>
  <c r="V4473" i="1"/>
  <c r="AB4473" i="1" s="1"/>
  <c r="S4474" i="1"/>
  <c r="AB4474" i="1" s="1"/>
  <c r="P4475" i="1"/>
  <c r="Z4475" i="1"/>
  <c r="AB4475" i="1" s="1"/>
  <c r="M4476" i="1"/>
  <c r="AB4476" i="1" s="1"/>
  <c r="V4477" i="1"/>
  <c r="AB4477" i="1" s="1"/>
  <c r="S4478" i="1"/>
  <c r="AB4478" i="1" s="1"/>
  <c r="P4479" i="1"/>
  <c r="Z4479" i="1"/>
  <c r="AB4479" i="1" s="1"/>
  <c r="M4480" i="1"/>
  <c r="AB4480" i="1" s="1"/>
  <c r="V4481" i="1"/>
  <c r="AB4481" i="1" s="1"/>
  <c r="S4482" i="1"/>
  <c r="AB4482" i="1" s="1"/>
  <c r="P4483" i="1"/>
  <c r="Z4483" i="1"/>
  <c r="AB4483" i="1" s="1"/>
  <c r="M4484" i="1"/>
  <c r="AB4484" i="1" s="1"/>
  <c r="V4485" i="1"/>
  <c r="AB4485" i="1" s="1"/>
  <c r="S4486" i="1"/>
  <c r="AB4486" i="1" s="1"/>
  <c r="P4487" i="1"/>
  <c r="Z4487" i="1"/>
  <c r="AB4487" i="1" s="1"/>
  <c r="M4488" i="1"/>
  <c r="AB4488" i="1" s="1"/>
  <c r="V4489" i="1"/>
  <c r="AB4489" i="1" s="1"/>
  <c r="V4490" i="1"/>
  <c r="AB4490" i="1" s="1"/>
  <c r="S4491" i="1"/>
  <c r="AB4491" i="1" s="1"/>
  <c r="P4492" i="1"/>
  <c r="AB4492" i="1" s="1"/>
  <c r="Z4492" i="1"/>
  <c r="M4493" i="1"/>
  <c r="AB4493" i="1" s="1"/>
  <c r="V4494" i="1"/>
  <c r="AB4494" i="1" s="1"/>
  <c r="S4495" i="1"/>
  <c r="AB4495" i="1" s="1"/>
  <c r="P4496" i="1"/>
  <c r="AB4496" i="1" s="1"/>
  <c r="Z4496" i="1"/>
  <c r="M4497" i="1"/>
  <c r="AB4497" i="1" s="1"/>
  <c r="V4498" i="1"/>
  <c r="AB4498" i="1" s="1"/>
  <c r="S4499" i="1"/>
  <c r="AB4499" i="1" s="1"/>
  <c r="P4500" i="1"/>
  <c r="AB4500" i="1" s="1"/>
  <c r="Z4500" i="1"/>
  <c r="M4501" i="1"/>
  <c r="AB4501" i="1" s="1"/>
  <c r="V4502" i="1"/>
  <c r="AB4502" i="1" s="1"/>
  <c r="S4503" i="1"/>
  <c r="AB4503" i="1" s="1"/>
  <c r="P4504" i="1"/>
  <c r="Z4504" i="1"/>
  <c r="AB4504" i="1" s="1"/>
  <c r="M4505" i="1"/>
  <c r="AB4505" i="1" s="1"/>
  <c r="V4506" i="1"/>
  <c r="AB4506" i="1" s="1"/>
  <c r="S4507" i="1"/>
  <c r="AB4507" i="1" s="1"/>
  <c r="P4508" i="1"/>
  <c r="AB4508" i="1" s="1"/>
  <c r="Z4508" i="1"/>
  <c r="M4509" i="1"/>
  <c r="AB4509" i="1" s="1"/>
  <c r="V4510" i="1"/>
  <c r="AB4510" i="1" s="1"/>
  <c r="S4511" i="1"/>
  <c r="AB4511" i="1" s="1"/>
  <c r="P4512" i="1"/>
  <c r="AB4512" i="1" s="1"/>
  <c r="Z4512" i="1"/>
  <c r="M4513" i="1"/>
  <c r="AB4513" i="1" s="1"/>
  <c r="V4514" i="1"/>
  <c r="AB4514" i="1" s="1"/>
  <c r="S4515" i="1"/>
  <c r="AB4515" i="1" s="1"/>
  <c r="P4516" i="1"/>
  <c r="AB4516" i="1" s="1"/>
  <c r="Z4516" i="1"/>
  <c r="M4517" i="1"/>
  <c r="AB4517" i="1" s="1"/>
  <c r="V4518" i="1"/>
  <c r="AB4518" i="1" s="1"/>
  <c r="S4519" i="1"/>
  <c r="AB4519" i="1" s="1"/>
  <c r="P4520" i="1"/>
  <c r="AB4520" i="1" s="1"/>
  <c r="Z4520" i="1"/>
  <c r="M4521" i="1"/>
  <c r="AB4521" i="1" s="1"/>
  <c r="V4522" i="1"/>
  <c r="AB4522" i="1" s="1"/>
  <c r="S4523" i="1"/>
  <c r="AB4523" i="1" s="1"/>
  <c r="P4524" i="1"/>
  <c r="AB4524" i="1" s="1"/>
  <c r="Z4524" i="1"/>
  <c r="M4525" i="1"/>
  <c r="AB4525" i="1" s="1"/>
  <c r="V4526" i="1"/>
  <c r="AB4526" i="1" s="1"/>
  <c r="S4527" i="1"/>
  <c r="AB4527" i="1" s="1"/>
  <c r="P4528" i="1"/>
  <c r="AB4528" i="1" s="1"/>
  <c r="Z4528" i="1"/>
  <c r="M4529" i="1"/>
  <c r="AB4529" i="1" s="1"/>
  <c r="V4530" i="1"/>
  <c r="AB4530" i="1" s="1"/>
  <c r="S4531" i="1"/>
  <c r="AB4531" i="1" s="1"/>
  <c r="P4532" i="1"/>
  <c r="AB4532" i="1" s="1"/>
  <c r="Z4532" i="1"/>
  <c r="M4533" i="1"/>
  <c r="AB4533" i="1" s="1"/>
  <c r="V4534" i="1"/>
  <c r="AB4534" i="1" s="1"/>
  <c r="S4535" i="1"/>
  <c r="AB4535" i="1" s="1"/>
  <c r="P4536" i="1"/>
  <c r="AB4536" i="1" s="1"/>
  <c r="Z4536" i="1"/>
  <c r="M4537" i="1"/>
  <c r="AB4537" i="1" s="1"/>
  <c r="V4538" i="1"/>
  <c r="AB4538" i="1" s="1"/>
  <c r="S4539" i="1"/>
  <c r="AB4539" i="1" s="1"/>
  <c r="P4540" i="1"/>
  <c r="Z4540" i="1"/>
  <c r="AB4540" i="1" s="1"/>
  <c r="M4541" i="1"/>
  <c r="AB4541" i="1" s="1"/>
  <c r="V4542" i="1"/>
  <c r="AB4542" i="1" s="1"/>
  <c r="S4543" i="1"/>
  <c r="AB4543" i="1" s="1"/>
  <c r="P4544" i="1"/>
  <c r="AB4544" i="1" s="1"/>
  <c r="Z4544" i="1"/>
  <c r="M4545" i="1"/>
  <c r="AB4545" i="1" s="1"/>
  <c r="V4546" i="1"/>
  <c r="AB4546" i="1" s="1"/>
  <c r="S4547" i="1"/>
  <c r="AB4547" i="1" s="1"/>
  <c r="P4548" i="1"/>
  <c r="Z4548" i="1"/>
  <c r="AB4548" i="1" s="1"/>
  <c r="M4549" i="1"/>
  <c r="AB4549" i="1" s="1"/>
  <c r="V4550" i="1"/>
  <c r="AB4550" i="1" s="1"/>
  <c r="S4551" i="1"/>
  <c r="AB4551" i="1" s="1"/>
  <c r="P4552" i="1"/>
  <c r="Z4552" i="1"/>
  <c r="AB4552" i="1" s="1"/>
  <c r="M4553" i="1"/>
  <c r="AB4553" i="1" s="1"/>
  <c r="V4554" i="1"/>
  <c r="AB4554" i="1" s="1"/>
  <c r="S4555" i="1"/>
  <c r="AB4555" i="1" s="1"/>
  <c r="P4556" i="1"/>
  <c r="Z4556" i="1"/>
  <c r="AB4556" i="1" s="1"/>
  <c r="M4557" i="1"/>
  <c r="AB4557" i="1" s="1"/>
  <c r="V4558" i="1"/>
  <c r="AB4558" i="1" s="1"/>
  <c r="S4559" i="1"/>
  <c r="AB4559" i="1" s="1"/>
  <c r="P4560" i="1"/>
  <c r="Z4560" i="1"/>
  <c r="AB4560" i="1" s="1"/>
  <c r="M4561" i="1"/>
  <c r="AB4561" i="1" s="1"/>
  <c r="V4562" i="1"/>
  <c r="AB4562" i="1" s="1"/>
  <c r="S4563" i="1"/>
  <c r="AB4563" i="1" s="1"/>
  <c r="P4564" i="1"/>
  <c r="Z4564" i="1"/>
  <c r="AB4564" i="1" s="1"/>
  <c r="M4565" i="1"/>
  <c r="AB4565" i="1" s="1"/>
  <c r="V4566" i="1"/>
  <c r="AB4566" i="1" s="1"/>
  <c r="S4567" i="1"/>
  <c r="AB4567" i="1" s="1"/>
  <c r="P4568" i="1"/>
  <c r="Z4568" i="1"/>
  <c r="AB4568" i="1" s="1"/>
  <c r="M4569" i="1"/>
  <c r="AB4569" i="1" s="1"/>
  <c r="V4570" i="1"/>
  <c r="AB4570" i="1" s="1"/>
  <c r="S4571" i="1"/>
  <c r="AB4571" i="1" s="1"/>
  <c r="P4572" i="1"/>
  <c r="Z4572" i="1"/>
  <c r="AB4572" i="1" s="1"/>
  <c r="M4573" i="1"/>
  <c r="AB4573" i="1" s="1"/>
  <c r="V4574" i="1"/>
  <c r="AB4574" i="1" s="1"/>
  <c r="S4575" i="1"/>
  <c r="AB4575" i="1" s="1"/>
  <c r="P4576" i="1"/>
  <c r="Z4576" i="1"/>
  <c r="AB4576" i="1" s="1"/>
  <c r="M4577" i="1"/>
  <c r="AB4577" i="1" s="1"/>
  <c r="V4578" i="1"/>
  <c r="AB4578" i="1" s="1"/>
  <c r="S4579" i="1"/>
  <c r="AB4579" i="1" s="1"/>
  <c r="P4580" i="1"/>
  <c r="Z4580" i="1"/>
  <c r="AB4580" i="1" s="1"/>
  <c r="M4581" i="1"/>
  <c r="AB4581" i="1" s="1"/>
  <c r="V4582" i="1"/>
  <c r="AB4582" i="1" s="1"/>
  <c r="S4583" i="1"/>
  <c r="AB4583" i="1" s="1"/>
  <c r="P4584" i="1"/>
  <c r="AB4584" i="1" s="1"/>
  <c r="Z4584" i="1"/>
  <c r="M4585" i="1"/>
  <c r="AB4585" i="1" s="1"/>
  <c r="V4586" i="1"/>
  <c r="AB4586" i="1" s="1"/>
  <c r="S4587" i="1"/>
  <c r="AB4587" i="1" s="1"/>
  <c r="P4588" i="1"/>
  <c r="AB4588" i="1" s="1"/>
  <c r="Z4588" i="1"/>
  <c r="M4589" i="1"/>
  <c r="AB4589" i="1" s="1"/>
  <c r="V4590" i="1"/>
  <c r="AB4590" i="1" s="1"/>
  <c r="S4591" i="1"/>
  <c r="AB4591" i="1" s="1"/>
  <c r="P4592" i="1"/>
  <c r="AB4592" i="1" s="1"/>
  <c r="Z4592" i="1"/>
  <c r="M4593" i="1"/>
  <c r="AB4593" i="1" s="1"/>
  <c r="V4594" i="1"/>
  <c r="AB4594" i="1" s="1"/>
  <c r="S4595" i="1"/>
  <c r="AB4595" i="1" s="1"/>
  <c r="P4596" i="1"/>
  <c r="AB4596" i="1" s="1"/>
  <c r="Z4596" i="1"/>
  <c r="M4597" i="1"/>
  <c r="AB4597" i="1" s="1"/>
  <c r="V4598" i="1"/>
  <c r="AB4598" i="1" s="1"/>
  <c r="S4599" i="1"/>
  <c r="AB4599" i="1" s="1"/>
  <c r="P4600" i="1"/>
  <c r="AB4600" i="1" s="1"/>
  <c r="Z4600" i="1"/>
  <c r="M4601" i="1"/>
  <c r="AB4601" i="1" s="1"/>
  <c r="V4602" i="1"/>
  <c r="AB4602" i="1" s="1"/>
  <c r="S4603" i="1"/>
  <c r="AB4603" i="1" s="1"/>
  <c r="P4604" i="1"/>
  <c r="AB4604" i="1" s="1"/>
  <c r="Z4604" i="1"/>
  <c r="M4605" i="1"/>
  <c r="AB4605" i="1" s="1"/>
  <c r="V4606" i="1"/>
  <c r="AB4606" i="1" s="1"/>
  <c r="S4607" i="1"/>
  <c r="AB4607" i="1" s="1"/>
  <c r="P4608" i="1"/>
  <c r="AB4608" i="1" s="1"/>
  <c r="Z4608" i="1"/>
  <c r="M4609" i="1"/>
  <c r="AB4609" i="1" s="1"/>
  <c r="V4610" i="1"/>
  <c r="AB4610" i="1" s="1"/>
  <c r="S4611" i="1"/>
  <c r="AB4611" i="1" s="1"/>
  <c r="P4612" i="1"/>
  <c r="AB4612" i="1" s="1"/>
  <c r="Z4612" i="1"/>
  <c r="M4613" i="1"/>
  <c r="AB4613" i="1" s="1"/>
  <c r="V4614" i="1"/>
  <c r="AB4614" i="1" s="1"/>
  <c r="S4615" i="1"/>
  <c r="AB4615" i="1" s="1"/>
  <c r="P4616" i="1"/>
  <c r="AB4616" i="1" s="1"/>
  <c r="Z4616" i="1"/>
  <c r="M4617" i="1"/>
  <c r="AB4617" i="1" s="1"/>
  <c r="V4618" i="1"/>
  <c r="AB4618" i="1" s="1"/>
  <c r="S4619" i="1"/>
  <c r="AB4619" i="1" s="1"/>
  <c r="P4620" i="1"/>
  <c r="AB4620" i="1" s="1"/>
  <c r="Z4620" i="1"/>
  <c r="M4621" i="1"/>
  <c r="AB4621" i="1" s="1"/>
  <c r="V4622" i="1"/>
  <c r="AB4622" i="1" s="1"/>
  <c r="S4623" i="1"/>
  <c r="AB4623" i="1" s="1"/>
  <c r="P4624" i="1"/>
  <c r="AB4624" i="1" s="1"/>
  <c r="Z4624" i="1"/>
  <c r="M4625" i="1"/>
  <c r="AB4625" i="1" s="1"/>
  <c r="V4626" i="1"/>
  <c r="AB4626" i="1" s="1"/>
  <c r="S4627" i="1"/>
  <c r="AB4627" i="1" s="1"/>
  <c r="P4628" i="1"/>
  <c r="AB4628" i="1" s="1"/>
  <c r="Z4628" i="1"/>
  <c r="M4629" i="1"/>
  <c r="AB4629" i="1" s="1"/>
  <c r="V4630" i="1"/>
  <c r="AB4630" i="1" s="1"/>
  <c r="S4631" i="1"/>
  <c r="AB4631" i="1" s="1"/>
  <c r="P4632" i="1"/>
  <c r="AB4632" i="1" s="1"/>
  <c r="Z4632" i="1"/>
  <c r="M4633" i="1"/>
  <c r="AB4633" i="1" s="1"/>
  <c r="V4634" i="1"/>
  <c r="AB4634" i="1" s="1"/>
  <c r="S4635" i="1"/>
  <c r="AB4635" i="1" s="1"/>
  <c r="P4636" i="1"/>
  <c r="AB4636" i="1" s="1"/>
  <c r="Z4636" i="1"/>
  <c r="M4637" i="1"/>
  <c r="AB4637" i="1" s="1"/>
  <c r="V4638" i="1"/>
  <c r="AB4638" i="1" s="1"/>
  <c r="S4639" i="1"/>
  <c r="AB4639" i="1" s="1"/>
  <c r="P4640" i="1"/>
  <c r="AB4640" i="1" s="1"/>
  <c r="Z4640" i="1"/>
  <c r="M4641" i="1"/>
  <c r="AB4641" i="1" s="1"/>
  <c r="V4642" i="1"/>
  <c r="AB4642" i="1" s="1"/>
  <c r="S4643" i="1"/>
  <c r="AB4643" i="1" s="1"/>
  <c r="P4644" i="1"/>
  <c r="Z4644" i="1"/>
  <c r="AB4644" i="1" s="1"/>
  <c r="M4645" i="1"/>
  <c r="AB4645" i="1" s="1"/>
  <c r="V4646" i="1"/>
  <c r="AB4646" i="1" s="1"/>
  <c r="S4647" i="1"/>
  <c r="AB4647" i="1" s="1"/>
  <c r="P4648" i="1"/>
  <c r="Z4648" i="1"/>
  <c r="AB4648" i="1" s="1"/>
  <c r="M4649" i="1"/>
  <c r="AB4649" i="1" s="1"/>
  <c r="V4650" i="1"/>
  <c r="AB4650" i="1" s="1"/>
  <c r="S4651" i="1"/>
  <c r="AB4651" i="1" s="1"/>
  <c r="P4652" i="1"/>
  <c r="Z4652" i="1"/>
  <c r="AB4652" i="1" s="1"/>
  <c r="M4653" i="1"/>
  <c r="AB4653" i="1" s="1"/>
  <c r="V4654" i="1"/>
  <c r="AB4654" i="1" s="1"/>
  <c r="S4655" i="1"/>
  <c r="AB4655" i="1" s="1"/>
  <c r="P4656" i="1"/>
  <c r="Z4656" i="1"/>
  <c r="AB4656" i="1" s="1"/>
  <c r="M4657" i="1"/>
  <c r="AB4657" i="1" s="1"/>
  <c r="V4658" i="1"/>
  <c r="AB4658" i="1" s="1"/>
  <c r="S4659" i="1"/>
  <c r="AB4659" i="1" s="1"/>
  <c r="P4660" i="1"/>
  <c r="Z4660" i="1"/>
  <c r="AB4660" i="1" s="1"/>
  <c r="M4661" i="1"/>
  <c r="AB4661" i="1" s="1"/>
  <c r="V4662" i="1"/>
  <c r="AB4662" i="1" s="1"/>
  <c r="S4663" i="1"/>
  <c r="AB4663" i="1" s="1"/>
  <c r="P4664" i="1"/>
  <c r="Z4664" i="1"/>
  <c r="AB4664" i="1" s="1"/>
  <c r="M4665" i="1"/>
  <c r="AB4665" i="1" s="1"/>
  <c r="V4666" i="1"/>
  <c r="AB4666" i="1" s="1"/>
  <c r="S4667" i="1"/>
  <c r="AB4667" i="1" s="1"/>
  <c r="P4668" i="1"/>
  <c r="Z4668" i="1"/>
  <c r="AB4668" i="1" s="1"/>
  <c r="M4669" i="1"/>
  <c r="AB4669" i="1" s="1"/>
  <c r="V4670" i="1"/>
  <c r="AB4670" i="1" s="1"/>
  <c r="S4671" i="1"/>
  <c r="AB4671" i="1" s="1"/>
  <c r="P4672" i="1"/>
  <c r="Z4672" i="1"/>
  <c r="AB4672" i="1" s="1"/>
  <c r="M4673" i="1"/>
  <c r="AB4673" i="1" s="1"/>
  <c r="V4674" i="1"/>
  <c r="AB4674" i="1" s="1"/>
  <c r="S4675" i="1"/>
  <c r="AB4675" i="1" s="1"/>
  <c r="P4676" i="1"/>
  <c r="Z4676" i="1"/>
  <c r="AB4676" i="1" s="1"/>
  <c r="M4677" i="1"/>
  <c r="AB4677" i="1" s="1"/>
  <c r="V4678" i="1"/>
  <c r="AB4678" i="1" s="1"/>
  <c r="S4679" i="1"/>
  <c r="AB4679" i="1" s="1"/>
  <c r="P4680" i="1"/>
  <c r="Z4680" i="1"/>
  <c r="AB4680" i="1" s="1"/>
  <c r="M4681" i="1"/>
  <c r="AB4681" i="1" s="1"/>
  <c r="V4682" i="1"/>
  <c r="AB4682" i="1" s="1"/>
  <c r="S4683" i="1"/>
  <c r="AB4683" i="1" s="1"/>
  <c r="P4684" i="1"/>
  <c r="Z4684" i="1"/>
  <c r="AB4684" i="1" s="1"/>
  <c r="M4685" i="1"/>
  <c r="AB4685" i="1" s="1"/>
  <c r="V4686" i="1"/>
  <c r="AB4686" i="1" s="1"/>
  <c r="S4687" i="1"/>
  <c r="AB4687" i="1" s="1"/>
  <c r="P4688" i="1"/>
  <c r="Z4688" i="1"/>
  <c r="AB4688" i="1" s="1"/>
  <c r="M4689" i="1"/>
  <c r="AB4689" i="1" s="1"/>
  <c r="V4690" i="1"/>
  <c r="AB4690" i="1" s="1"/>
  <c r="S4691" i="1"/>
  <c r="AB4691" i="1" s="1"/>
  <c r="P4692" i="1"/>
  <c r="Z4692" i="1"/>
  <c r="AB4692" i="1" s="1"/>
  <c r="M4693" i="1"/>
  <c r="AB4693" i="1" s="1"/>
  <c r="V4694" i="1"/>
  <c r="AB4694" i="1" s="1"/>
  <c r="S4695" i="1"/>
  <c r="AB4695" i="1" s="1"/>
  <c r="P4696" i="1"/>
  <c r="Z4696" i="1"/>
  <c r="AB4696" i="1" s="1"/>
  <c r="M4697" i="1"/>
  <c r="AB4697" i="1" s="1"/>
  <c r="V4698" i="1"/>
  <c r="AB4698" i="1" s="1"/>
  <c r="S4699" i="1"/>
  <c r="AB4699" i="1" s="1"/>
  <c r="P4700" i="1"/>
  <c r="Z4700" i="1"/>
  <c r="AB4700" i="1" s="1"/>
  <c r="M4701" i="1"/>
  <c r="AB4701" i="1" s="1"/>
  <c r="V4702" i="1"/>
  <c r="AB4702" i="1" s="1"/>
  <c r="S4703" i="1"/>
  <c r="AB4703" i="1" s="1"/>
  <c r="P4704" i="1"/>
  <c r="Z4704" i="1"/>
  <c r="AB4704" i="1" s="1"/>
  <c r="M4705" i="1"/>
  <c r="AB4705" i="1" s="1"/>
  <c r="V4706" i="1"/>
  <c r="AB4706" i="1" s="1"/>
  <c r="S4707" i="1"/>
  <c r="AB4707" i="1" s="1"/>
  <c r="P4708" i="1"/>
  <c r="Z4708" i="1"/>
  <c r="AB4708" i="1" s="1"/>
  <c r="M4709" i="1"/>
  <c r="AB4709" i="1" s="1"/>
  <c r="V4710" i="1"/>
  <c r="AB4710" i="1" s="1"/>
  <c r="S4711" i="1"/>
  <c r="AB4711" i="1" s="1"/>
  <c r="P4712" i="1"/>
  <c r="Z4712" i="1"/>
  <c r="AB4712" i="1" s="1"/>
  <c r="M4713" i="1"/>
  <c r="AB4713" i="1" s="1"/>
  <c r="V4714" i="1"/>
  <c r="AB4714" i="1" s="1"/>
  <c r="S4715" i="1"/>
  <c r="AB4715" i="1" s="1"/>
  <c r="P4716" i="1"/>
  <c r="Z4716" i="1"/>
  <c r="AB4716" i="1" s="1"/>
  <c r="M4717" i="1"/>
  <c r="AB4717" i="1" s="1"/>
  <c r="V4718" i="1"/>
  <c r="AB4718" i="1" s="1"/>
  <c r="S4719" i="1"/>
  <c r="AB4719" i="1" s="1"/>
  <c r="P4720" i="1"/>
  <c r="Z4720" i="1"/>
  <c r="AB4720" i="1" s="1"/>
  <c r="M4721" i="1"/>
  <c r="AB4721" i="1" s="1"/>
  <c r="V4722" i="1"/>
  <c r="AB4722" i="1" s="1"/>
  <c r="S4723" i="1"/>
  <c r="AB4723" i="1" s="1"/>
  <c r="P4724" i="1"/>
  <c r="Z4724" i="1"/>
  <c r="AB4724" i="1" s="1"/>
  <c r="M4725" i="1"/>
  <c r="AB4725" i="1" s="1"/>
  <c r="V4726" i="1"/>
  <c r="AB4726" i="1" s="1"/>
  <c r="S4727" i="1"/>
  <c r="AB4727" i="1" s="1"/>
  <c r="P4728" i="1"/>
  <c r="Z4728" i="1"/>
  <c r="AB4728" i="1" s="1"/>
  <c r="M4729" i="1"/>
  <c r="AB4729" i="1" s="1"/>
  <c r="V4730" i="1"/>
  <c r="AB4730" i="1" s="1"/>
  <c r="S4731" i="1"/>
  <c r="AB4731" i="1" s="1"/>
  <c r="P4732" i="1"/>
  <c r="Z4732" i="1"/>
  <c r="AB4732" i="1" s="1"/>
  <c r="M4733" i="1"/>
  <c r="AB4733" i="1" s="1"/>
  <c r="V4734" i="1"/>
  <c r="AB4734" i="1" s="1"/>
  <c r="S4735" i="1"/>
  <c r="AB4735" i="1" s="1"/>
  <c r="P4736" i="1"/>
  <c r="Z4736" i="1"/>
  <c r="AB4736" i="1" s="1"/>
  <c r="M4737" i="1"/>
  <c r="AB4737" i="1" s="1"/>
  <c r="V4738" i="1"/>
  <c r="AB4738" i="1" s="1"/>
  <c r="S4739" i="1"/>
  <c r="AB4739" i="1" s="1"/>
  <c r="P4740" i="1"/>
  <c r="Z4740" i="1"/>
  <c r="AB4740" i="1" s="1"/>
  <c r="M4741" i="1"/>
  <c r="AB4741" i="1" s="1"/>
  <c r="V4742" i="1"/>
  <c r="AB4742" i="1" s="1"/>
  <c r="S4743" i="1"/>
  <c r="AB4743" i="1" s="1"/>
  <c r="P4744" i="1"/>
  <c r="Z4744" i="1"/>
  <c r="AB4744" i="1" s="1"/>
  <c r="M4745" i="1"/>
  <c r="AB4745" i="1" s="1"/>
  <c r="V4746" i="1"/>
  <c r="AB4746" i="1" s="1"/>
  <c r="S4747" i="1"/>
  <c r="AB4747" i="1" s="1"/>
  <c r="P4748" i="1"/>
  <c r="Z4748" i="1"/>
  <c r="AB4748" i="1" s="1"/>
  <c r="M4749" i="1"/>
  <c r="AB4749" i="1" s="1"/>
  <c r="V4750" i="1"/>
  <c r="AB4750" i="1" s="1"/>
  <c r="S4751" i="1"/>
  <c r="AB4751" i="1" s="1"/>
  <c r="P4752" i="1"/>
  <c r="Z4752" i="1"/>
  <c r="AB4752" i="1" s="1"/>
  <c r="M4753" i="1"/>
  <c r="AB4753" i="1" s="1"/>
  <c r="V4754" i="1"/>
  <c r="AB4754" i="1"/>
  <c r="S4755" i="1"/>
  <c r="AB4755" i="1" s="1"/>
  <c r="P4756" i="1"/>
  <c r="AB4756" i="1" s="1"/>
  <c r="Z4756" i="1"/>
  <c r="M4757" i="1"/>
  <c r="AB4757" i="1" s="1"/>
  <c r="V4758" i="1"/>
  <c r="AB4758" i="1" s="1"/>
  <c r="S4759" i="1"/>
  <c r="AB4759" i="1" s="1"/>
  <c r="P4760" i="1"/>
  <c r="AB4760" i="1" s="1"/>
  <c r="Z4760" i="1"/>
  <c r="M4761" i="1"/>
  <c r="AB4761" i="1" s="1"/>
  <c r="V4762" i="1"/>
  <c r="AB4762" i="1" s="1"/>
  <c r="S4763" i="1"/>
  <c r="AB4763" i="1" s="1"/>
  <c r="P4764" i="1"/>
  <c r="AB4764" i="1" s="1"/>
  <c r="Z4764" i="1"/>
  <c r="M4765" i="1"/>
  <c r="AB4765" i="1" s="1"/>
  <c r="V4766" i="1"/>
  <c r="AB4766" i="1" s="1"/>
  <c r="S4767" i="1"/>
  <c r="AB4767" i="1" s="1"/>
  <c r="P4768" i="1"/>
  <c r="AB4768" i="1" s="1"/>
  <c r="Z4768" i="1"/>
  <c r="M4769" i="1"/>
  <c r="AB4769" i="1" s="1"/>
  <c r="V4770" i="1"/>
  <c r="AB4770" i="1" s="1"/>
  <c r="S4771" i="1"/>
  <c r="AB4771" i="1" s="1"/>
  <c r="P4772" i="1"/>
  <c r="AB4772" i="1" s="1"/>
  <c r="Z4772" i="1"/>
  <c r="M4773" i="1"/>
  <c r="AB4773" i="1" s="1"/>
  <c r="V4774" i="1"/>
  <c r="AB4774" i="1" s="1"/>
  <c r="S4775" i="1"/>
  <c r="AB4775" i="1" s="1"/>
  <c r="P4776" i="1"/>
  <c r="AB4776" i="1" s="1"/>
  <c r="Z4776" i="1"/>
  <c r="M4777" i="1"/>
  <c r="AB4777" i="1" s="1"/>
  <c r="V4778" i="1"/>
  <c r="AB4778" i="1" s="1"/>
  <c r="S4779" i="1"/>
  <c r="AB4779" i="1" s="1"/>
  <c r="P4780" i="1"/>
  <c r="AB4780" i="1" s="1"/>
  <c r="Z4780" i="1"/>
  <c r="M4781" i="1"/>
  <c r="AB4781" i="1" s="1"/>
  <c r="V4782" i="1"/>
  <c r="AB4782" i="1" s="1"/>
  <c r="S4783" i="1"/>
  <c r="AB4783" i="1" s="1"/>
  <c r="P4784" i="1"/>
  <c r="AB4784" i="1" s="1"/>
  <c r="Z4784" i="1"/>
  <c r="M4785" i="1"/>
  <c r="AB4785" i="1" s="1"/>
  <c r="V4786" i="1"/>
  <c r="AB4786" i="1" s="1"/>
  <c r="S4787" i="1"/>
  <c r="AB4787" i="1" s="1"/>
  <c r="P4788" i="1"/>
  <c r="AB4788" i="1" s="1"/>
  <c r="Z4788" i="1"/>
  <c r="M4789" i="1"/>
  <c r="AB4789" i="1" s="1"/>
  <c r="V4790" i="1"/>
  <c r="AB4790" i="1" s="1"/>
  <c r="S4791" i="1"/>
  <c r="AB4791" i="1" s="1"/>
  <c r="P4792" i="1"/>
  <c r="AB4792" i="1" s="1"/>
  <c r="Z4792" i="1"/>
  <c r="M4793" i="1"/>
  <c r="AB4793" i="1" s="1"/>
  <c r="V4794" i="1"/>
  <c r="AB4794" i="1" s="1"/>
  <c r="S4795" i="1"/>
  <c r="AB4795" i="1" s="1"/>
  <c r="P4796" i="1"/>
  <c r="AB4796" i="1" s="1"/>
  <c r="Z4796" i="1"/>
  <c r="M4797" i="1"/>
  <c r="AB4797" i="1" s="1"/>
  <c r="V4798" i="1"/>
  <c r="AB4798" i="1" s="1"/>
  <c r="S4799" i="1"/>
  <c r="AB4799" i="1" s="1"/>
  <c r="P4800" i="1"/>
  <c r="AB4800" i="1" s="1"/>
  <c r="Z4800" i="1"/>
  <c r="M4801" i="1"/>
  <c r="AB4801" i="1" s="1"/>
  <c r="V4802" i="1"/>
  <c r="AB4802" i="1" s="1"/>
  <c r="S4803" i="1"/>
  <c r="AB4803" i="1" s="1"/>
  <c r="P4804" i="1"/>
  <c r="AB4804" i="1" s="1"/>
  <c r="Z4804" i="1"/>
  <c r="M4805" i="1"/>
  <c r="AB4805" i="1" s="1"/>
  <c r="V4806" i="1"/>
  <c r="AB4806" i="1" s="1"/>
  <c r="S4807" i="1"/>
  <c r="AB4807" i="1" s="1"/>
  <c r="P4808" i="1"/>
  <c r="AB4808" i="1" s="1"/>
  <c r="Z4808" i="1"/>
  <c r="M4809" i="1"/>
  <c r="AB4809" i="1" s="1"/>
  <c r="V4810" i="1"/>
  <c r="AB4810" i="1" s="1"/>
  <c r="S4811" i="1"/>
  <c r="AB4811" i="1" s="1"/>
  <c r="P4812" i="1"/>
  <c r="AB4812" i="1" s="1"/>
  <c r="Z4812" i="1"/>
  <c r="M4813" i="1"/>
  <c r="AB4813" i="1" s="1"/>
  <c r="V4814" i="1"/>
  <c r="AB4814" i="1" s="1"/>
  <c r="S4815" i="1"/>
  <c r="AB4815" i="1" s="1"/>
  <c r="P4816" i="1"/>
  <c r="Z4816" i="1"/>
  <c r="AB4816" i="1" s="1"/>
  <c r="M4817" i="1"/>
  <c r="AB4817" i="1" s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AB4825" i="1" s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AB4831" i="1" s="1"/>
  <c r="P4832" i="1"/>
  <c r="AB4832" i="1" s="1"/>
  <c r="Z4832" i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P4860" i="1"/>
  <c r="Z4860" i="1"/>
  <c r="AB4860" i="1" s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Z4872" i="1"/>
  <c r="AB4872" i="1" s="1"/>
  <c r="M4873" i="1"/>
  <c r="AB4873" i="1" s="1"/>
  <c r="V4874" i="1"/>
  <c r="AB4874" i="1" s="1"/>
  <c r="S4875" i="1"/>
  <c r="AB4875" i="1" s="1"/>
  <c r="P4876" i="1"/>
  <c r="Z4876" i="1"/>
  <c r="AB4876" i="1" s="1"/>
  <c r="M4877" i="1"/>
  <c r="AB4877" i="1" s="1"/>
  <c r="V4878" i="1"/>
  <c r="AB4878" i="1" s="1"/>
  <c r="S4879" i="1"/>
  <c r="AB4879" i="1" s="1"/>
  <c r="P4880" i="1"/>
  <c r="Z4880" i="1"/>
  <c r="AB4880" i="1" s="1"/>
  <c r="M4881" i="1"/>
  <c r="AB4881" i="1" s="1"/>
  <c r="V4882" i="1"/>
  <c r="AB4882" i="1" s="1"/>
  <c r="S4883" i="1"/>
  <c r="AB4883" i="1" s="1"/>
  <c r="P4884" i="1"/>
  <c r="Z4884" i="1"/>
  <c r="AB4884" i="1" s="1"/>
  <c r="M4885" i="1"/>
  <c r="AB4885" i="1" s="1"/>
  <c r="V4886" i="1"/>
  <c r="AB4886" i="1" s="1"/>
  <c r="S4887" i="1"/>
  <c r="AB4887" i="1" s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AB4972" i="1" s="1"/>
  <c r="P4973" i="1"/>
  <c r="Z4973" i="1"/>
  <c r="AB4973" i="1" s="1"/>
  <c r="M4974" i="1"/>
  <c r="AB4974" i="1" s="1"/>
  <c r="V4975" i="1"/>
  <c r="AB4975" i="1" s="1"/>
  <c r="S4976" i="1"/>
  <c r="AB4976" i="1" s="1"/>
  <c r="P4977" i="1"/>
  <c r="AB4977" i="1" s="1"/>
  <c r="Z4977" i="1"/>
  <c r="M4978" i="1"/>
  <c r="AB4978" i="1" s="1"/>
  <c r="M4979" i="1"/>
  <c r="AB4979" i="1" s="1"/>
  <c r="V4980" i="1"/>
  <c r="AB4980" i="1" s="1"/>
  <c r="S4981" i="1"/>
  <c r="AB4981" i="1" s="1"/>
  <c r="P4982" i="1"/>
  <c r="AB4982" i="1" s="1"/>
  <c r="Z4982" i="1"/>
  <c r="M4983" i="1"/>
  <c r="AB4983" i="1" s="1"/>
  <c r="V4984" i="1"/>
  <c r="AB4984" i="1" s="1"/>
  <c r="S4985" i="1"/>
  <c r="AB4985" i="1" s="1"/>
  <c r="P4986" i="1"/>
  <c r="AB4986" i="1" s="1"/>
  <c r="Z4986" i="1"/>
  <c r="M4987" i="1"/>
  <c r="AB4987" i="1" s="1"/>
  <c r="V4988" i="1"/>
  <c r="AB4988" i="1" s="1"/>
  <c r="S4989" i="1"/>
  <c r="AB4989" i="1" s="1"/>
  <c r="P4990" i="1"/>
  <c r="AB4990" i="1" s="1"/>
  <c r="Z4990" i="1"/>
  <c r="M4991" i="1"/>
  <c r="AB4991" i="1" s="1"/>
  <c r="V4992" i="1"/>
  <c r="AB4992" i="1" s="1"/>
  <c r="S4993" i="1"/>
  <c r="AB4993" i="1" s="1"/>
  <c r="P4994" i="1"/>
  <c r="AB4994" i="1" s="1"/>
  <c r="Z4994" i="1"/>
  <c r="M4995" i="1"/>
  <c r="AB4995" i="1" s="1"/>
  <c r="V4996" i="1"/>
  <c r="AB4996" i="1" s="1"/>
  <c r="S4997" i="1"/>
  <c r="AB4997" i="1" s="1"/>
  <c r="P4998" i="1"/>
  <c r="AB4998" i="1" s="1"/>
  <c r="Z4998" i="1"/>
  <c r="M4999" i="1"/>
  <c r="AB4999" i="1" s="1"/>
  <c r="V5000" i="1"/>
  <c r="AB5000" i="1" s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<sst xmlns="http://schemas.openxmlformats.org/spreadsheetml/2006/main" count="33" uniqueCount="20">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</sst>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0000"/>
    <numFmt numFmtId="165" formatCode="00000000000"/>
    <numFmt numFmtId="166" formatCode="mm/yyyy"/>
    <numFmt numFmtId="167" formatCode="yyyy\-mm"/>
    <numFmt numFmtId="168" formatCode="d/m/yyyy"/>
  </numFmts>
  <fonts count="4" x14ac:knownFonts="1">
    <font>
      <sz val="10"/>
      <color rgb="FF000000"/>
      <name val="Arial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49" fontId="3" fillId="3" borderId="6" xfId="0" applyNumberFormat="1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0" fontId="3" fillId="3" borderId="6" xfId="0" applyFont="1" applyFill="1" applyBorder="1" applyAlignment="1">
      <alignment horizontal="center"/>
    </xf>
    <xf numFmtId="167" fontId="3" fillId="3" borderId="6" xfId="0" applyNumberFormat="1" applyFont="1" applyFill="1" applyBorder="1" applyAlignment="1">
      <alignment horizontal="center"/>
    </xf>
    <xf numFmtId="168" fontId="3" fillId="3" borderId="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retoria/Downloads/11.2020%20-%20PCF%202020%20-%20REV%2007%20editada%20em%2024.09.2020%20-%20Upa%20Caxang&#22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CAXANGÁ</v>
          </cell>
          <cell r="E12" t="str">
            <v>ADRIANA FREITAS DA COSTA</v>
          </cell>
          <cell r="F12" t="str">
            <v>3 - Administrativo</v>
          </cell>
          <cell r="G12" t="str">
            <v>4221-05</v>
          </cell>
          <cell r="H12">
            <v>44136</v>
          </cell>
          <cell r="I12">
            <v>0</v>
          </cell>
          <cell r="J12">
            <v>138.53</v>
          </cell>
          <cell r="K12">
            <v>0</v>
          </cell>
          <cell r="L12">
            <v>170.66847999999999</v>
          </cell>
          <cell r="M12">
            <v>5.23</v>
          </cell>
          <cell r="O12">
            <v>1.47</v>
          </cell>
          <cell r="P12">
            <v>0</v>
          </cell>
          <cell r="R12">
            <v>211.42509999999999</v>
          </cell>
          <cell r="S12">
            <v>62.7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CAXANGÁ</v>
          </cell>
          <cell r="E13" t="str">
            <v xml:space="preserve">ALCIONE MARIA DE LIRA </v>
          </cell>
          <cell r="F13" t="str">
            <v>3 - Administrativo</v>
          </cell>
          <cell r="G13" t="str">
            <v>5134-25</v>
          </cell>
          <cell r="H13">
            <v>44136</v>
          </cell>
          <cell r="I13">
            <v>0</v>
          </cell>
          <cell r="J13">
            <v>103.81</v>
          </cell>
          <cell r="K13">
            <v>0</v>
          </cell>
          <cell r="L13">
            <v>170.66847999999999</v>
          </cell>
          <cell r="M13">
            <v>5.23</v>
          </cell>
          <cell r="O13">
            <v>1.47</v>
          </cell>
          <cell r="P13">
            <v>0</v>
          </cell>
          <cell r="R13">
            <v>211.42509999999999</v>
          </cell>
          <cell r="S13">
            <v>62.7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CAXANGÁ</v>
          </cell>
          <cell r="E14" t="str">
            <v>ANA KARLA DE SOUZA SILVA</v>
          </cell>
          <cell r="F14" t="str">
            <v>3 - Administrativo</v>
          </cell>
          <cell r="G14" t="str">
            <v>4131-05</v>
          </cell>
          <cell r="H14">
            <v>44136</v>
          </cell>
          <cell r="I14">
            <v>0</v>
          </cell>
          <cell r="J14">
            <v>225.31</v>
          </cell>
          <cell r="K14">
            <v>0</v>
          </cell>
          <cell r="L14">
            <v>170.66847999999999</v>
          </cell>
          <cell r="M14">
            <v>5.23</v>
          </cell>
          <cell r="O14">
            <v>1.47</v>
          </cell>
          <cell r="P14">
            <v>0</v>
          </cell>
          <cell r="R14">
            <v>280.42509999999999</v>
          </cell>
          <cell r="S14">
            <v>128.37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CAXANGÁ</v>
          </cell>
          <cell r="E15" t="str">
            <v>ANDERSON ROBERTO MARQUES DOS SANTOS</v>
          </cell>
          <cell r="F15" t="str">
            <v>3 - Administrativo</v>
          </cell>
          <cell r="G15" t="str">
            <v>4221-05</v>
          </cell>
          <cell r="H15">
            <v>44136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1.47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CAXANGÁ</v>
          </cell>
          <cell r="E16" t="str">
            <v>ANDREIA CRISTINA SOUZA MOURA DA SILVA</v>
          </cell>
          <cell r="F16" t="str">
            <v>3 - Administrativo</v>
          </cell>
          <cell r="G16" t="str">
            <v>4110-10</v>
          </cell>
          <cell r="H16">
            <v>44136</v>
          </cell>
          <cell r="I16">
            <v>0</v>
          </cell>
          <cell r="J16">
            <v>412</v>
          </cell>
          <cell r="K16">
            <v>0</v>
          </cell>
          <cell r="L16">
            <v>0</v>
          </cell>
          <cell r="M16">
            <v>0</v>
          </cell>
          <cell r="O16">
            <v>1.47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CAXANGÁ</v>
          </cell>
          <cell r="E17" t="str">
            <v>BALBINA SORAYA DOS SANTOS</v>
          </cell>
          <cell r="F17" t="str">
            <v>3 - Administrativo</v>
          </cell>
          <cell r="G17" t="str">
            <v>4110-05</v>
          </cell>
          <cell r="H17">
            <v>44136</v>
          </cell>
          <cell r="I17">
            <v>0</v>
          </cell>
          <cell r="J17">
            <v>197.64</v>
          </cell>
          <cell r="K17">
            <v>0</v>
          </cell>
          <cell r="L17">
            <v>170.66847999999999</v>
          </cell>
          <cell r="M17">
            <v>5.23</v>
          </cell>
          <cell r="O17">
            <v>1.47</v>
          </cell>
          <cell r="P17">
            <v>0</v>
          </cell>
          <cell r="R17">
            <v>142.42509999999999</v>
          </cell>
          <cell r="S17">
            <v>98.1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CAXANGÁ</v>
          </cell>
          <cell r="E18" t="str">
            <v>CARLOS ALBERTO SANTOS DA ROCHA</v>
          </cell>
          <cell r="F18" t="str">
            <v>3 - Administrativo</v>
          </cell>
          <cell r="G18" t="str">
            <v>4221-10</v>
          </cell>
          <cell r="H18">
            <v>44136</v>
          </cell>
          <cell r="I18">
            <v>0</v>
          </cell>
          <cell r="J18">
            <v>118.85</v>
          </cell>
          <cell r="K18">
            <v>0</v>
          </cell>
          <cell r="L18">
            <v>170.66847999999999</v>
          </cell>
          <cell r="M18">
            <v>5.23</v>
          </cell>
          <cell r="O18">
            <v>1.47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CAXANGÁ</v>
          </cell>
          <cell r="E19" t="str">
            <v>CARLOS GOMES NUNES DOS SANTOS</v>
          </cell>
          <cell r="F19" t="str">
            <v>3 - Administrativo</v>
          </cell>
          <cell r="G19" t="str">
            <v>2237-10</v>
          </cell>
          <cell r="H19">
            <v>44136</v>
          </cell>
          <cell r="I19">
            <v>0</v>
          </cell>
          <cell r="J19">
            <v>109.91</v>
          </cell>
          <cell r="K19">
            <v>0</v>
          </cell>
          <cell r="L19">
            <v>170.66847999999999</v>
          </cell>
          <cell r="M19">
            <v>5.23</v>
          </cell>
          <cell r="O19">
            <v>1.47</v>
          </cell>
          <cell r="P19">
            <v>0</v>
          </cell>
          <cell r="R19">
            <v>163.12509999999997</v>
          </cell>
          <cell r="S19">
            <v>79.040000000000006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CAXANGÁ</v>
          </cell>
          <cell r="E20" t="str">
            <v>CINIA CARLA DA SILVA</v>
          </cell>
          <cell r="F20" t="str">
            <v>3 - Administrativo</v>
          </cell>
          <cell r="G20" t="str">
            <v>3542-10</v>
          </cell>
          <cell r="H20">
            <v>44136</v>
          </cell>
          <cell r="I20">
            <v>0</v>
          </cell>
          <cell r="J20">
            <v>276.51</v>
          </cell>
          <cell r="K20">
            <v>0</v>
          </cell>
          <cell r="L20">
            <v>170.66847999999999</v>
          </cell>
          <cell r="M20">
            <v>5.23</v>
          </cell>
          <cell r="O20">
            <v>1.47</v>
          </cell>
          <cell r="P20">
            <v>0</v>
          </cell>
          <cell r="R20">
            <v>280.42509999999999</v>
          </cell>
          <cell r="S20">
            <v>128.37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CAXANGÁ</v>
          </cell>
          <cell r="E21" t="str">
            <v>CLAYDSON SANTOS DA SILVA</v>
          </cell>
          <cell r="F21" t="str">
            <v>3 - Administrativo</v>
          </cell>
          <cell r="G21" t="str">
            <v>4110-05</v>
          </cell>
          <cell r="H21">
            <v>44136</v>
          </cell>
          <cell r="I21">
            <v>0</v>
          </cell>
          <cell r="J21">
            <v>171.99</v>
          </cell>
          <cell r="K21">
            <v>0</v>
          </cell>
          <cell r="L21">
            <v>170.66847999999999</v>
          </cell>
          <cell r="M21">
            <v>5.23</v>
          </cell>
          <cell r="O21">
            <v>1.47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CAXANGÁ</v>
          </cell>
          <cell r="E22" t="str">
            <v>DEBORA MIRELLA CARNEIRO DOS SANTOS SILVA</v>
          </cell>
          <cell r="F22" t="str">
            <v>3 - Administrativo</v>
          </cell>
          <cell r="G22" t="str">
            <v>4221-05</v>
          </cell>
          <cell r="H22">
            <v>44136</v>
          </cell>
          <cell r="I22">
            <v>0</v>
          </cell>
          <cell r="J22">
            <v>115.44</v>
          </cell>
          <cell r="K22">
            <v>0</v>
          </cell>
          <cell r="L22">
            <v>170.66847999999999</v>
          </cell>
          <cell r="M22">
            <v>5.23</v>
          </cell>
          <cell r="O22">
            <v>1.47</v>
          </cell>
          <cell r="P22">
            <v>0</v>
          </cell>
          <cell r="R22">
            <v>211.42509999999999</v>
          </cell>
          <cell r="S22">
            <v>62.7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CAXANGÁ</v>
          </cell>
          <cell r="E23" t="str">
            <v>DIEGO RAFAEL RIBEIRO DA SILVA</v>
          </cell>
          <cell r="F23" t="str">
            <v>3 - Administrativo</v>
          </cell>
          <cell r="G23" t="str">
            <v>3132-20</v>
          </cell>
          <cell r="H23">
            <v>44136</v>
          </cell>
          <cell r="I23">
            <v>0</v>
          </cell>
          <cell r="J23">
            <v>254.71</v>
          </cell>
          <cell r="K23">
            <v>0</v>
          </cell>
          <cell r="L23">
            <v>0</v>
          </cell>
          <cell r="M23">
            <v>0</v>
          </cell>
          <cell r="O23">
            <v>1.47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CAXANGÁ</v>
          </cell>
          <cell r="E24" t="str">
            <v>DIEGO RAFAEL TEIXEIRA CARDOSO</v>
          </cell>
          <cell r="F24" t="str">
            <v>3 - Administrativo</v>
          </cell>
          <cell r="G24" t="str">
            <v>4221-05</v>
          </cell>
          <cell r="H24">
            <v>44136</v>
          </cell>
          <cell r="I24">
            <v>0</v>
          </cell>
          <cell r="J24">
            <v>109.71</v>
          </cell>
          <cell r="K24">
            <v>0</v>
          </cell>
          <cell r="L24">
            <v>170.66847999999999</v>
          </cell>
          <cell r="M24">
            <v>5.23</v>
          </cell>
          <cell r="O24">
            <v>1.47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CAXANGÁ</v>
          </cell>
          <cell r="E25" t="str">
            <v>EDINALDO FERREIRA DE MELO</v>
          </cell>
          <cell r="F25" t="str">
            <v>3 - Administrativo</v>
          </cell>
          <cell r="G25" t="str">
            <v>4101-05</v>
          </cell>
          <cell r="H25">
            <v>44136</v>
          </cell>
          <cell r="I25">
            <v>0</v>
          </cell>
          <cell r="J25">
            <v>280.58999999999997</v>
          </cell>
          <cell r="K25">
            <v>0</v>
          </cell>
          <cell r="L25">
            <v>170.66847999999999</v>
          </cell>
          <cell r="M25">
            <v>5.23</v>
          </cell>
          <cell r="O25">
            <v>1.47</v>
          </cell>
          <cell r="P25">
            <v>0</v>
          </cell>
          <cell r="R25">
            <v>330.42509999999999</v>
          </cell>
          <cell r="S25">
            <v>191.31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CAXANGÁ</v>
          </cell>
          <cell r="E26" t="str">
            <v>EMANUEL FERREIRA DA SILVA</v>
          </cell>
          <cell r="F26" t="str">
            <v>3 - Administrativo</v>
          </cell>
          <cell r="G26" t="str">
            <v>4221-05</v>
          </cell>
          <cell r="H26">
            <v>44136</v>
          </cell>
          <cell r="I26">
            <v>0</v>
          </cell>
          <cell r="J26">
            <v>111.27</v>
          </cell>
          <cell r="K26">
            <v>0</v>
          </cell>
          <cell r="L26">
            <v>170.66847999999999</v>
          </cell>
          <cell r="M26">
            <v>5.23</v>
          </cell>
          <cell r="O26">
            <v>1.47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CAXANGÁ</v>
          </cell>
          <cell r="E27" t="str">
            <v>FABIOLA MARINHO FALCAO</v>
          </cell>
          <cell r="F27" t="str">
            <v>3 - Administrativo</v>
          </cell>
          <cell r="G27" t="str">
            <v>4221-05</v>
          </cell>
          <cell r="H27">
            <v>44136</v>
          </cell>
          <cell r="I27">
            <v>0</v>
          </cell>
          <cell r="J27">
            <v>143.54</v>
          </cell>
          <cell r="K27">
            <v>0</v>
          </cell>
          <cell r="L27">
            <v>170.66847999999999</v>
          </cell>
          <cell r="M27">
            <v>5.23</v>
          </cell>
          <cell r="O27">
            <v>1.47</v>
          </cell>
          <cell r="P27">
            <v>0</v>
          </cell>
          <cell r="R27">
            <v>0</v>
          </cell>
          <cell r="S27">
            <v>0</v>
          </cell>
          <cell r="U27">
            <v>64</v>
          </cell>
          <cell r="V27">
            <v>0</v>
          </cell>
          <cell r="X27" t="str">
            <v>AUXILIO CRECHE</v>
          </cell>
          <cell r="Y27">
            <v>0</v>
          </cell>
          <cell r="Z27">
            <v>0</v>
          </cell>
        </row>
        <row r="28">
          <cell r="C28" t="str">
            <v>UPA CAXANGÁ</v>
          </cell>
          <cell r="E28" t="str">
            <v>FELIPE LEONARDO MELO DE MENDONÇA</v>
          </cell>
          <cell r="F28" t="str">
            <v>3 - Administrativo</v>
          </cell>
          <cell r="G28" t="str">
            <v>5191-10</v>
          </cell>
          <cell r="H28">
            <v>44136</v>
          </cell>
          <cell r="I28">
            <v>0</v>
          </cell>
          <cell r="J28">
            <v>121.18</v>
          </cell>
          <cell r="K28">
            <v>0</v>
          </cell>
          <cell r="L28">
            <v>170.66847999999999</v>
          </cell>
          <cell r="M28">
            <v>5.23</v>
          </cell>
          <cell r="O28">
            <v>1.47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219.33</v>
          </cell>
          <cell r="Z28">
            <v>0</v>
          </cell>
          <cell r="AB28" t="str">
            <v>ASSISTENCIA MEDICA E ODONTOLOGICA</v>
          </cell>
        </row>
        <row r="29">
          <cell r="C29" t="str">
            <v>UPA CAXANGÁ</v>
          </cell>
          <cell r="E29" t="str">
            <v>GENIVAL SEVERINO DE MENDONÇA</v>
          </cell>
          <cell r="F29" t="str">
            <v>3 - Administrativo</v>
          </cell>
          <cell r="G29" t="str">
            <v>7823-20</v>
          </cell>
          <cell r="H29">
            <v>44136</v>
          </cell>
          <cell r="I29">
            <v>0</v>
          </cell>
          <cell r="J29">
            <v>187.79</v>
          </cell>
          <cell r="K29">
            <v>0</v>
          </cell>
          <cell r="L29">
            <v>170.66847999999999</v>
          </cell>
          <cell r="M29">
            <v>5.23</v>
          </cell>
          <cell r="O29">
            <v>1.62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219.33</v>
          </cell>
          <cell r="Z29">
            <v>0</v>
          </cell>
          <cell r="AB29" t="str">
            <v>ASSISTENCIA MEDICA E ODONTOLOGICA</v>
          </cell>
        </row>
        <row r="30">
          <cell r="C30" t="str">
            <v>UPA CAXANGÁ</v>
          </cell>
          <cell r="E30" t="str">
            <v>GEORGIA DE ASSUNCAO MOURA</v>
          </cell>
          <cell r="F30" t="str">
            <v>3 - Administrativo</v>
          </cell>
          <cell r="G30" t="str">
            <v>410105</v>
          </cell>
          <cell r="H30">
            <v>44136</v>
          </cell>
          <cell r="I30">
            <v>0</v>
          </cell>
          <cell r="J30">
            <v>785.15</v>
          </cell>
          <cell r="K30">
            <v>0</v>
          </cell>
          <cell r="L30">
            <v>170.66847999999999</v>
          </cell>
          <cell r="M30">
            <v>5.23</v>
          </cell>
          <cell r="O30">
            <v>1.47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CAXANGÁ</v>
          </cell>
          <cell r="E31" t="str">
            <v>HILTON JOSE DA SILVA FILHO</v>
          </cell>
          <cell r="F31" t="str">
            <v>3 - Administrativo</v>
          </cell>
          <cell r="G31" t="str">
            <v>5143-10</v>
          </cell>
          <cell r="H31">
            <v>44136</v>
          </cell>
          <cell r="I31">
            <v>0</v>
          </cell>
          <cell r="J31">
            <v>131.75</v>
          </cell>
          <cell r="K31">
            <v>0</v>
          </cell>
          <cell r="L31">
            <v>170.66847999999999</v>
          </cell>
          <cell r="M31">
            <v>5.23</v>
          </cell>
          <cell r="O31">
            <v>1.47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CAXANGÁ</v>
          </cell>
          <cell r="E32" t="str">
            <v>ISABELLE CRISTINA FELIX DA SILVA</v>
          </cell>
          <cell r="F32" t="str">
            <v>3 - Administrativo</v>
          </cell>
          <cell r="G32" t="str">
            <v>2522-05</v>
          </cell>
          <cell r="H32">
            <v>44136</v>
          </cell>
          <cell r="I32">
            <v>0</v>
          </cell>
          <cell r="J32">
            <v>267.54000000000002</v>
          </cell>
          <cell r="K32">
            <v>0</v>
          </cell>
          <cell r="L32">
            <v>170.66847999999999</v>
          </cell>
          <cell r="M32">
            <v>5.23</v>
          </cell>
          <cell r="O32">
            <v>1.47</v>
          </cell>
          <cell r="P32">
            <v>0</v>
          </cell>
          <cell r="R32">
            <v>280.42509999999999</v>
          </cell>
          <cell r="S32">
            <v>191.1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CAXANGÁ</v>
          </cell>
          <cell r="E33" t="str">
            <v>IVANISE DE LIMA CARDOSO</v>
          </cell>
          <cell r="F33" t="str">
            <v>3 - Administrativo</v>
          </cell>
          <cell r="G33" t="str">
            <v>4221-05</v>
          </cell>
          <cell r="H33">
            <v>44136</v>
          </cell>
          <cell r="I33">
            <v>0</v>
          </cell>
          <cell r="J33">
            <v>143.55000000000001</v>
          </cell>
          <cell r="K33">
            <v>0</v>
          </cell>
          <cell r="L33">
            <v>170.66847999999999</v>
          </cell>
          <cell r="M33">
            <v>5.23</v>
          </cell>
          <cell r="O33">
            <v>1.47</v>
          </cell>
          <cell r="P33">
            <v>0</v>
          </cell>
          <cell r="R33">
            <v>211.42509999999999</v>
          </cell>
          <cell r="S33">
            <v>62.7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CAXANGÁ</v>
          </cell>
          <cell r="E34" t="str">
            <v>JESUINA MARIA LIMA DOS SANTOS</v>
          </cell>
          <cell r="F34" t="str">
            <v>3 - Administrativo</v>
          </cell>
          <cell r="G34" t="str">
            <v>4221-05</v>
          </cell>
          <cell r="H34">
            <v>44136</v>
          </cell>
          <cell r="I34">
            <v>0</v>
          </cell>
          <cell r="J34">
            <v>133.51</v>
          </cell>
          <cell r="K34">
            <v>0</v>
          </cell>
          <cell r="L34">
            <v>170.66847999999999</v>
          </cell>
          <cell r="M34">
            <v>5.23</v>
          </cell>
          <cell r="O34">
            <v>1.47</v>
          </cell>
          <cell r="P34">
            <v>0</v>
          </cell>
          <cell r="R34">
            <v>211.42509999999999</v>
          </cell>
          <cell r="S34">
            <v>62.7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CAXANGÁ</v>
          </cell>
          <cell r="E35" t="str">
            <v>JORGE ANDERSON ALBUQUERQUE DA SILVA</v>
          </cell>
          <cell r="F35" t="str">
            <v>3 - Administrativo</v>
          </cell>
          <cell r="G35" t="str">
            <v>4221-05</v>
          </cell>
          <cell r="H35">
            <v>44136</v>
          </cell>
          <cell r="I35">
            <v>0</v>
          </cell>
          <cell r="J35">
            <v>179.08</v>
          </cell>
          <cell r="K35">
            <v>0</v>
          </cell>
          <cell r="L35">
            <v>0</v>
          </cell>
          <cell r="M35">
            <v>0</v>
          </cell>
          <cell r="O35">
            <v>1.47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CAXANGÁ</v>
          </cell>
          <cell r="E36" t="str">
            <v>JOSE CARLOS DA SILVA</v>
          </cell>
          <cell r="F36" t="str">
            <v>3 - Administrativo</v>
          </cell>
          <cell r="G36" t="str">
            <v>5143-10</v>
          </cell>
          <cell r="H36">
            <v>44136</v>
          </cell>
          <cell r="I36">
            <v>0</v>
          </cell>
          <cell r="J36">
            <v>133.84</v>
          </cell>
          <cell r="K36">
            <v>0</v>
          </cell>
          <cell r="L36">
            <v>170.66847999999999</v>
          </cell>
          <cell r="M36">
            <v>5.23</v>
          </cell>
          <cell r="O36">
            <v>1.47</v>
          </cell>
          <cell r="P36">
            <v>0</v>
          </cell>
          <cell r="R36">
            <v>280.42509999999999</v>
          </cell>
          <cell r="S36">
            <v>62.7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CAXANGÁ</v>
          </cell>
          <cell r="E37" t="str">
            <v>JOSENILDA ALMEIDA MERGULHAO GIOVANNINI</v>
          </cell>
          <cell r="F37" t="str">
            <v>3 - Administrativo</v>
          </cell>
          <cell r="G37" t="str">
            <v>4101-05</v>
          </cell>
          <cell r="H37">
            <v>44136</v>
          </cell>
          <cell r="I37">
            <v>0</v>
          </cell>
          <cell r="J37">
            <v>1308.3900000000001</v>
          </cell>
          <cell r="K37">
            <v>0</v>
          </cell>
          <cell r="L37">
            <v>170.66847999999999</v>
          </cell>
          <cell r="M37">
            <v>5.23</v>
          </cell>
          <cell r="O37">
            <v>1.47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CAXANGÁ</v>
          </cell>
          <cell r="E38" t="str">
            <v>LILIANE APARECIDA DIONISIO DA SILVA</v>
          </cell>
          <cell r="F38" t="str">
            <v>3 - Administrativo</v>
          </cell>
          <cell r="G38" t="str">
            <v>4221-05</v>
          </cell>
          <cell r="H38">
            <v>44136</v>
          </cell>
          <cell r="I38">
            <v>0</v>
          </cell>
          <cell r="J38">
            <v>103.85</v>
          </cell>
          <cell r="K38">
            <v>0</v>
          </cell>
          <cell r="L38">
            <v>170.66847999999999</v>
          </cell>
          <cell r="M38">
            <v>5.23</v>
          </cell>
          <cell r="O38">
            <v>1.47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CAXANGÁ</v>
          </cell>
          <cell r="E39" t="str">
            <v>MARCELINO DE ALBUQUERQUE AVELINO</v>
          </cell>
          <cell r="F39" t="str">
            <v>3 - Administrativo</v>
          </cell>
          <cell r="G39" t="str">
            <v>7823-20</v>
          </cell>
          <cell r="H39">
            <v>44136</v>
          </cell>
          <cell r="I39">
            <v>0</v>
          </cell>
          <cell r="J39">
            <v>161.97</v>
          </cell>
          <cell r="K39">
            <v>0</v>
          </cell>
          <cell r="L39">
            <v>170.66847999999999</v>
          </cell>
          <cell r="M39">
            <v>5.23</v>
          </cell>
          <cell r="O39">
            <v>1.62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219.33</v>
          </cell>
          <cell r="Z39">
            <v>0</v>
          </cell>
          <cell r="AB39" t="str">
            <v>ASSISTENCIA MEDICA E ODONTOLOGICA</v>
          </cell>
        </row>
        <row r="40">
          <cell r="C40" t="str">
            <v>UPA CAXANGÁ</v>
          </cell>
          <cell r="E40" t="str">
            <v>MARCIO JOSE MARINHO DA SILVA</v>
          </cell>
          <cell r="F40" t="str">
            <v>3 - Administrativo</v>
          </cell>
          <cell r="G40" t="str">
            <v>4221-05</v>
          </cell>
          <cell r="H40">
            <v>44136</v>
          </cell>
          <cell r="I40">
            <v>0</v>
          </cell>
          <cell r="J40">
            <v>157.16999999999999</v>
          </cell>
          <cell r="K40">
            <v>0</v>
          </cell>
          <cell r="L40">
            <v>170.66847999999999</v>
          </cell>
          <cell r="M40">
            <v>5.23</v>
          </cell>
          <cell r="O40">
            <v>1.47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CAXANGÁ</v>
          </cell>
          <cell r="E41" t="str">
            <v>MARIA JANICE XAVIER DE CARVALHO BARBOZA</v>
          </cell>
          <cell r="F41" t="str">
            <v>3 - Administrativo</v>
          </cell>
          <cell r="G41" t="str">
            <v>5163-10</v>
          </cell>
          <cell r="H41">
            <v>44136</v>
          </cell>
          <cell r="I41">
            <v>0</v>
          </cell>
          <cell r="J41">
            <v>129.52000000000001</v>
          </cell>
          <cell r="K41">
            <v>0</v>
          </cell>
          <cell r="L41">
            <v>170.66847999999999</v>
          </cell>
          <cell r="M41">
            <v>5.23</v>
          </cell>
          <cell r="O41">
            <v>1.47</v>
          </cell>
          <cell r="P41">
            <v>0</v>
          </cell>
          <cell r="R41">
            <v>107.9251</v>
          </cell>
          <cell r="S41">
            <v>62.7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CAXANGÁ</v>
          </cell>
          <cell r="E42" t="str">
            <v>MEIDIANE CRISTINA MOURA DE SOUZA</v>
          </cell>
          <cell r="F42" t="str">
            <v>3 - Administrativo</v>
          </cell>
          <cell r="G42" t="str">
            <v>4221-05</v>
          </cell>
          <cell r="H42">
            <v>44136</v>
          </cell>
          <cell r="I42">
            <v>0</v>
          </cell>
          <cell r="J42">
            <v>133.51</v>
          </cell>
          <cell r="K42">
            <v>0</v>
          </cell>
          <cell r="L42">
            <v>170.66847999999999</v>
          </cell>
          <cell r="M42">
            <v>5.23</v>
          </cell>
          <cell r="O42">
            <v>1.47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CAXANGÁ</v>
          </cell>
          <cell r="E43" t="str">
            <v>PATRICIA EUGENIA DA SILVA</v>
          </cell>
          <cell r="F43" t="str">
            <v>3 - Administrativo</v>
          </cell>
          <cell r="G43" t="str">
            <v>4221-05</v>
          </cell>
          <cell r="H43">
            <v>44136</v>
          </cell>
          <cell r="I43">
            <v>0</v>
          </cell>
          <cell r="J43">
            <v>91.49</v>
          </cell>
          <cell r="K43">
            <v>0</v>
          </cell>
          <cell r="L43">
            <v>170.66847999999999</v>
          </cell>
          <cell r="M43">
            <v>5.23</v>
          </cell>
          <cell r="O43">
            <v>1.47</v>
          </cell>
          <cell r="P43">
            <v>0</v>
          </cell>
          <cell r="R43">
            <v>142.42509999999999</v>
          </cell>
          <cell r="S43">
            <v>62.7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CAXANGÁ</v>
          </cell>
          <cell r="E44" t="str">
            <v>PAULO ROBERTO BARRETO DE SANTANA</v>
          </cell>
          <cell r="F44" t="str">
            <v>3 - Administrativo</v>
          </cell>
          <cell r="G44" t="str">
            <v>7823-20</v>
          </cell>
          <cell r="H44">
            <v>44136</v>
          </cell>
          <cell r="I44">
            <v>0</v>
          </cell>
          <cell r="J44">
            <v>150.97999999999999</v>
          </cell>
          <cell r="K44">
            <v>0</v>
          </cell>
          <cell r="L44">
            <v>170.66847999999999</v>
          </cell>
          <cell r="M44">
            <v>5.23</v>
          </cell>
          <cell r="O44">
            <v>1.62</v>
          </cell>
          <cell r="P44">
            <v>0</v>
          </cell>
          <cell r="R44">
            <v>211.42509999999999</v>
          </cell>
          <cell r="S44">
            <v>82.69</v>
          </cell>
          <cell r="U44">
            <v>0</v>
          </cell>
          <cell r="V44">
            <v>0</v>
          </cell>
          <cell r="Y44">
            <v>219.33</v>
          </cell>
          <cell r="Z44">
            <v>0</v>
          </cell>
          <cell r="AB44" t="str">
            <v>ASSISTENCIA MEDICA E ODONTOLOGICA</v>
          </cell>
        </row>
        <row r="45">
          <cell r="C45" t="str">
            <v>UPA CAXANGÁ</v>
          </cell>
          <cell r="E45" t="str">
            <v>RAFAELA DE OLIVEIRA SILVA</v>
          </cell>
          <cell r="F45" t="str">
            <v>3 - Administrativo</v>
          </cell>
          <cell r="G45" t="str">
            <v>5134-25</v>
          </cell>
          <cell r="H45">
            <v>44136</v>
          </cell>
          <cell r="I45">
            <v>0</v>
          </cell>
          <cell r="J45">
            <v>87.78</v>
          </cell>
          <cell r="K45">
            <v>0</v>
          </cell>
          <cell r="L45">
            <v>0</v>
          </cell>
          <cell r="M45">
            <v>0</v>
          </cell>
          <cell r="O45">
            <v>1.47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CAXANGÁ</v>
          </cell>
          <cell r="E46" t="str">
            <v>RICARDO FILGUEIRA DOS SANTOS</v>
          </cell>
          <cell r="F46" t="str">
            <v>3 - Administrativo</v>
          </cell>
          <cell r="G46" t="str">
            <v>4221-05</v>
          </cell>
          <cell r="H46">
            <v>44136</v>
          </cell>
          <cell r="I46">
            <v>0</v>
          </cell>
          <cell r="J46">
            <v>111.27</v>
          </cell>
          <cell r="K46">
            <v>0</v>
          </cell>
          <cell r="L46">
            <v>170.66847999999999</v>
          </cell>
          <cell r="M46">
            <v>5.23</v>
          </cell>
          <cell r="O46">
            <v>1.47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CAXANGÁ</v>
          </cell>
          <cell r="E47" t="str">
            <v>ROMUALDO CORDEIRO DE LIMA</v>
          </cell>
          <cell r="F47" t="str">
            <v>3 - Administrativo</v>
          </cell>
          <cell r="G47" t="str">
            <v>5163-10</v>
          </cell>
          <cell r="H47">
            <v>44136</v>
          </cell>
          <cell r="I47">
            <v>0</v>
          </cell>
          <cell r="J47">
            <v>125.33</v>
          </cell>
          <cell r="K47">
            <v>0</v>
          </cell>
          <cell r="L47">
            <v>170.66847999999999</v>
          </cell>
          <cell r="M47">
            <v>5.23</v>
          </cell>
          <cell r="O47">
            <v>1.47</v>
          </cell>
          <cell r="P47">
            <v>0</v>
          </cell>
          <cell r="R47">
            <v>211.42509999999999</v>
          </cell>
          <cell r="S47">
            <v>62.7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CAXANGÁ</v>
          </cell>
          <cell r="E48" t="str">
            <v>ROSANGELA CORREIA DOS SANTOS TABOSA</v>
          </cell>
          <cell r="F48" t="str">
            <v>3 - Administrativo</v>
          </cell>
          <cell r="G48" t="str">
            <v>4110-05</v>
          </cell>
          <cell r="H48">
            <v>44136</v>
          </cell>
          <cell r="I48">
            <v>0</v>
          </cell>
          <cell r="J48">
            <v>273.19</v>
          </cell>
          <cell r="K48">
            <v>0</v>
          </cell>
          <cell r="L48">
            <v>170.66847999999999</v>
          </cell>
          <cell r="M48">
            <v>5.23</v>
          </cell>
          <cell r="O48">
            <v>1.47</v>
          </cell>
          <cell r="P48">
            <v>0</v>
          </cell>
          <cell r="R48">
            <v>0</v>
          </cell>
          <cell r="S48">
            <v>0</v>
          </cell>
          <cell r="U48">
            <v>64</v>
          </cell>
          <cell r="V48">
            <v>0</v>
          </cell>
          <cell r="X48" t="str">
            <v>AUXILIO CRECHE</v>
          </cell>
          <cell r="Y48">
            <v>0</v>
          </cell>
          <cell r="Z48">
            <v>0</v>
          </cell>
        </row>
        <row r="49">
          <cell r="C49" t="str">
            <v>UPA CAXANGÁ</v>
          </cell>
          <cell r="E49" t="str">
            <v>ROSINEIDE MARIA DA SILVA OLIVEIRA</v>
          </cell>
          <cell r="F49" t="str">
            <v>3 - Administrativo</v>
          </cell>
          <cell r="G49" t="str">
            <v>5134-25</v>
          </cell>
          <cell r="H49">
            <v>44136</v>
          </cell>
          <cell r="I49">
            <v>0</v>
          </cell>
          <cell r="J49">
            <v>112.8</v>
          </cell>
          <cell r="K49">
            <v>0</v>
          </cell>
          <cell r="L49">
            <v>170.66847999999999</v>
          </cell>
          <cell r="M49">
            <v>5.23</v>
          </cell>
          <cell r="O49">
            <v>1.47</v>
          </cell>
          <cell r="P49">
            <v>0</v>
          </cell>
          <cell r="R49">
            <v>211.42509999999999</v>
          </cell>
          <cell r="S49">
            <v>62.7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CAXANGÁ</v>
          </cell>
          <cell r="E50" t="str">
            <v>SUYANE CLEMENTINO DOS SANTOS</v>
          </cell>
          <cell r="F50" t="str">
            <v>3 - Administrativo</v>
          </cell>
          <cell r="G50" t="str">
            <v>4221-05</v>
          </cell>
          <cell r="H50">
            <v>44136</v>
          </cell>
          <cell r="I50">
            <v>0</v>
          </cell>
          <cell r="J50">
            <v>115.44</v>
          </cell>
          <cell r="K50">
            <v>0</v>
          </cell>
          <cell r="L50">
            <v>170.66847999999999</v>
          </cell>
          <cell r="M50">
            <v>5.23</v>
          </cell>
          <cell r="O50">
            <v>1.47</v>
          </cell>
          <cell r="P50">
            <v>0</v>
          </cell>
          <cell r="R50">
            <v>107.9251</v>
          </cell>
          <cell r="S50">
            <v>62.7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CAXANGÁ</v>
          </cell>
          <cell r="E51" t="str">
            <v>SUZANY MIRELE DA SILVA LINS</v>
          </cell>
          <cell r="F51" t="str">
            <v>3 - Administrativo</v>
          </cell>
          <cell r="G51" t="str">
            <v>3516-05</v>
          </cell>
          <cell r="H51">
            <v>44136</v>
          </cell>
          <cell r="I51">
            <v>0</v>
          </cell>
          <cell r="J51">
            <v>140.65</v>
          </cell>
          <cell r="K51">
            <v>0</v>
          </cell>
          <cell r="L51">
            <v>170.66847999999999</v>
          </cell>
          <cell r="M51">
            <v>5.23</v>
          </cell>
          <cell r="O51">
            <v>1.47</v>
          </cell>
          <cell r="P51">
            <v>0</v>
          </cell>
          <cell r="R51">
            <v>142.42509999999999</v>
          </cell>
          <cell r="S51">
            <v>87.48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CAXANGÁ</v>
          </cell>
          <cell r="E52" t="str">
            <v>VALDEMIR DOS SANTOS PEREIRA</v>
          </cell>
          <cell r="F52" t="str">
            <v>3 - Administrativo</v>
          </cell>
          <cell r="G52" t="str">
            <v>5143-10</v>
          </cell>
          <cell r="H52">
            <v>44136</v>
          </cell>
          <cell r="I52">
            <v>0</v>
          </cell>
          <cell r="J52">
            <v>124.4</v>
          </cell>
          <cell r="K52">
            <v>0</v>
          </cell>
          <cell r="L52">
            <v>170.66847999999999</v>
          </cell>
          <cell r="M52">
            <v>5.23</v>
          </cell>
          <cell r="O52">
            <v>1.47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CAXANGÁ</v>
          </cell>
          <cell r="E53" t="str">
            <v>WELYSSON AYRTON DE LIMA SILVA</v>
          </cell>
          <cell r="F53" t="str">
            <v>3 - Administrativo</v>
          </cell>
          <cell r="G53" t="str">
            <v>4221-05</v>
          </cell>
          <cell r="H53">
            <v>44136</v>
          </cell>
          <cell r="I53">
            <v>0</v>
          </cell>
          <cell r="J53">
            <v>133.51</v>
          </cell>
          <cell r="K53">
            <v>0</v>
          </cell>
          <cell r="L53">
            <v>170.66847999999999</v>
          </cell>
          <cell r="M53">
            <v>5.23</v>
          </cell>
          <cell r="O53">
            <v>1.47</v>
          </cell>
          <cell r="P53">
            <v>0</v>
          </cell>
          <cell r="R53">
            <v>107.9251</v>
          </cell>
          <cell r="S53">
            <v>62.7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CAXANGÁ</v>
          </cell>
          <cell r="E54" t="str">
            <v>WENDLEY FERNANDES FARIAS</v>
          </cell>
          <cell r="F54" t="str">
            <v>3 - Administrativo</v>
          </cell>
          <cell r="G54" t="str">
            <v>7823-20</v>
          </cell>
          <cell r="H54">
            <v>44136</v>
          </cell>
          <cell r="I54">
            <v>0</v>
          </cell>
          <cell r="J54">
            <v>187.79</v>
          </cell>
          <cell r="K54">
            <v>0</v>
          </cell>
          <cell r="L54">
            <v>170.66847999999999</v>
          </cell>
          <cell r="M54">
            <v>5.23</v>
          </cell>
          <cell r="O54">
            <v>1.62</v>
          </cell>
          <cell r="P54">
            <v>0</v>
          </cell>
          <cell r="R54">
            <v>126.6751</v>
          </cell>
          <cell r="S54">
            <v>82.69</v>
          </cell>
          <cell r="U54">
            <v>0</v>
          </cell>
          <cell r="V54">
            <v>0</v>
          </cell>
          <cell r="Y54">
            <v>219.33</v>
          </cell>
          <cell r="Z54">
            <v>0</v>
          </cell>
          <cell r="AB54" t="str">
            <v>ASSISTENCIA MEDICA E ODONTOLOGICA</v>
          </cell>
        </row>
        <row r="55">
          <cell r="C55" t="str">
            <v>UPA CAXANGÁ</v>
          </cell>
          <cell r="E55" t="str">
            <v>ANDRESIELLY DOS SANTOS SILVA</v>
          </cell>
          <cell r="F55" t="str">
            <v>3 - Administrativo</v>
          </cell>
          <cell r="G55" t="str">
            <v>4110-05</v>
          </cell>
          <cell r="H55">
            <v>44136</v>
          </cell>
          <cell r="I55">
            <v>0</v>
          </cell>
          <cell r="J55">
            <v>11.04</v>
          </cell>
          <cell r="K55">
            <v>0</v>
          </cell>
          <cell r="L55">
            <v>170.66847999999999</v>
          </cell>
          <cell r="M55">
            <v>5.23</v>
          </cell>
          <cell r="O55">
            <v>0</v>
          </cell>
          <cell r="P55">
            <v>0</v>
          </cell>
          <cell r="R55">
            <v>107.9251</v>
          </cell>
          <cell r="S55">
            <v>29.46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CAXANGÁ</v>
          </cell>
          <cell r="E56" t="str">
            <v>ANNA ALICE GUIMARAES MOISES DA SILVA</v>
          </cell>
          <cell r="F56" t="str">
            <v>3 - Administrativo</v>
          </cell>
          <cell r="G56" t="str">
            <v>4110-05</v>
          </cell>
          <cell r="H56">
            <v>44136</v>
          </cell>
          <cell r="I56">
            <v>0</v>
          </cell>
          <cell r="J56">
            <v>9.82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107.9251</v>
          </cell>
          <cell r="S56">
            <v>29.46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CAXANGÁ</v>
          </cell>
          <cell r="E57" t="str">
            <v>FLAVIO LIMA ALVES</v>
          </cell>
          <cell r="F57" t="str">
            <v>3 - Administrativo</v>
          </cell>
          <cell r="G57" t="str">
            <v>4110-05</v>
          </cell>
          <cell r="H57">
            <v>44136</v>
          </cell>
          <cell r="I57">
            <v>0</v>
          </cell>
          <cell r="J57">
            <v>9.82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107.9251</v>
          </cell>
          <cell r="S57">
            <v>29.46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CAXANGÁ</v>
          </cell>
          <cell r="E58" t="str">
            <v>GABRIEL ANDRADE BARBOSA DE OLIVEIRA</v>
          </cell>
          <cell r="F58" t="str">
            <v>3 - Administrativo</v>
          </cell>
          <cell r="G58" t="str">
            <v>4110-05</v>
          </cell>
          <cell r="H58">
            <v>44136</v>
          </cell>
          <cell r="I58">
            <v>0</v>
          </cell>
          <cell r="J58">
            <v>9.82</v>
          </cell>
          <cell r="K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107.9251</v>
          </cell>
          <cell r="S58">
            <v>29.46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CAXANGÁ</v>
          </cell>
          <cell r="E59" t="str">
            <v>SAMARA GONCALVES CABRAL</v>
          </cell>
          <cell r="F59" t="str">
            <v>3 - Administrativo</v>
          </cell>
          <cell r="G59" t="str">
            <v>4110-05</v>
          </cell>
          <cell r="H59">
            <v>44136</v>
          </cell>
          <cell r="I59">
            <v>0</v>
          </cell>
          <cell r="J59">
            <v>9.82</v>
          </cell>
          <cell r="K59">
            <v>0</v>
          </cell>
          <cell r="L59">
            <v>170.66847999999999</v>
          </cell>
          <cell r="M59">
            <v>5.23</v>
          </cell>
          <cell r="O59">
            <v>0</v>
          </cell>
          <cell r="P59">
            <v>0</v>
          </cell>
          <cell r="R59">
            <v>211.42509999999999</v>
          </cell>
          <cell r="S59">
            <v>29.46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CAXANGÁ</v>
          </cell>
          <cell r="E60" t="str">
            <v>WALESKA CRISTINA NUNES DA SILVA</v>
          </cell>
          <cell r="F60" t="str">
            <v>3 - Administrativo</v>
          </cell>
          <cell r="G60" t="str">
            <v>4110-05</v>
          </cell>
          <cell r="H60">
            <v>44136</v>
          </cell>
          <cell r="I60">
            <v>0</v>
          </cell>
          <cell r="J60">
            <v>9.82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107.9251</v>
          </cell>
          <cell r="S60">
            <v>29.46</v>
          </cell>
          <cell r="U60">
            <v>64</v>
          </cell>
          <cell r="V60">
            <v>0</v>
          </cell>
          <cell r="X60" t="str">
            <v>AUXILIO CRECHE</v>
          </cell>
          <cell r="Y60">
            <v>0</v>
          </cell>
          <cell r="Z60">
            <v>0</v>
          </cell>
        </row>
        <row r="61">
          <cell r="C61" t="str">
            <v>UPA CAXANGÁ</v>
          </cell>
          <cell r="E61" t="str">
            <v>ADAIAS GOUVEIA DA SILVA</v>
          </cell>
          <cell r="F61" t="str">
            <v>2 - Outros Profissionais da Saúde</v>
          </cell>
          <cell r="G61" t="str">
            <v>3241-15</v>
          </cell>
          <cell r="H61">
            <v>44136</v>
          </cell>
          <cell r="I61">
            <v>0</v>
          </cell>
          <cell r="J61">
            <v>227.42</v>
          </cell>
          <cell r="K61">
            <v>0</v>
          </cell>
          <cell r="L61">
            <v>170.66847999999999</v>
          </cell>
          <cell r="M61">
            <v>5.23</v>
          </cell>
          <cell r="O61">
            <v>11.72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CAXANGÁ</v>
          </cell>
          <cell r="E62" t="str">
            <v>ADEMARIO CORDEIRO DE MELO</v>
          </cell>
          <cell r="F62" t="str">
            <v>2 - Outros Profissionais da Saúde</v>
          </cell>
          <cell r="G62" t="str">
            <v>3222-05</v>
          </cell>
          <cell r="H62">
            <v>44136</v>
          </cell>
          <cell r="I62">
            <v>0</v>
          </cell>
          <cell r="J62">
            <v>163.72</v>
          </cell>
          <cell r="K62">
            <v>0</v>
          </cell>
          <cell r="L62">
            <v>0</v>
          </cell>
          <cell r="M62">
            <v>0</v>
          </cell>
          <cell r="O62">
            <v>1.47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CAXANGÁ</v>
          </cell>
          <cell r="E63" t="str">
            <v>ADNA REJANE DO NASCIMENTO</v>
          </cell>
          <cell r="F63" t="str">
            <v>2 - Outros Profissionais da Saúde</v>
          </cell>
          <cell r="G63" t="str">
            <v>3222-05</v>
          </cell>
          <cell r="H63">
            <v>44136</v>
          </cell>
          <cell r="I63">
            <v>0</v>
          </cell>
          <cell r="J63">
            <v>106.97</v>
          </cell>
          <cell r="K63">
            <v>0</v>
          </cell>
          <cell r="L63">
            <v>170.66847999999999</v>
          </cell>
          <cell r="M63">
            <v>5.23</v>
          </cell>
          <cell r="O63">
            <v>1.47</v>
          </cell>
          <cell r="P63">
            <v>0</v>
          </cell>
          <cell r="R63">
            <v>197.62509999999997</v>
          </cell>
          <cell r="S63">
            <v>72.75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CAXANGÁ</v>
          </cell>
          <cell r="E64" t="str">
            <v>ADRIANA DE CASTRO ALVES</v>
          </cell>
          <cell r="F64" t="str">
            <v>2 - Outros Profissionais da Saúde</v>
          </cell>
          <cell r="G64" t="str">
            <v>3222-05</v>
          </cell>
          <cell r="H64">
            <v>44136</v>
          </cell>
          <cell r="I64">
            <v>0</v>
          </cell>
          <cell r="J64">
            <v>121.87</v>
          </cell>
          <cell r="K64">
            <v>0</v>
          </cell>
          <cell r="L64">
            <v>170.66847999999999</v>
          </cell>
          <cell r="M64">
            <v>5.23</v>
          </cell>
          <cell r="O64">
            <v>1.47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CAXANGÁ</v>
          </cell>
          <cell r="E65" t="str">
            <v>ADRIANA DE SENA SALES DE MELO SANTOS</v>
          </cell>
          <cell r="F65" t="str">
            <v>2 - Outros Profissionais da Saúde</v>
          </cell>
          <cell r="G65" t="str">
            <v>2235-05</v>
          </cell>
          <cell r="H65">
            <v>44136</v>
          </cell>
          <cell r="I65">
            <v>0</v>
          </cell>
          <cell r="J65">
            <v>243.26</v>
          </cell>
          <cell r="K65">
            <v>0</v>
          </cell>
          <cell r="L65">
            <v>0</v>
          </cell>
          <cell r="M65">
            <v>0</v>
          </cell>
          <cell r="O65">
            <v>4.17</v>
          </cell>
          <cell r="P65">
            <v>0</v>
          </cell>
          <cell r="R65">
            <v>0</v>
          </cell>
          <cell r="S65">
            <v>0</v>
          </cell>
          <cell r="U65">
            <v>103.28</v>
          </cell>
          <cell r="V65">
            <v>0</v>
          </cell>
          <cell r="X65" t="str">
            <v>AUXILIO CRECHE</v>
          </cell>
          <cell r="Y65">
            <v>0</v>
          </cell>
          <cell r="Z65">
            <v>0</v>
          </cell>
        </row>
        <row r="66">
          <cell r="C66" t="str">
            <v>UPA CAXANGÁ</v>
          </cell>
          <cell r="E66" t="str">
            <v>ADRIANA GOMES FARIAS</v>
          </cell>
          <cell r="F66" t="str">
            <v>2 - Outros Profissionais da Saúde</v>
          </cell>
          <cell r="G66" t="str">
            <v>3222-05</v>
          </cell>
          <cell r="H66">
            <v>44136</v>
          </cell>
          <cell r="I66">
            <v>0</v>
          </cell>
          <cell r="J66">
            <v>121.86</v>
          </cell>
          <cell r="K66">
            <v>0</v>
          </cell>
          <cell r="L66">
            <v>170.66847999999999</v>
          </cell>
          <cell r="M66">
            <v>5.23</v>
          </cell>
          <cell r="O66">
            <v>1.47</v>
          </cell>
          <cell r="P66">
            <v>0</v>
          </cell>
          <cell r="R66">
            <v>126.6751</v>
          </cell>
          <cell r="S66">
            <v>72.75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CAXANGÁ</v>
          </cell>
          <cell r="E67" t="str">
            <v>ADRIANO BARBOSA BATISTA</v>
          </cell>
          <cell r="F67" t="str">
            <v>2 - Outros Profissionais da Saúde</v>
          </cell>
          <cell r="G67" t="str">
            <v>3241-15</v>
          </cell>
          <cell r="H67">
            <v>44136</v>
          </cell>
          <cell r="I67">
            <v>0</v>
          </cell>
          <cell r="J67">
            <v>287.52</v>
          </cell>
          <cell r="K67">
            <v>0</v>
          </cell>
          <cell r="L67">
            <v>170.66847999999999</v>
          </cell>
          <cell r="M67">
            <v>5.23</v>
          </cell>
          <cell r="O67">
            <v>11.72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CAXANGÁ</v>
          </cell>
          <cell r="E68" t="str">
            <v>ADRIANO GUEDES DE ARAUJO</v>
          </cell>
          <cell r="F68" t="str">
            <v>2 - Outros Profissionais da Saúde</v>
          </cell>
          <cell r="G68" t="str">
            <v>3226-05</v>
          </cell>
          <cell r="H68">
            <v>44136</v>
          </cell>
          <cell r="I68">
            <v>0</v>
          </cell>
          <cell r="J68">
            <v>205.09</v>
          </cell>
          <cell r="K68">
            <v>0</v>
          </cell>
          <cell r="L68">
            <v>0</v>
          </cell>
          <cell r="M68">
            <v>0</v>
          </cell>
          <cell r="O68">
            <v>1.47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CAXANGÁ</v>
          </cell>
          <cell r="E69" t="str">
            <v>AGUINAILDO JOSE DA SILVA</v>
          </cell>
          <cell r="F69" t="str">
            <v>2 - Outros Profissionais da Saúde</v>
          </cell>
          <cell r="G69" t="str">
            <v>3222-05</v>
          </cell>
          <cell r="H69">
            <v>44136</v>
          </cell>
          <cell r="I69">
            <v>0</v>
          </cell>
          <cell r="J69">
            <v>152.06</v>
          </cell>
          <cell r="K69">
            <v>0</v>
          </cell>
          <cell r="L69">
            <v>170.66847999999999</v>
          </cell>
          <cell r="M69">
            <v>5.23</v>
          </cell>
          <cell r="O69">
            <v>1.47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CAXANGÁ</v>
          </cell>
          <cell r="E70" t="str">
            <v>ALBERIA FERNANDA DA SILVA</v>
          </cell>
          <cell r="F70" t="str">
            <v>2 - Outros Profissionais da Saúde</v>
          </cell>
          <cell r="G70" t="str">
            <v>3222-05</v>
          </cell>
          <cell r="H70">
            <v>44136</v>
          </cell>
          <cell r="I70">
            <v>0</v>
          </cell>
          <cell r="J70">
            <v>121.86</v>
          </cell>
          <cell r="K70">
            <v>0</v>
          </cell>
          <cell r="L70">
            <v>170.66847999999999</v>
          </cell>
          <cell r="M70">
            <v>5.23</v>
          </cell>
          <cell r="O70">
            <v>1.47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CAXANGÁ</v>
          </cell>
          <cell r="E71" t="str">
            <v>ALESSANDRA CARLA RICARDO DE BARROS MENDES</v>
          </cell>
          <cell r="F71" t="str">
            <v>2 - Outros Profissionais da Saúde</v>
          </cell>
          <cell r="G71" t="str">
            <v>2235-05</v>
          </cell>
          <cell r="H71">
            <v>44136</v>
          </cell>
          <cell r="I71">
            <v>0</v>
          </cell>
          <cell r="J71">
            <v>220.42</v>
          </cell>
          <cell r="K71">
            <v>0</v>
          </cell>
          <cell r="L71">
            <v>0</v>
          </cell>
          <cell r="M71">
            <v>0</v>
          </cell>
          <cell r="O71">
            <v>4.17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CAXANGÁ</v>
          </cell>
          <cell r="E72" t="str">
            <v>ALESSANDRO AGOSTINHO PEREIRA DE LUCENA</v>
          </cell>
          <cell r="F72" t="str">
            <v>2 - Outros Profissionais da Saúde</v>
          </cell>
          <cell r="G72" t="str">
            <v>2235-05</v>
          </cell>
          <cell r="H72">
            <v>44136</v>
          </cell>
          <cell r="I72">
            <v>0</v>
          </cell>
          <cell r="J72">
            <v>292.04000000000002</v>
          </cell>
          <cell r="K72">
            <v>0</v>
          </cell>
          <cell r="L72">
            <v>170.66847999999999</v>
          </cell>
          <cell r="M72">
            <v>3.08</v>
          </cell>
          <cell r="O72">
            <v>4.17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CAXANGÁ</v>
          </cell>
          <cell r="E73" t="str">
            <v>ANA CAROLINA AMORIM DE LIMA</v>
          </cell>
          <cell r="F73" t="str">
            <v>2 - Outros Profissionais da Saúde</v>
          </cell>
          <cell r="G73" t="str">
            <v>2235-05</v>
          </cell>
          <cell r="H73">
            <v>44136</v>
          </cell>
          <cell r="I73">
            <v>0</v>
          </cell>
          <cell r="J73">
            <v>194.16</v>
          </cell>
          <cell r="K73">
            <v>0</v>
          </cell>
          <cell r="L73">
            <v>170.66847999999999</v>
          </cell>
          <cell r="M73">
            <v>2.86</v>
          </cell>
          <cell r="O73">
            <v>4.17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CAXANGÁ</v>
          </cell>
          <cell r="E74" t="str">
            <v>ANA CLAUDIA DOS RAMOS</v>
          </cell>
          <cell r="F74" t="str">
            <v>2 - Outros Profissionais da Saúde</v>
          </cell>
          <cell r="G74" t="str">
            <v>3222-05</v>
          </cell>
          <cell r="H74">
            <v>44136</v>
          </cell>
          <cell r="I74">
            <v>0</v>
          </cell>
          <cell r="J74">
            <v>152.06</v>
          </cell>
          <cell r="K74">
            <v>0</v>
          </cell>
          <cell r="L74">
            <v>170.66847999999999</v>
          </cell>
          <cell r="M74">
            <v>5.23</v>
          </cell>
          <cell r="O74">
            <v>1.47</v>
          </cell>
          <cell r="P74">
            <v>0</v>
          </cell>
          <cell r="R74">
            <v>149.32509999999999</v>
          </cell>
          <cell r="S74">
            <v>72.75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CAXANGÁ</v>
          </cell>
          <cell r="E75" t="str">
            <v>ANA FLAVIA DA SILVA</v>
          </cell>
          <cell r="F75" t="str">
            <v>2 - Outros Profissionais da Saúde</v>
          </cell>
          <cell r="G75" t="str">
            <v>3222-05</v>
          </cell>
          <cell r="H75">
            <v>44136</v>
          </cell>
          <cell r="I75">
            <v>0</v>
          </cell>
          <cell r="J75">
            <v>126.71</v>
          </cell>
          <cell r="K75">
            <v>0</v>
          </cell>
          <cell r="L75">
            <v>170.66847999999999</v>
          </cell>
          <cell r="M75">
            <v>5.23</v>
          </cell>
          <cell r="O75">
            <v>1.47</v>
          </cell>
          <cell r="P75">
            <v>0</v>
          </cell>
          <cell r="R75">
            <v>197.62509999999997</v>
          </cell>
          <cell r="S75">
            <v>72.75</v>
          </cell>
          <cell r="U75">
            <v>66.11</v>
          </cell>
          <cell r="V75">
            <v>0</v>
          </cell>
          <cell r="X75" t="str">
            <v>AUXILIO CRECHE</v>
          </cell>
          <cell r="Y75">
            <v>0</v>
          </cell>
          <cell r="Z75">
            <v>0</v>
          </cell>
        </row>
        <row r="76">
          <cell r="C76" t="str">
            <v>UPA CAXANGÁ</v>
          </cell>
          <cell r="E76" t="str">
            <v>ANA KEILA SANTANA FERNANDES</v>
          </cell>
          <cell r="F76" t="str">
            <v>2 - Outros Profissionais da Saúde</v>
          </cell>
          <cell r="G76" t="str">
            <v>2235-05</v>
          </cell>
          <cell r="H76">
            <v>44136</v>
          </cell>
          <cell r="I76">
            <v>0</v>
          </cell>
          <cell r="J76">
            <v>219.28</v>
          </cell>
          <cell r="K76">
            <v>0</v>
          </cell>
          <cell r="L76">
            <v>170.66847999999999</v>
          </cell>
          <cell r="M76">
            <v>2.62</v>
          </cell>
          <cell r="O76">
            <v>4.17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CAXANGÁ</v>
          </cell>
          <cell r="E77" t="str">
            <v>ANA LUCIA DE SOUZA SILVA</v>
          </cell>
          <cell r="F77" t="str">
            <v>2 - Outros Profissionais da Saúde</v>
          </cell>
          <cell r="G77" t="str">
            <v>3222-05</v>
          </cell>
          <cell r="H77">
            <v>44136</v>
          </cell>
          <cell r="I77">
            <v>0</v>
          </cell>
          <cell r="J77">
            <v>117.79</v>
          </cell>
          <cell r="K77">
            <v>0</v>
          </cell>
          <cell r="L77">
            <v>170.66847999999999</v>
          </cell>
          <cell r="M77">
            <v>5.23</v>
          </cell>
          <cell r="O77">
            <v>1.47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CAXANGÁ</v>
          </cell>
          <cell r="E78" t="str">
            <v>ANA PATRICIA SILVA DE MOURA</v>
          </cell>
          <cell r="F78" t="str">
            <v>2 - Outros Profissionais da Saúde</v>
          </cell>
          <cell r="G78" t="str">
            <v>3222-05</v>
          </cell>
          <cell r="H78">
            <v>44136</v>
          </cell>
          <cell r="I78">
            <v>0</v>
          </cell>
          <cell r="J78">
            <v>157.87</v>
          </cell>
          <cell r="K78">
            <v>0</v>
          </cell>
          <cell r="L78">
            <v>170.66847999999999</v>
          </cell>
          <cell r="M78">
            <v>5.23</v>
          </cell>
          <cell r="O78">
            <v>1.47</v>
          </cell>
          <cell r="P78">
            <v>0</v>
          </cell>
          <cell r="R78">
            <v>101.02509999999999</v>
          </cell>
          <cell r="S78">
            <v>72.75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CAXANGÁ</v>
          </cell>
          <cell r="E79" t="str">
            <v>ANA PAULA JOSE DA SILVA</v>
          </cell>
          <cell r="F79" t="str">
            <v>2 - Outros Profissionais da Saúde</v>
          </cell>
          <cell r="G79" t="str">
            <v>2235-05</v>
          </cell>
          <cell r="H79">
            <v>44136</v>
          </cell>
          <cell r="I79">
            <v>0</v>
          </cell>
          <cell r="J79">
            <v>286.45999999999998</v>
          </cell>
          <cell r="K79">
            <v>0</v>
          </cell>
          <cell r="L79">
            <v>170.66847999999999</v>
          </cell>
          <cell r="M79">
            <v>3.08</v>
          </cell>
          <cell r="O79">
            <v>4.17</v>
          </cell>
          <cell r="P79">
            <v>0</v>
          </cell>
          <cell r="R79">
            <v>0</v>
          </cell>
          <cell r="S79">
            <v>0</v>
          </cell>
          <cell r="U79">
            <v>103.28</v>
          </cell>
          <cell r="V79">
            <v>0</v>
          </cell>
          <cell r="X79" t="str">
            <v>AUXILIO CRECHE</v>
          </cell>
          <cell r="Y79">
            <v>0</v>
          </cell>
          <cell r="Z79">
            <v>0</v>
          </cell>
        </row>
        <row r="80">
          <cell r="C80" t="str">
            <v>UPA CAXANGÁ</v>
          </cell>
          <cell r="E80" t="str">
            <v>ANDERSON DE OLIVEIRA BARBOSA ROCHA</v>
          </cell>
          <cell r="F80" t="str">
            <v>2 - Outros Profissionais da Saúde</v>
          </cell>
          <cell r="G80" t="str">
            <v>5211-30</v>
          </cell>
          <cell r="H80">
            <v>44136</v>
          </cell>
          <cell r="I80">
            <v>0</v>
          </cell>
          <cell r="J80">
            <v>134.16</v>
          </cell>
          <cell r="K80">
            <v>0</v>
          </cell>
          <cell r="L80">
            <v>170.66847999999999</v>
          </cell>
          <cell r="M80">
            <v>5.23</v>
          </cell>
          <cell r="O80">
            <v>1.47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CAXANGÁ</v>
          </cell>
          <cell r="E81" t="str">
            <v>ANDRE LUIS DA SILVA</v>
          </cell>
          <cell r="F81" t="str">
            <v>2 - Outros Profissionais da Saúde</v>
          </cell>
          <cell r="G81" t="str">
            <v>3222-05</v>
          </cell>
          <cell r="H81">
            <v>44136</v>
          </cell>
          <cell r="I81">
            <v>0</v>
          </cell>
          <cell r="J81">
            <v>131.56</v>
          </cell>
          <cell r="K81">
            <v>0</v>
          </cell>
          <cell r="L81">
            <v>170.66847999999999</v>
          </cell>
          <cell r="M81">
            <v>5.23</v>
          </cell>
          <cell r="O81">
            <v>1.47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CAXANGÁ</v>
          </cell>
          <cell r="E82" t="str">
            <v>ANDRE LUIZ RODRIGUES SANTOS</v>
          </cell>
          <cell r="F82" t="str">
            <v>2 - Outros Profissionais da Saúde</v>
          </cell>
          <cell r="G82" t="str">
            <v>3222-05</v>
          </cell>
          <cell r="H82">
            <v>44136</v>
          </cell>
          <cell r="I82">
            <v>0</v>
          </cell>
          <cell r="J82">
            <v>152.05000000000001</v>
          </cell>
          <cell r="K82">
            <v>0</v>
          </cell>
          <cell r="L82">
            <v>170.66847999999999</v>
          </cell>
          <cell r="M82">
            <v>5.23</v>
          </cell>
          <cell r="O82">
            <v>1.47</v>
          </cell>
          <cell r="P82">
            <v>0</v>
          </cell>
          <cell r="R82">
            <v>248.92509999999999</v>
          </cell>
          <cell r="S82">
            <v>72.75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CAXANGÁ</v>
          </cell>
          <cell r="E83" t="str">
            <v>ANDREA PEREIRA PAZ</v>
          </cell>
          <cell r="F83" t="str">
            <v>2 - Outros Profissionais da Saúde</v>
          </cell>
          <cell r="G83" t="str">
            <v>3222-05</v>
          </cell>
          <cell r="H83">
            <v>44136</v>
          </cell>
          <cell r="I83">
            <v>0</v>
          </cell>
          <cell r="J83">
            <v>143.66999999999999</v>
          </cell>
          <cell r="K83">
            <v>0</v>
          </cell>
          <cell r="L83">
            <v>170.66847999999999</v>
          </cell>
          <cell r="M83">
            <v>5.23</v>
          </cell>
          <cell r="O83">
            <v>1.47</v>
          </cell>
          <cell r="P83">
            <v>0</v>
          </cell>
          <cell r="R83">
            <v>197.62509999999997</v>
          </cell>
          <cell r="S83">
            <v>72.75</v>
          </cell>
          <cell r="U83">
            <v>66.11</v>
          </cell>
          <cell r="V83">
            <v>0</v>
          </cell>
          <cell r="X83" t="str">
            <v>AUXILIO CRECHE</v>
          </cell>
          <cell r="Y83">
            <v>0</v>
          </cell>
          <cell r="Z83">
            <v>0</v>
          </cell>
        </row>
        <row r="84">
          <cell r="C84" t="str">
            <v>UPA CAXANGÁ</v>
          </cell>
          <cell r="E84" t="str">
            <v>AYLA KARLA DO NASCIMENTO</v>
          </cell>
          <cell r="F84" t="str">
            <v>2 - Outros Profissionais da Saúde</v>
          </cell>
          <cell r="G84" t="str">
            <v>3222-05</v>
          </cell>
          <cell r="H84">
            <v>44136</v>
          </cell>
          <cell r="I84">
            <v>0</v>
          </cell>
          <cell r="J84">
            <v>146.22999999999999</v>
          </cell>
          <cell r="K84">
            <v>0</v>
          </cell>
          <cell r="L84">
            <v>170.66847999999999</v>
          </cell>
          <cell r="M84">
            <v>5.23</v>
          </cell>
          <cell r="O84">
            <v>1.47</v>
          </cell>
          <cell r="P84">
            <v>0</v>
          </cell>
          <cell r="R84">
            <v>211.42509999999999</v>
          </cell>
          <cell r="S84">
            <v>72.75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CAXANGÁ</v>
          </cell>
          <cell r="E85" t="str">
            <v>CARLOS ALBERTO DA SILVA BARBOSA</v>
          </cell>
          <cell r="F85" t="str">
            <v>2 - Outros Profissionais da Saúde</v>
          </cell>
          <cell r="G85" t="str">
            <v>3222-05</v>
          </cell>
          <cell r="H85">
            <v>44136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O85">
            <v>1.47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CAXANGÁ</v>
          </cell>
          <cell r="E86" t="str">
            <v>CARLOS DOUGLAS DE ARAUJO</v>
          </cell>
          <cell r="F86" t="str">
            <v>2 - Outros Profissionais da Saúde</v>
          </cell>
          <cell r="G86" t="str">
            <v>3222-05</v>
          </cell>
          <cell r="H86">
            <v>44136</v>
          </cell>
          <cell r="I86">
            <v>0</v>
          </cell>
          <cell r="J86">
            <v>126.71</v>
          </cell>
          <cell r="K86">
            <v>0</v>
          </cell>
          <cell r="L86">
            <v>170.66847999999999</v>
          </cell>
          <cell r="M86">
            <v>5.23</v>
          </cell>
          <cell r="O86">
            <v>1.47</v>
          </cell>
          <cell r="P86">
            <v>0</v>
          </cell>
          <cell r="R86">
            <v>107.9251</v>
          </cell>
          <cell r="S86">
            <v>72.75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CAXANGÁ</v>
          </cell>
          <cell r="E87" t="str">
            <v>CHRISTIANE LUIZA DE FREITAS MEDEIROS</v>
          </cell>
          <cell r="F87" t="str">
            <v>2 - Outros Profissionais da Saúde</v>
          </cell>
          <cell r="G87" t="str">
            <v>2235-05</v>
          </cell>
          <cell r="H87">
            <v>44136</v>
          </cell>
          <cell r="I87">
            <v>0</v>
          </cell>
          <cell r="J87">
            <v>202.56</v>
          </cell>
          <cell r="K87">
            <v>0</v>
          </cell>
          <cell r="L87">
            <v>170.66847999999999</v>
          </cell>
          <cell r="M87">
            <v>2.86</v>
          </cell>
          <cell r="O87">
            <v>4.17</v>
          </cell>
          <cell r="P87">
            <v>0</v>
          </cell>
          <cell r="R87">
            <v>0</v>
          </cell>
          <cell r="S87">
            <v>0</v>
          </cell>
          <cell r="U87">
            <v>103.28</v>
          </cell>
          <cell r="V87">
            <v>0</v>
          </cell>
          <cell r="X87" t="str">
            <v>AUXILIO CRECHE</v>
          </cell>
          <cell r="Y87">
            <v>0</v>
          </cell>
          <cell r="Z87">
            <v>0</v>
          </cell>
        </row>
        <row r="88">
          <cell r="C88" t="str">
            <v>UPA CAXANGÁ</v>
          </cell>
          <cell r="E88" t="str">
            <v>CINTIA CAVALCANTI FERNANDES</v>
          </cell>
          <cell r="F88" t="str">
            <v>2 - Outros Profissionais da Saúde</v>
          </cell>
          <cell r="G88" t="str">
            <v>2235-05</v>
          </cell>
          <cell r="H88">
            <v>44136</v>
          </cell>
          <cell r="I88">
            <v>0</v>
          </cell>
          <cell r="J88">
            <v>315.93</v>
          </cell>
          <cell r="K88">
            <v>0</v>
          </cell>
          <cell r="L88">
            <v>170.66847999999999</v>
          </cell>
          <cell r="M88">
            <v>3.08</v>
          </cell>
          <cell r="O88">
            <v>4.17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CAXANGÁ</v>
          </cell>
          <cell r="E89" t="str">
            <v>CLAUDIA SIMONE BARBOSA AVELINO</v>
          </cell>
          <cell r="F89" t="str">
            <v>2 - Outros Profissionais da Saúde</v>
          </cell>
          <cell r="G89" t="str">
            <v>3222-05</v>
          </cell>
          <cell r="H89">
            <v>44136</v>
          </cell>
          <cell r="I89">
            <v>0</v>
          </cell>
          <cell r="J89">
            <v>152.06</v>
          </cell>
          <cell r="K89">
            <v>0</v>
          </cell>
          <cell r="L89">
            <v>170.66847999999999</v>
          </cell>
          <cell r="M89">
            <v>5.23</v>
          </cell>
          <cell r="O89">
            <v>1.47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CAXANGÁ</v>
          </cell>
          <cell r="E90" t="str">
            <v>COSMO ALVES SOBRAL</v>
          </cell>
          <cell r="F90" t="str">
            <v>2 - Outros Profissionais da Saúde</v>
          </cell>
          <cell r="G90" t="str">
            <v>3226-05</v>
          </cell>
          <cell r="H90">
            <v>44136</v>
          </cell>
          <cell r="I90">
            <v>0</v>
          </cell>
          <cell r="J90">
            <v>160.04</v>
          </cell>
          <cell r="K90">
            <v>0</v>
          </cell>
          <cell r="L90">
            <v>170.66847999999999</v>
          </cell>
          <cell r="M90">
            <v>5.23</v>
          </cell>
          <cell r="O90">
            <v>1.47</v>
          </cell>
          <cell r="P90">
            <v>0</v>
          </cell>
          <cell r="R90">
            <v>211.42509999999999</v>
          </cell>
          <cell r="S90">
            <v>73.98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CAXANGÁ</v>
          </cell>
          <cell r="E91" t="str">
            <v>CRISTIANA MARIA DA SILVA</v>
          </cell>
          <cell r="F91" t="str">
            <v>2 - Outros Profissionais da Saúde</v>
          </cell>
          <cell r="G91" t="str">
            <v>3222-05</v>
          </cell>
          <cell r="H91">
            <v>44136</v>
          </cell>
          <cell r="I91">
            <v>0</v>
          </cell>
          <cell r="J91">
            <v>201.66</v>
          </cell>
          <cell r="K91">
            <v>0</v>
          </cell>
          <cell r="L91">
            <v>0</v>
          </cell>
          <cell r="M91">
            <v>0</v>
          </cell>
          <cell r="O91">
            <v>1.47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CAXANGÁ</v>
          </cell>
          <cell r="E92" t="str">
            <v>CRISTIANO RAELI</v>
          </cell>
          <cell r="F92" t="str">
            <v>2 - Outros Profissionais da Saúde</v>
          </cell>
          <cell r="G92" t="str">
            <v>3241-15</v>
          </cell>
          <cell r="H92">
            <v>44136</v>
          </cell>
          <cell r="I92">
            <v>0</v>
          </cell>
          <cell r="J92">
            <v>235.54</v>
          </cell>
          <cell r="K92">
            <v>0</v>
          </cell>
          <cell r="L92">
            <v>170.66847999999999</v>
          </cell>
          <cell r="M92">
            <v>5.23</v>
          </cell>
          <cell r="O92">
            <v>11.72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CAXANGÁ</v>
          </cell>
          <cell r="E93" t="str">
            <v>CYNTHIA MEDEIROS ZEFERINO</v>
          </cell>
          <cell r="F93" t="str">
            <v>2 - Outros Profissionais da Saúde</v>
          </cell>
          <cell r="G93" t="str">
            <v>2235-05</v>
          </cell>
          <cell r="H93">
            <v>44136</v>
          </cell>
          <cell r="I93">
            <v>0</v>
          </cell>
          <cell r="J93">
            <v>349.85</v>
          </cell>
          <cell r="K93">
            <v>0</v>
          </cell>
          <cell r="L93">
            <v>0</v>
          </cell>
          <cell r="M93">
            <v>0</v>
          </cell>
          <cell r="O93">
            <v>4.17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CAXANGÁ</v>
          </cell>
          <cell r="E94" t="str">
            <v>DALVANI MARIA DA SILVA</v>
          </cell>
          <cell r="F94" t="str">
            <v>2 - Outros Profissionais da Saúde</v>
          </cell>
          <cell r="G94" t="str">
            <v>3222-05</v>
          </cell>
          <cell r="H94">
            <v>44136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O94">
            <v>1.47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CAXANGÁ</v>
          </cell>
          <cell r="E95" t="str">
            <v>DANIELLE LOPES DE VASCONCELOS</v>
          </cell>
          <cell r="F95" t="str">
            <v>2 - Outros Profissionais da Saúde</v>
          </cell>
          <cell r="G95" t="str">
            <v>3222-05</v>
          </cell>
          <cell r="H95">
            <v>44136</v>
          </cell>
          <cell r="I95">
            <v>0</v>
          </cell>
          <cell r="J95">
            <v>138.12</v>
          </cell>
          <cell r="K95">
            <v>0</v>
          </cell>
          <cell r="L95">
            <v>170.66847999999999</v>
          </cell>
          <cell r="M95">
            <v>5.23</v>
          </cell>
          <cell r="O95">
            <v>1.47</v>
          </cell>
          <cell r="P95">
            <v>0</v>
          </cell>
          <cell r="R95">
            <v>232.62509999999997</v>
          </cell>
          <cell r="S95">
            <v>72.75</v>
          </cell>
          <cell r="U95">
            <v>66.11</v>
          </cell>
          <cell r="V95">
            <v>0</v>
          </cell>
          <cell r="X95" t="str">
            <v>AUXILIO CRECHE</v>
          </cell>
          <cell r="Y95">
            <v>0</v>
          </cell>
          <cell r="Z95">
            <v>0</v>
          </cell>
        </row>
        <row r="96">
          <cell r="C96" t="str">
            <v>UPA CAXANGÁ</v>
          </cell>
          <cell r="E96" t="str">
            <v>DANIELLE VIRGINIA D ALMEIDA MELO</v>
          </cell>
          <cell r="F96" t="str">
            <v>2 - Outros Profissionais da Saúde</v>
          </cell>
          <cell r="G96" t="str">
            <v>2234-05</v>
          </cell>
          <cell r="H96">
            <v>44136</v>
          </cell>
          <cell r="I96">
            <v>0</v>
          </cell>
          <cell r="J96">
            <v>312.77999999999997</v>
          </cell>
          <cell r="K96">
            <v>0</v>
          </cell>
          <cell r="L96">
            <v>170.66847999999999</v>
          </cell>
          <cell r="M96">
            <v>5.23</v>
          </cell>
          <cell r="O96">
            <v>1.47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CAXANGÁ</v>
          </cell>
          <cell r="E97" t="str">
            <v>DANUTTA BRISSANTT SILVA</v>
          </cell>
          <cell r="F97" t="str">
            <v>2 - Outros Profissionais da Saúde</v>
          </cell>
          <cell r="G97" t="str">
            <v>2235-05</v>
          </cell>
          <cell r="H97">
            <v>44136</v>
          </cell>
          <cell r="I97">
            <v>0</v>
          </cell>
          <cell r="J97">
            <v>307.22000000000003</v>
          </cell>
          <cell r="K97">
            <v>0</v>
          </cell>
          <cell r="L97">
            <v>170.66847999999999</v>
          </cell>
          <cell r="M97">
            <v>3.08</v>
          </cell>
          <cell r="O97">
            <v>4.17</v>
          </cell>
          <cell r="P97">
            <v>0</v>
          </cell>
          <cell r="R97">
            <v>0</v>
          </cell>
          <cell r="S97">
            <v>0</v>
          </cell>
          <cell r="U97">
            <v>103.28</v>
          </cell>
          <cell r="V97">
            <v>0</v>
          </cell>
          <cell r="X97" t="str">
            <v>AUXILIO CRECHE</v>
          </cell>
          <cell r="Y97">
            <v>0</v>
          </cell>
          <cell r="Z97">
            <v>0</v>
          </cell>
        </row>
        <row r="98">
          <cell r="C98" t="str">
            <v>UPA CAXANGÁ</v>
          </cell>
          <cell r="E98" t="str">
            <v>DENISE DIAS LEAO</v>
          </cell>
          <cell r="F98" t="str">
            <v>2 - Outros Profissionais da Saúde</v>
          </cell>
          <cell r="G98" t="str">
            <v>3222-05</v>
          </cell>
          <cell r="H98">
            <v>44136</v>
          </cell>
          <cell r="I98">
            <v>0</v>
          </cell>
          <cell r="J98">
            <v>152.05000000000001</v>
          </cell>
          <cell r="K98">
            <v>0</v>
          </cell>
          <cell r="L98">
            <v>170.66847999999999</v>
          </cell>
          <cell r="M98">
            <v>5.23</v>
          </cell>
          <cell r="O98">
            <v>1.47</v>
          </cell>
          <cell r="P98">
            <v>0</v>
          </cell>
          <cell r="R98">
            <v>197.62509999999997</v>
          </cell>
          <cell r="S98">
            <v>72.75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CAXANGÁ</v>
          </cell>
          <cell r="E99" t="str">
            <v>DIANA DUARTE COSTA E SILVA</v>
          </cell>
          <cell r="F99" t="str">
            <v>2 - Outros Profissionais da Saúde</v>
          </cell>
          <cell r="G99" t="str">
            <v>2235-05</v>
          </cell>
          <cell r="H99">
            <v>44136</v>
          </cell>
          <cell r="I99">
            <v>0</v>
          </cell>
          <cell r="J99">
            <v>252.72</v>
          </cell>
          <cell r="K99">
            <v>0</v>
          </cell>
          <cell r="L99">
            <v>170.66847999999999</v>
          </cell>
          <cell r="M99">
            <v>3.08</v>
          </cell>
          <cell r="O99">
            <v>4.17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CAXANGÁ</v>
          </cell>
          <cell r="E100" t="str">
            <v>EDCLEBER NUNES BARBOSA</v>
          </cell>
          <cell r="F100" t="str">
            <v>2 - Outros Profissionais da Saúde</v>
          </cell>
          <cell r="G100" t="str">
            <v>5211-30</v>
          </cell>
          <cell r="H100">
            <v>44136</v>
          </cell>
          <cell r="I100">
            <v>0</v>
          </cell>
          <cell r="J100">
            <v>128.58000000000001</v>
          </cell>
          <cell r="K100">
            <v>0</v>
          </cell>
          <cell r="L100">
            <v>170.66847999999999</v>
          </cell>
          <cell r="M100">
            <v>5.23</v>
          </cell>
          <cell r="O100">
            <v>1.47</v>
          </cell>
          <cell r="P100">
            <v>0</v>
          </cell>
          <cell r="R100">
            <v>211.42509999999999</v>
          </cell>
          <cell r="S100">
            <v>62.7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CAXANGÁ</v>
          </cell>
          <cell r="E101" t="str">
            <v>EDNA CLEIDE ALVES GOMES</v>
          </cell>
          <cell r="F101" t="str">
            <v>2 - Outros Profissionais da Saúde</v>
          </cell>
          <cell r="G101" t="str">
            <v>3222-05</v>
          </cell>
          <cell r="H101">
            <v>44136</v>
          </cell>
          <cell r="I101">
            <v>0</v>
          </cell>
          <cell r="J101">
            <v>121.86</v>
          </cell>
          <cell r="K101">
            <v>0</v>
          </cell>
          <cell r="L101">
            <v>170.66847999999999</v>
          </cell>
          <cell r="M101">
            <v>5.23</v>
          </cell>
          <cell r="O101">
            <v>1.47</v>
          </cell>
          <cell r="P101">
            <v>0</v>
          </cell>
          <cell r="R101">
            <v>197.62509999999997</v>
          </cell>
          <cell r="S101">
            <v>72.75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CAXANGÁ</v>
          </cell>
          <cell r="E102" t="str">
            <v>EDNEIDE ALBUQUERQUE DOS SANTOS</v>
          </cell>
          <cell r="F102" t="str">
            <v>2 - Outros Profissionais da Saúde</v>
          </cell>
          <cell r="G102" t="str">
            <v>5152-05</v>
          </cell>
          <cell r="H102">
            <v>44136</v>
          </cell>
          <cell r="I102">
            <v>0</v>
          </cell>
          <cell r="J102">
            <v>21.7</v>
          </cell>
          <cell r="K102">
            <v>0</v>
          </cell>
          <cell r="L102">
            <v>170.66847999999999</v>
          </cell>
          <cell r="M102">
            <v>5.23</v>
          </cell>
          <cell r="O102">
            <v>1.47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CAXANGÁ</v>
          </cell>
          <cell r="E103" t="str">
            <v>EDVALDO FERREIRA DE AGUIAR</v>
          </cell>
          <cell r="F103" t="str">
            <v>2 - Outros Profissionais da Saúde</v>
          </cell>
          <cell r="G103" t="str">
            <v>3222-05</v>
          </cell>
          <cell r="H103">
            <v>44136</v>
          </cell>
          <cell r="I103">
            <v>0</v>
          </cell>
          <cell r="J103">
            <v>130.02000000000001</v>
          </cell>
          <cell r="K103">
            <v>0</v>
          </cell>
          <cell r="L103">
            <v>170.66847999999999</v>
          </cell>
          <cell r="M103">
            <v>5.23</v>
          </cell>
          <cell r="O103">
            <v>1.47</v>
          </cell>
          <cell r="P103">
            <v>0</v>
          </cell>
          <cell r="R103">
            <v>232.62509999999997</v>
          </cell>
          <cell r="S103">
            <v>72.75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CAXANGÁ</v>
          </cell>
          <cell r="E104" t="str">
            <v>ELIZA DE SOUZA SIQUEIRA LEAL</v>
          </cell>
          <cell r="F104" t="str">
            <v>2 - Outros Profissionais da Saúde</v>
          </cell>
          <cell r="G104" t="str">
            <v>3222-05</v>
          </cell>
          <cell r="H104">
            <v>44136</v>
          </cell>
          <cell r="I104">
            <v>0</v>
          </cell>
          <cell r="J104">
            <v>126.71</v>
          </cell>
          <cell r="K104">
            <v>0</v>
          </cell>
          <cell r="L104">
            <v>170.66847999999999</v>
          </cell>
          <cell r="M104">
            <v>5.23</v>
          </cell>
          <cell r="O104">
            <v>1.47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CAXANGÁ</v>
          </cell>
          <cell r="E105" t="str">
            <v>ELIZANGELA MARTINS DE OLIVEIRA</v>
          </cell>
          <cell r="F105" t="str">
            <v>2 - Outros Profissionais da Saúde</v>
          </cell>
          <cell r="G105" t="str">
            <v>3222-05</v>
          </cell>
          <cell r="H105">
            <v>44136</v>
          </cell>
          <cell r="I105">
            <v>0</v>
          </cell>
          <cell r="J105">
            <v>121.87</v>
          </cell>
          <cell r="K105">
            <v>0</v>
          </cell>
          <cell r="L105">
            <v>170.66847999999999</v>
          </cell>
          <cell r="M105">
            <v>5.23</v>
          </cell>
          <cell r="O105">
            <v>1.47</v>
          </cell>
          <cell r="P105">
            <v>0</v>
          </cell>
          <cell r="R105">
            <v>101.02509999999999</v>
          </cell>
          <cell r="S105">
            <v>72.75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CAXANGÁ</v>
          </cell>
          <cell r="E106" t="str">
            <v>ELIZANGELA MONTEIRO DA ROCHA</v>
          </cell>
          <cell r="F106" t="str">
            <v>2 - Outros Profissionais da Saúde</v>
          </cell>
          <cell r="G106" t="str">
            <v>2235-05</v>
          </cell>
          <cell r="H106">
            <v>44136</v>
          </cell>
          <cell r="I106">
            <v>0</v>
          </cell>
          <cell r="J106">
            <v>315.93</v>
          </cell>
          <cell r="K106">
            <v>0</v>
          </cell>
          <cell r="L106">
            <v>170.66847999999999</v>
          </cell>
          <cell r="M106">
            <v>3.08</v>
          </cell>
          <cell r="O106">
            <v>4.17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CAXANGÁ</v>
          </cell>
          <cell r="E107" t="str">
            <v>ERCILIO MARQUES BRANDAO NETO</v>
          </cell>
          <cell r="F107" t="str">
            <v>2 - Outros Profissionais da Saúde</v>
          </cell>
          <cell r="G107" t="str">
            <v>3222-05</v>
          </cell>
          <cell r="H107">
            <v>44136</v>
          </cell>
          <cell r="I107">
            <v>0</v>
          </cell>
          <cell r="J107">
            <v>126.71</v>
          </cell>
          <cell r="K107">
            <v>0</v>
          </cell>
          <cell r="L107">
            <v>170.66847999999999</v>
          </cell>
          <cell r="M107">
            <v>5.23</v>
          </cell>
          <cell r="O107">
            <v>1.47</v>
          </cell>
          <cell r="P107">
            <v>0</v>
          </cell>
          <cell r="R107">
            <v>197.62509999999997</v>
          </cell>
          <cell r="S107">
            <v>72.75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CAXANGÁ</v>
          </cell>
          <cell r="E108" t="str">
            <v>ERIKA MARIA DA SILVA</v>
          </cell>
          <cell r="F108" t="str">
            <v>2 - Outros Profissionais da Saúde</v>
          </cell>
          <cell r="G108" t="str">
            <v>3222-05</v>
          </cell>
          <cell r="H108">
            <v>44136</v>
          </cell>
          <cell r="I108">
            <v>0</v>
          </cell>
          <cell r="J108">
            <v>150.76</v>
          </cell>
          <cell r="K108">
            <v>0</v>
          </cell>
          <cell r="L108">
            <v>170.66847999999999</v>
          </cell>
          <cell r="M108">
            <v>5.23</v>
          </cell>
          <cell r="O108">
            <v>1.47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CAXANGÁ</v>
          </cell>
          <cell r="E109" t="str">
            <v>ERNANDO AGEMIRO DA SILVA</v>
          </cell>
          <cell r="F109" t="str">
            <v>2 - Outros Profissionais da Saúde</v>
          </cell>
          <cell r="G109" t="str">
            <v>3222-05</v>
          </cell>
          <cell r="H109">
            <v>44136</v>
          </cell>
          <cell r="I109">
            <v>0</v>
          </cell>
          <cell r="J109">
            <v>133.97999999999999</v>
          </cell>
          <cell r="K109">
            <v>0</v>
          </cell>
          <cell r="L109">
            <v>170.66847999999999</v>
          </cell>
          <cell r="M109">
            <v>5.23</v>
          </cell>
          <cell r="O109">
            <v>1.47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CAXANGÁ</v>
          </cell>
          <cell r="E110" t="str">
            <v>ERONILDO MARTINS DA ROCHA</v>
          </cell>
          <cell r="F110" t="str">
            <v>2 - Outros Profissionais da Saúde</v>
          </cell>
          <cell r="G110" t="str">
            <v>3222-05</v>
          </cell>
          <cell r="H110">
            <v>44136</v>
          </cell>
          <cell r="I110">
            <v>0</v>
          </cell>
          <cell r="J110">
            <v>152.06</v>
          </cell>
          <cell r="K110">
            <v>0</v>
          </cell>
          <cell r="L110">
            <v>170.66847999999999</v>
          </cell>
          <cell r="M110">
            <v>5.23</v>
          </cell>
          <cell r="O110">
            <v>1.47</v>
          </cell>
          <cell r="P110">
            <v>0</v>
          </cell>
          <cell r="R110">
            <v>107.9251</v>
          </cell>
          <cell r="S110">
            <v>72.75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CAXANGÁ</v>
          </cell>
          <cell r="E111" t="str">
            <v>EVANDRA BATISTA SILVA PINHEIRO</v>
          </cell>
          <cell r="F111" t="str">
            <v>2 - Outros Profissionais da Saúde</v>
          </cell>
          <cell r="G111" t="str">
            <v>2235-05</v>
          </cell>
          <cell r="H111">
            <v>44136</v>
          </cell>
          <cell r="I111">
            <v>0</v>
          </cell>
          <cell r="J111">
            <v>210.6</v>
          </cell>
          <cell r="K111">
            <v>0</v>
          </cell>
          <cell r="L111">
            <v>170.66847999999999</v>
          </cell>
          <cell r="M111">
            <v>2.62</v>
          </cell>
          <cell r="O111">
            <v>4.17</v>
          </cell>
          <cell r="P111">
            <v>0</v>
          </cell>
          <cell r="R111">
            <v>170.02509999999998</v>
          </cell>
          <cell r="S111">
            <v>104.87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CAXANGÁ</v>
          </cell>
          <cell r="E112" t="str">
            <v>EVELYNE ALVES DE SOUSA</v>
          </cell>
          <cell r="F112" t="str">
            <v>2 - Outros Profissionais da Saúde</v>
          </cell>
          <cell r="G112" t="str">
            <v>2234-05</v>
          </cell>
          <cell r="H112">
            <v>44136</v>
          </cell>
          <cell r="I112">
            <v>0</v>
          </cell>
          <cell r="J112">
            <v>416.14</v>
          </cell>
          <cell r="K112">
            <v>0</v>
          </cell>
          <cell r="L112">
            <v>0</v>
          </cell>
          <cell r="M112">
            <v>0</v>
          </cell>
          <cell r="O112">
            <v>1.47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CAXANGÁ</v>
          </cell>
          <cell r="E113" t="str">
            <v>FILIPE JORGE CAVALCANTI DO REGO</v>
          </cell>
          <cell r="F113" t="str">
            <v>2 - Outros Profissionais da Saúde</v>
          </cell>
          <cell r="G113" t="str">
            <v>3241-15</v>
          </cell>
          <cell r="H113">
            <v>44136</v>
          </cell>
          <cell r="I113">
            <v>0</v>
          </cell>
          <cell r="J113">
            <v>273.22000000000003</v>
          </cell>
          <cell r="K113">
            <v>0</v>
          </cell>
          <cell r="L113">
            <v>170.66847999999999</v>
          </cell>
          <cell r="M113">
            <v>5.23</v>
          </cell>
          <cell r="O113">
            <v>11.72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CAXANGÁ</v>
          </cell>
          <cell r="E114" t="str">
            <v>FRANCISCO DE ASSIS DE LIMA</v>
          </cell>
          <cell r="F114" t="str">
            <v>2 - Outros Profissionais da Saúde</v>
          </cell>
          <cell r="G114" t="str">
            <v>3241-15</v>
          </cell>
          <cell r="H114">
            <v>44136</v>
          </cell>
          <cell r="I114">
            <v>0</v>
          </cell>
          <cell r="J114">
            <v>282.64999999999998</v>
          </cell>
          <cell r="K114">
            <v>0</v>
          </cell>
          <cell r="L114">
            <v>170.66847999999999</v>
          </cell>
          <cell r="M114">
            <v>5.23</v>
          </cell>
          <cell r="O114">
            <v>11.72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CAXANGÁ</v>
          </cell>
          <cell r="E115" t="str">
            <v>GABRIELLE LUCENA DA SILVA</v>
          </cell>
          <cell r="F115" t="str">
            <v>2 - Outros Profissionais da Saúde</v>
          </cell>
          <cell r="G115" t="str">
            <v>5211-30</v>
          </cell>
          <cell r="H115">
            <v>44136</v>
          </cell>
          <cell r="I115">
            <v>0</v>
          </cell>
          <cell r="J115">
            <v>108.03</v>
          </cell>
          <cell r="K115">
            <v>0</v>
          </cell>
          <cell r="L115">
            <v>170.66847999999999</v>
          </cell>
          <cell r="M115">
            <v>5.23</v>
          </cell>
          <cell r="O115">
            <v>1.47</v>
          </cell>
          <cell r="P115">
            <v>0</v>
          </cell>
          <cell r="R115">
            <v>107.9251</v>
          </cell>
          <cell r="S115">
            <v>62.7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CAXANGÁ</v>
          </cell>
          <cell r="E116" t="str">
            <v>GENILDA MARIA DA SILVA</v>
          </cell>
          <cell r="F116" t="str">
            <v>2 - Outros Profissionais da Saúde</v>
          </cell>
          <cell r="G116" t="str">
            <v>5211-30</v>
          </cell>
          <cell r="H116">
            <v>44136</v>
          </cell>
          <cell r="I116">
            <v>0</v>
          </cell>
          <cell r="J116">
            <v>128.16999999999999</v>
          </cell>
          <cell r="K116">
            <v>0</v>
          </cell>
          <cell r="L116">
            <v>170.66847999999999</v>
          </cell>
          <cell r="M116">
            <v>5.23</v>
          </cell>
          <cell r="O116">
            <v>1.47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CAXANGÁ</v>
          </cell>
          <cell r="E117" t="str">
            <v>GILSON BELARMINO DA SILVA</v>
          </cell>
          <cell r="F117" t="str">
            <v>2 - Outros Profissionais da Saúde</v>
          </cell>
          <cell r="G117" t="str">
            <v>3222-05</v>
          </cell>
          <cell r="H117">
            <v>44136</v>
          </cell>
          <cell r="I117">
            <v>0</v>
          </cell>
          <cell r="J117">
            <v>121.87</v>
          </cell>
          <cell r="K117">
            <v>0</v>
          </cell>
          <cell r="L117">
            <v>170.66847999999999</v>
          </cell>
          <cell r="M117">
            <v>5.23</v>
          </cell>
          <cell r="O117">
            <v>1.47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CAXANGÁ</v>
          </cell>
          <cell r="E118" t="str">
            <v>GISLENA HELIDA MATIAS DE CARVALHO</v>
          </cell>
          <cell r="F118" t="str">
            <v>2 - Outros Profissionais da Saúde</v>
          </cell>
          <cell r="G118" t="str">
            <v>2516-05</v>
          </cell>
          <cell r="H118">
            <v>44136</v>
          </cell>
          <cell r="I118">
            <v>0</v>
          </cell>
          <cell r="J118">
            <v>278.8</v>
          </cell>
          <cell r="K118">
            <v>0</v>
          </cell>
          <cell r="L118">
            <v>170.66847999999999</v>
          </cell>
          <cell r="M118">
            <v>5.23</v>
          </cell>
          <cell r="O118">
            <v>1.47</v>
          </cell>
          <cell r="P118">
            <v>0</v>
          </cell>
          <cell r="R118">
            <v>0</v>
          </cell>
          <cell r="S118">
            <v>0</v>
          </cell>
          <cell r="U118">
            <v>64</v>
          </cell>
          <cell r="V118">
            <v>0</v>
          </cell>
          <cell r="X118" t="str">
            <v>AUXILIO CRECHE</v>
          </cell>
          <cell r="Y118">
            <v>0</v>
          </cell>
          <cell r="Z118">
            <v>0</v>
          </cell>
        </row>
        <row r="119">
          <cell r="C119" t="str">
            <v>UPA CAXANGÁ</v>
          </cell>
          <cell r="E119" t="str">
            <v>GLEICIANE MARIA DE JESUS PEREIRA SILVA COSTA</v>
          </cell>
          <cell r="F119" t="str">
            <v>2 - Outros Profissionais da Saúde</v>
          </cell>
          <cell r="G119" t="str">
            <v>3222-05</v>
          </cell>
          <cell r="H119">
            <v>44136</v>
          </cell>
          <cell r="I119">
            <v>0</v>
          </cell>
          <cell r="J119">
            <v>126.71</v>
          </cell>
          <cell r="K119">
            <v>0</v>
          </cell>
          <cell r="L119">
            <v>170.66847999999999</v>
          </cell>
          <cell r="M119">
            <v>5.23</v>
          </cell>
          <cell r="O119">
            <v>1.47</v>
          </cell>
          <cell r="P119">
            <v>0</v>
          </cell>
          <cell r="R119">
            <v>118.52509999999999</v>
          </cell>
          <cell r="S119">
            <v>72.75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CAXANGÁ</v>
          </cell>
          <cell r="E120" t="str">
            <v>GLEYDE MARQUES DA SILVA</v>
          </cell>
          <cell r="F120" t="str">
            <v>2 - Outros Profissionais da Saúde</v>
          </cell>
          <cell r="G120" t="str">
            <v>2235-05</v>
          </cell>
          <cell r="H120">
            <v>44136</v>
          </cell>
          <cell r="I120">
            <v>0</v>
          </cell>
          <cell r="J120">
            <v>291.58999999999997</v>
          </cell>
          <cell r="K120">
            <v>0</v>
          </cell>
          <cell r="L120">
            <v>170.66847999999999</v>
          </cell>
          <cell r="M120">
            <v>3.08</v>
          </cell>
          <cell r="O120">
            <v>4.17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CAXANGÁ</v>
          </cell>
          <cell r="E121" t="str">
            <v>GRACIANO FREIRE DE MEDEIROS</v>
          </cell>
          <cell r="F121" t="str">
            <v>2 - Outros Profissionais da Saúde</v>
          </cell>
          <cell r="G121" t="str">
            <v>2235-05</v>
          </cell>
          <cell r="H121">
            <v>44136</v>
          </cell>
          <cell r="I121">
            <v>0</v>
          </cell>
          <cell r="J121">
            <v>202.32</v>
          </cell>
          <cell r="K121">
            <v>0</v>
          </cell>
          <cell r="L121">
            <v>170.66847999999999</v>
          </cell>
          <cell r="M121">
            <v>2.39</v>
          </cell>
          <cell r="O121">
            <v>4.17</v>
          </cell>
          <cell r="P121">
            <v>0</v>
          </cell>
          <cell r="R121">
            <v>170.02509999999998</v>
          </cell>
          <cell r="S121">
            <v>95.79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CAXANGÁ</v>
          </cell>
          <cell r="E122" t="str">
            <v>JAKELINE FERNANDES CAMAROTTI</v>
          </cell>
          <cell r="F122" t="str">
            <v>2 - Outros Profissionais da Saúde</v>
          </cell>
          <cell r="G122" t="str">
            <v>3222-05</v>
          </cell>
          <cell r="H122">
            <v>44136</v>
          </cell>
          <cell r="I122">
            <v>0</v>
          </cell>
          <cell r="J122">
            <v>157.88</v>
          </cell>
          <cell r="K122">
            <v>0</v>
          </cell>
          <cell r="L122">
            <v>170.66847999999999</v>
          </cell>
          <cell r="M122">
            <v>5.23</v>
          </cell>
          <cell r="O122">
            <v>1.47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CAXANGÁ</v>
          </cell>
          <cell r="E123" t="str">
            <v>JAYLENE CLAUDIA DO EGITO OLIVEIRA</v>
          </cell>
          <cell r="F123" t="str">
            <v>2 - Outros Profissionais da Saúde</v>
          </cell>
          <cell r="G123" t="str">
            <v>2235-05</v>
          </cell>
          <cell r="H123">
            <v>44136</v>
          </cell>
          <cell r="I123">
            <v>0</v>
          </cell>
          <cell r="J123">
            <v>592.54</v>
          </cell>
          <cell r="K123">
            <v>0</v>
          </cell>
          <cell r="L123">
            <v>170.66847999999999</v>
          </cell>
          <cell r="M123">
            <v>3.08</v>
          </cell>
          <cell r="O123">
            <v>4.17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CAXANGÁ</v>
          </cell>
          <cell r="E124" t="str">
            <v>JOAO LUIZ GONZAGA NETO</v>
          </cell>
          <cell r="F124" t="str">
            <v>2 - Outros Profissionais da Saúde</v>
          </cell>
          <cell r="G124" t="str">
            <v>5151-10</v>
          </cell>
          <cell r="H124">
            <v>44136</v>
          </cell>
          <cell r="I124">
            <v>0</v>
          </cell>
          <cell r="J124">
            <v>108.62</v>
          </cell>
          <cell r="K124">
            <v>0</v>
          </cell>
          <cell r="L124">
            <v>170.66847999999999</v>
          </cell>
          <cell r="M124">
            <v>5.23</v>
          </cell>
          <cell r="O124">
            <v>1.47</v>
          </cell>
          <cell r="P124">
            <v>0</v>
          </cell>
          <cell r="R124">
            <v>211.42509999999999</v>
          </cell>
          <cell r="S124">
            <v>62.7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CAXANGÁ</v>
          </cell>
          <cell r="E125" t="str">
            <v>JOAO VICTOR DOS SANTOS ALVES</v>
          </cell>
          <cell r="F125" t="str">
            <v>2 - Outros Profissionais da Saúde</v>
          </cell>
          <cell r="G125" t="str">
            <v>3222-05</v>
          </cell>
          <cell r="H125">
            <v>44136</v>
          </cell>
          <cell r="I125">
            <v>0</v>
          </cell>
          <cell r="J125">
            <v>121.86</v>
          </cell>
          <cell r="K125">
            <v>0</v>
          </cell>
          <cell r="L125">
            <v>170.66847999999999</v>
          </cell>
          <cell r="M125">
            <v>5.23</v>
          </cell>
          <cell r="O125">
            <v>1.47</v>
          </cell>
          <cell r="P125">
            <v>0</v>
          </cell>
          <cell r="R125">
            <v>197.62509999999997</v>
          </cell>
          <cell r="S125">
            <v>72.75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CAXANGÁ</v>
          </cell>
          <cell r="E126" t="str">
            <v>JOSE AUGUSTO DA SILVA NETO</v>
          </cell>
          <cell r="F126" t="str">
            <v>2 - Outros Profissionais da Saúde</v>
          </cell>
          <cell r="G126" t="str">
            <v>5211-30</v>
          </cell>
          <cell r="H126">
            <v>44136</v>
          </cell>
          <cell r="I126">
            <v>0</v>
          </cell>
          <cell r="J126">
            <v>88.42</v>
          </cell>
          <cell r="K126">
            <v>0</v>
          </cell>
          <cell r="L126">
            <v>170.66847999999999</v>
          </cell>
          <cell r="M126">
            <v>5.23</v>
          </cell>
          <cell r="O126">
            <v>1.47</v>
          </cell>
          <cell r="P126">
            <v>0</v>
          </cell>
          <cell r="R126">
            <v>183.82509999999999</v>
          </cell>
          <cell r="S126">
            <v>62.7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CAXANGÁ</v>
          </cell>
          <cell r="E127" t="str">
            <v>JOSE AUGUSTO DE SOUZA</v>
          </cell>
          <cell r="F127" t="str">
            <v>2 - Outros Profissionais da Saúde</v>
          </cell>
          <cell r="G127" t="str">
            <v>3222-05</v>
          </cell>
          <cell r="H127">
            <v>44136</v>
          </cell>
          <cell r="I127">
            <v>0</v>
          </cell>
          <cell r="J127">
            <v>196.77</v>
          </cell>
          <cell r="K127">
            <v>0</v>
          </cell>
          <cell r="L127">
            <v>0</v>
          </cell>
          <cell r="M127">
            <v>0</v>
          </cell>
          <cell r="O127">
            <v>1.47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CAXANGÁ</v>
          </cell>
          <cell r="E128" t="str">
            <v>JOSE CARLOS SILA PESSOA</v>
          </cell>
          <cell r="F128" t="str">
            <v>2 - Outros Profissionais da Saúde</v>
          </cell>
          <cell r="G128" t="str">
            <v>3222-05</v>
          </cell>
          <cell r="H128">
            <v>44136</v>
          </cell>
          <cell r="I128">
            <v>0</v>
          </cell>
          <cell r="J128">
            <v>157.88</v>
          </cell>
          <cell r="K128">
            <v>0</v>
          </cell>
          <cell r="L128">
            <v>170.66847999999999</v>
          </cell>
          <cell r="M128">
            <v>5.23</v>
          </cell>
          <cell r="O128">
            <v>1.47</v>
          </cell>
          <cell r="P128">
            <v>0</v>
          </cell>
          <cell r="R128">
            <v>197.62509999999997</v>
          </cell>
          <cell r="S128">
            <v>72.75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CAXANGÁ</v>
          </cell>
          <cell r="E129" t="str">
            <v>JOSE CARLOS SILVA DA COSTA</v>
          </cell>
          <cell r="F129" t="str">
            <v>2 - Outros Profissionais da Saúde</v>
          </cell>
          <cell r="G129" t="str">
            <v>3241-15</v>
          </cell>
          <cell r="H129">
            <v>44136</v>
          </cell>
          <cell r="I129">
            <v>0</v>
          </cell>
          <cell r="J129">
            <v>315.94</v>
          </cell>
          <cell r="K129">
            <v>0</v>
          </cell>
          <cell r="L129">
            <v>170.66847999999999</v>
          </cell>
          <cell r="M129">
            <v>5.23</v>
          </cell>
          <cell r="O129">
            <v>11.72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CAXANGÁ</v>
          </cell>
          <cell r="E130" t="str">
            <v>JOSE RICARDO TAVARES DOS SANTOS</v>
          </cell>
          <cell r="F130" t="str">
            <v>2 - Outros Profissionais da Saúde</v>
          </cell>
          <cell r="G130" t="str">
            <v>5151-10</v>
          </cell>
          <cell r="H130">
            <v>44136</v>
          </cell>
          <cell r="I130">
            <v>0</v>
          </cell>
          <cell r="J130">
            <v>135.35</v>
          </cell>
          <cell r="K130">
            <v>0</v>
          </cell>
          <cell r="L130">
            <v>170.66847999999999</v>
          </cell>
          <cell r="M130">
            <v>5.23</v>
          </cell>
          <cell r="O130">
            <v>1.47</v>
          </cell>
          <cell r="P130">
            <v>0</v>
          </cell>
          <cell r="R130">
            <v>159.67509999999999</v>
          </cell>
          <cell r="S130">
            <v>62.7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CAXANGÁ</v>
          </cell>
          <cell r="E131" t="str">
            <v>JULIANA HIGINO PONTES</v>
          </cell>
          <cell r="F131" t="str">
            <v>2 - Outros Profissionais da Saúde</v>
          </cell>
          <cell r="G131" t="str">
            <v>3222-05</v>
          </cell>
          <cell r="H131">
            <v>44136</v>
          </cell>
          <cell r="I131">
            <v>0</v>
          </cell>
          <cell r="J131">
            <v>157.88</v>
          </cell>
          <cell r="K131">
            <v>0</v>
          </cell>
          <cell r="L131">
            <v>170.66847999999999</v>
          </cell>
          <cell r="M131">
            <v>5.23</v>
          </cell>
          <cell r="O131">
            <v>1.47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CAXANGÁ</v>
          </cell>
          <cell r="E132" t="str">
            <v>JULIANA JUSTINO RIBEIRO DE BARROS</v>
          </cell>
          <cell r="F132" t="str">
            <v>2 - Outros Profissionais da Saúde</v>
          </cell>
          <cell r="G132" t="str">
            <v>3222-05</v>
          </cell>
          <cell r="H132">
            <v>44136</v>
          </cell>
          <cell r="I132">
            <v>0</v>
          </cell>
          <cell r="J132">
            <v>125.66</v>
          </cell>
          <cell r="K132">
            <v>0</v>
          </cell>
          <cell r="L132">
            <v>170.66847999999999</v>
          </cell>
          <cell r="M132">
            <v>5.23</v>
          </cell>
          <cell r="O132">
            <v>1.47</v>
          </cell>
          <cell r="P132">
            <v>0</v>
          </cell>
          <cell r="R132">
            <v>211.42509999999999</v>
          </cell>
          <cell r="S132">
            <v>72.75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CAXANGÁ</v>
          </cell>
          <cell r="E133" t="str">
            <v>JULIANA RAMOS DA SILVA</v>
          </cell>
          <cell r="F133" t="str">
            <v>2 - Outros Profissionais da Saúde</v>
          </cell>
          <cell r="G133" t="str">
            <v>3222-05</v>
          </cell>
          <cell r="H133">
            <v>44136</v>
          </cell>
          <cell r="I133">
            <v>0</v>
          </cell>
          <cell r="J133">
            <v>163.38999999999999</v>
          </cell>
          <cell r="K133">
            <v>0</v>
          </cell>
          <cell r="L133">
            <v>0</v>
          </cell>
          <cell r="M133">
            <v>0</v>
          </cell>
          <cell r="O133">
            <v>1.47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CAXANGÁ</v>
          </cell>
          <cell r="E134" t="str">
            <v>KLEYTON ASSIS BARROS DE ARAUJO</v>
          </cell>
          <cell r="F134" t="str">
            <v>2 - Outros Profissionais da Saúde</v>
          </cell>
          <cell r="G134" t="str">
            <v>2235-05</v>
          </cell>
          <cell r="H134">
            <v>44136</v>
          </cell>
          <cell r="I134">
            <v>0</v>
          </cell>
          <cell r="J134">
            <v>286.79000000000002</v>
          </cell>
          <cell r="K134">
            <v>0</v>
          </cell>
          <cell r="L134">
            <v>170.66847999999999</v>
          </cell>
          <cell r="M134">
            <v>3.08</v>
          </cell>
          <cell r="O134">
            <v>4.17</v>
          </cell>
          <cell r="P134">
            <v>0</v>
          </cell>
          <cell r="R134">
            <v>170.02509999999998</v>
          </cell>
          <cell r="S134">
            <v>132.26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CAXANGÁ</v>
          </cell>
          <cell r="E135" t="str">
            <v>LAYDIANNE PEREIRA DE MOURA</v>
          </cell>
          <cell r="F135" t="str">
            <v>2 - Outros Profissionais da Saúde</v>
          </cell>
          <cell r="G135" t="str">
            <v>3222-05</v>
          </cell>
          <cell r="H135">
            <v>44136</v>
          </cell>
          <cell r="I135">
            <v>0</v>
          </cell>
          <cell r="J135">
            <v>157.87</v>
          </cell>
          <cell r="K135">
            <v>0</v>
          </cell>
          <cell r="L135">
            <v>170.66847999999999</v>
          </cell>
          <cell r="M135">
            <v>5.23</v>
          </cell>
          <cell r="O135">
            <v>1.47</v>
          </cell>
          <cell r="P135">
            <v>0</v>
          </cell>
          <cell r="R135">
            <v>145.42509999999999</v>
          </cell>
          <cell r="S135">
            <v>72.75</v>
          </cell>
          <cell r="U135">
            <v>66.11</v>
          </cell>
          <cell r="V135">
            <v>0</v>
          </cell>
          <cell r="X135" t="str">
            <v>AUXILIO CRECHE</v>
          </cell>
          <cell r="Y135">
            <v>0</v>
          </cell>
          <cell r="Z135">
            <v>0</v>
          </cell>
        </row>
        <row r="136">
          <cell r="C136" t="str">
            <v>UPA CAXANGÁ</v>
          </cell>
          <cell r="E136" t="str">
            <v>LISANGELA DA SILVA BARROS</v>
          </cell>
          <cell r="F136" t="str">
            <v>2 - Outros Profissionais da Saúde</v>
          </cell>
          <cell r="G136" t="str">
            <v>3222-05</v>
          </cell>
          <cell r="H136">
            <v>44136</v>
          </cell>
          <cell r="I136">
            <v>0</v>
          </cell>
          <cell r="J136">
            <v>121.87</v>
          </cell>
          <cell r="K136">
            <v>0</v>
          </cell>
          <cell r="L136">
            <v>170.66847999999999</v>
          </cell>
          <cell r="M136">
            <v>5.23</v>
          </cell>
          <cell r="O136">
            <v>1.47</v>
          </cell>
          <cell r="P136">
            <v>0</v>
          </cell>
          <cell r="R136">
            <v>420</v>
          </cell>
          <cell r="S136">
            <v>72.75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CAXANGÁ</v>
          </cell>
          <cell r="E137" t="str">
            <v>LUCIENE OLIVEIRA TEIXEIRA</v>
          </cell>
          <cell r="F137" t="str">
            <v>2 - Outros Profissionais da Saúde</v>
          </cell>
          <cell r="G137" t="str">
            <v>3222-05</v>
          </cell>
          <cell r="H137">
            <v>44136</v>
          </cell>
          <cell r="I137">
            <v>0</v>
          </cell>
          <cell r="J137">
            <v>152.05000000000001</v>
          </cell>
          <cell r="K137">
            <v>0</v>
          </cell>
          <cell r="L137">
            <v>170.66847999999999</v>
          </cell>
          <cell r="M137">
            <v>5.23</v>
          </cell>
          <cell r="O137">
            <v>1.47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CAXANGÁ</v>
          </cell>
          <cell r="E138" t="str">
            <v>LUCILENE MARIA DA SILVA NEVES</v>
          </cell>
          <cell r="F138" t="str">
            <v>2 - Outros Profissionais da Saúde</v>
          </cell>
          <cell r="G138" t="str">
            <v>3222-05</v>
          </cell>
          <cell r="H138">
            <v>44136</v>
          </cell>
          <cell r="I138">
            <v>0</v>
          </cell>
          <cell r="J138">
            <v>151.06</v>
          </cell>
          <cell r="K138">
            <v>0</v>
          </cell>
          <cell r="L138">
            <v>170.66847999999999</v>
          </cell>
          <cell r="M138">
            <v>5.23</v>
          </cell>
          <cell r="O138">
            <v>1.47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CAXANGÁ</v>
          </cell>
          <cell r="E139" t="str">
            <v>MADJER LOPES DOS SANTOS</v>
          </cell>
          <cell r="F139" t="str">
            <v>2 - Outros Profissionais da Saúde</v>
          </cell>
          <cell r="G139" t="str">
            <v>3226-05</v>
          </cell>
          <cell r="H139">
            <v>44136</v>
          </cell>
          <cell r="I139">
            <v>0</v>
          </cell>
          <cell r="J139">
            <v>160.05000000000001</v>
          </cell>
          <cell r="K139">
            <v>0</v>
          </cell>
          <cell r="L139">
            <v>170.66847999999999</v>
          </cell>
          <cell r="M139">
            <v>5.23</v>
          </cell>
          <cell r="O139">
            <v>1.47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CAXANGÁ</v>
          </cell>
          <cell r="E140" t="str">
            <v>MARCIA DA CONCEICAO LOPES DA SILVA</v>
          </cell>
          <cell r="F140" t="str">
            <v>2 - Outros Profissionais da Saúde</v>
          </cell>
          <cell r="G140" t="str">
            <v>3222-05</v>
          </cell>
          <cell r="H140">
            <v>44136</v>
          </cell>
          <cell r="I140">
            <v>0</v>
          </cell>
          <cell r="J140">
            <v>146.24</v>
          </cell>
          <cell r="K140">
            <v>0</v>
          </cell>
          <cell r="L140">
            <v>170.66847999999999</v>
          </cell>
          <cell r="M140">
            <v>5.23</v>
          </cell>
          <cell r="O140">
            <v>1.47</v>
          </cell>
          <cell r="P140">
            <v>0</v>
          </cell>
          <cell r="R140">
            <v>101.02509999999999</v>
          </cell>
          <cell r="S140">
            <v>72.75</v>
          </cell>
          <cell r="U140">
            <v>66.11</v>
          </cell>
          <cell r="V140">
            <v>0</v>
          </cell>
          <cell r="X140" t="str">
            <v>AUXILIO CRECHE</v>
          </cell>
          <cell r="Y140">
            <v>0</v>
          </cell>
          <cell r="Z140">
            <v>0</v>
          </cell>
        </row>
        <row r="141">
          <cell r="C141" t="str">
            <v>UPA CAXANGÁ</v>
          </cell>
          <cell r="E141" t="str">
            <v>MARCIA MARIA DA SILVA</v>
          </cell>
          <cell r="F141" t="str">
            <v>2 - Outros Profissionais da Saúde</v>
          </cell>
          <cell r="G141" t="str">
            <v>3222-05</v>
          </cell>
          <cell r="H141">
            <v>44136</v>
          </cell>
          <cell r="I141">
            <v>0</v>
          </cell>
          <cell r="J141">
            <v>97</v>
          </cell>
          <cell r="K141">
            <v>0</v>
          </cell>
          <cell r="L141">
            <v>170.66847999999999</v>
          </cell>
          <cell r="M141">
            <v>5.23</v>
          </cell>
          <cell r="O141">
            <v>1.47</v>
          </cell>
          <cell r="P141">
            <v>0</v>
          </cell>
          <cell r="R141">
            <v>211.42509999999999</v>
          </cell>
          <cell r="S141">
            <v>72.75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CAXANGÁ</v>
          </cell>
          <cell r="E142" t="str">
            <v>MARCIO LENARTE DA SILVA</v>
          </cell>
          <cell r="F142" t="str">
            <v>2 - Outros Profissionais da Saúde</v>
          </cell>
          <cell r="G142" t="str">
            <v>3222-05</v>
          </cell>
          <cell r="H142">
            <v>44136</v>
          </cell>
          <cell r="I142">
            <v>0</v>
          </cell>
          <cell r="J142">
            <v>126.71</v>
          </cell>
          <cell r="K142">
            <v>0</v>
          </cell>
          <cell r="L142">
            <v>170.66847999999999</v>
          </cell>
          <cell r="M142">
            <v>5.23</v>
          </cell>
          <cell r="O142">
            <v>1.47</v>
          </cell>
          <cell r="P142">
            <v>0</v>
          </cell>
          <cell r="R142">
            <v>107.9251</v>
          </cell>
          <cell r="S142">
            <v>72.75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CAXANGÁ</v>
          </cell>
          <cell r="E143" t="str">
            <v>MARIA FABIOLA GOMES DA SILVA</v>
          </cell>
          <cell r="F143" t="str">
            <v>2 - Outros Profissionais da Saúde</v>
          </cell>
          <cell r="G143" t="str">
            <v>5211-30</v>
          </cell>
          <cell r="H143">
            <v>44136</v>
          </cell>
          <cell r="I143">
            <v>0</v>
          </cell>
          <cell r="J143">
            <v>114.06</v>
          </cell>
          <cell r="K143">
            <v>0</v>
          </cell>
          <cell r="L143">
            <v>0</v>
          </cell>
          <cell r="M143">
            <v>0</v>
          </cell>
          <cell r="O143">
            <v>1.47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CAXANGÁ</v>
          </cell>
          <cell r="E144" t="str">
            <v>MARINA MARIA GUEDES DO NACIMENTO</v>
          </cell>
          <cell r="F144" t="str">
            <v>2 - Outros Profissionais da Saúde</v>
          </cell>
          <cell r="G144" t="str">
            <v>3222-05</v>
          </cell>
          <cell r="H144">
            <v>44136</v>
          </cell>
          <cell r="I144">
            <v>0</v>
          </cell>
          <cell r="J144">
            <v>202.36</v>
          </cell>
          <cell r="K144">
            <v>0</v>
          </cell>
          <cell r="L144">
            <v>0</v>
          </cell>
          <cell r="M144">
            <v>0</v>
          </cell>
          <cell r="O144">
            <v>1.47</v>
          </cell>
          <cell r="P144">
            <v>0</v>
          </cell>
          <cell r="R144">
            <v>0</v>
          </cell>
          <cell r="S144">
            <v>0</v>
          </cell>
          <cell r="U144">
            <v>66.11</v>
          </cell>
          <cell r="V144">
            <v>0</v>
          </cell>
          <cell r="X144" t="str">
            <v>AUXILIO CRECHE</v>
          </cell>
          <cell r="Y144">
            <v>0</v>
          </cell>
          <cell r="Z144">
            <v>0</v>
          </cell>
        </row>
        <row r="145">
          <cell r="C145" t="str">
            <v>UPA CAXANGÁ</v>
          </cell>
          <cell r="E145" t="str">
            <v>MARTA EUNICE DA SILVA</v>
          </cell>
          <cell r="F145" t="str">
            <v>2 - Outros Profissionais da Saúde</v>
          </cell>
          <cell r="G145" t="str">
            <v>3222-05</v>
          </cell>
          <cell r="H145">
            <v>44136</v>
          </cell>
          <cell r="I145">
            <v>0</v>
          </cell>
          <cell r="J145">
            <v>152.06</v>
          </cell>
          <cell r="K145">
            <v>0</v>
          </cell>
          <cell r="L145">
            <v>170.66847999999999</v>
          </cell>
          <cell r="M145">
            <v>5.23</v>
          </cell>
          <cell r="O145">
            <v>1.47</v>
          </cell>
          <cell r="P145">
            <v>0</v>
          </cell>
          <cell r="R145">
            <v>211.42509999999999</v>
          </cell>
          <cell r="S145">
            <v>72.75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CAXANGÁ</v>
          </cell>
          <cell r="E146" t="str">
            <v>MAYARA CRISTINA BEZERRA GALINDO</v>
          </cell>
          <cell r="F146" t="str">
            <v>2 - Outros Profissionais da Saúde</v>
          </cell>
          <cell r="G146" t="str">
            <v>2234-05</v>
          </cell>
          <cell r="H146">
            <v>44136</v>
          </cell>
          <cell r="I146">
            <v>0</v>
          </cell>
          <cell r="J146">
            <v>267.32</v>
          </cell>
          <cell r="K146">
            <v>0</v>
          </cell>
          <cell r="L146">
            <v>170.66847999999999</v>
          </cell>
          <cell r="M146">
            <v>5.23</v>
          </cell>
          <cell r="O146">
            <v>1.47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CAXANGÁ</v>
          </cell>
          <cell r="E147" t="str">
            <v>MELINA MARIA SOARES FREITAS</v>
          </cell>
          <cell r="F147" t="str">
            <v>2 - Outros Profissionais da Saúde</v>
          </cell>
          <cell r="G147" t="str">
            <v>2234-05</v>
          </cell>
          <cell r="H147">
            <v>44136</v>
          </cell>
          <cell r="I147">
            <v>0</v>
          </cell>
          <cell r="J147">
            <v>315.44</v>
          </cell>
          <cell r="K147">
            <v>0</v>
          </cell>
          <cell r="L147">
            <v>0</v>
          </cell>
          <cell r="M147">
            <v>0</v>
          </cell>
          <cell r="O147">
            <v>1.47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CAXANGÁ</v>
          </cell>
          <cell r="E148" t="str">
            <v>MELISSA KAROLINE DE ANDRADE</v>
          </cell>
          <cell r="F148" t="str">
            <v>2 - Outros Profissionais da Saúde</v>
          </cell>
          <cell r="G148" t="str">
            <v>2234-05</v>
          </cell>
          <cell r="H148">
            <v>44136</v>
          </cell>
          <cell r="I148">
            <v>0</v>
          </cell>
          <cell r="J148">
            <v>267.32</v>
          </cell>
          <cell r="K148">
            <v>0</v>
          </cell>
          <cell r="L148">
            <v>0</v>
          </cell>
          <cell r="M148">
            <v>0</v>
          </cell>
          <cell r="O148">
            <v>1.47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CAXANGÁ</v>
          </cell>
          <cell r="E149" t="str">
            <v>MELLINA AUREA FREIRE PEREIRA</v>
          </cell>
          <cell r="F149" t="str">
            <v>2 - Outros Profissionais da Saúde</v>
          </cell>
          <cell r="G149" t="str">
            <v>2235-05</v>
          </cell>
          <cell r="H149">
            <v>44136</v>
          </cell>
          <cell r="I149">
            <v>0</v>
          </cell>
          <cell r="J149">
            <v>187.8</v>
          </cell>
          <cell r="K149">
            <v>0</v>
          </cell>
          <cell r="L149">
            <v>170.66847999999999</v>
          </cell>
          <cell r="M149">
            <v>2.39</v>
          </cell>
          <cell r="O149">
            <v>4.17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CAXANGÁ</v>
          </cell>
          <cell r="E150" t="str">
            <v>MESSIAS DIAS DA SILVA</v>
          </cell>
          <cell r="F150" t="str">
            <v>2 - Outros Profissionais da Saúde</v>
          </cell>
          <cell r="G150" t="str">
            <v>3226-05</v>
          </cell>
          <cell r="H150">
            <v>44136</v>
          </cell>
          <cell r="I150">
            <v>0</v>
          </cell>
          <cell r="J150">
            <v>123.5</v>
          </cell>
          <cell r="K150">
            <v>0</v>
          </cell>
          <cell r="L150">
            <v>170.66847999999999</v>
          </cell>
          <cell r="M150">
            <v>5.23</v>
          </cell>
          <cell r="O150">
            <v>1.47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CAXANGÁ</v>
          </cell>
          <cell r="E151" t="str">
            <v>MICHELINE GOMES DA SILVA GALVAO</v>
          </cell>
          <cell r="F151" t="str">
            <v>2 - Outros Profissionais da Saúde</v>
          </cell>
          <cell r="G151" t="str">
            <v>2516-05</v>
          </cell>
          <cell r="H151">
            <v>44136</v>
          </cell>
          <cell r="I151">
            <v>0</v>
          </cell>
          <cell r="J151">
            <v>306.81</v>
          </cell>
          <cell r="K151">
            <v>0</v>
          </cell>
          <cell r="L151">
            <v>0</v>
          </cell>
          <cell r="M151">
            <v>0</v>
          </cell>
          <cell r="O151">
            <v>1.47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CAXANGÁ</v>
          </cell>
          <cell r="E152" t="str">
            <v>MICHELINE MARIA DE OLIVEIRA GOUVEIA</v>
          </cell>
          <cell r="F152" t="str">
            <v>2 - Outros Profissionais da Saúde</v>
          </cell>
          <cell r="G152" t="str">
            <v>3241-15</v>
          </cell>
          <cell r="H152">
            <v>44136</v>
          </cell>
          <cell r="I152">
            <v>0</v>
          </cell>
          <cell r="J152">
            <v>336.46</v>
          </cell>
          <cell r="K152">
            <v>0</v>
          </cell>
          <cell r="L152">
            <v>0</v>
          </cell>
          <cell r="M152">
            <v>0</v>
          </cell>
          <cell r="O152">
            <v>11.72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CAXANGÁ</v>
          </cell>
          <cell r="E153" t="str">
            <v>MICHELLE SILVA VIANA</v>
          </cell>
          <cell r="F153" t="str">
            <v>2 - Outros Profissionais da Saúde</v>
          </cell>
          <cell r="G153" t="str">
            <v>3222-05</v>
          </cell>
          <cell r="H153">
            <v>44136</v>
          </cell>
          <cell r="I153">
            <v>0</v>
          </cell>
          <cell r="J153">
            <v>146.22999999999999</v>
          </cell>
          <cell r="K153">
            <v>0</v>
          </cell>
          <cell r="L153">
            <v>170.66847999999999</v>
          </cell>
          <cell r="M153">
            <v>5.23</v>
          </cell>
          <cell r="O153">
            <v>1.47</v>
          </cell>
          <cell r="P153">
            <v>0</v>
          </cell>
          <cell r="R153">
            <v>107.9251</v>
          </cell>
          <cell r="S153">
            <v>72.75</v>
          </cell>
          <cell r="U153">
            <v>66.11</v>
          </cell>
          <cell r="V153">
            <v>0</v>
          </cell>
          <cell r="X153" t="str">
            <v>AUXILIO CRECHE</v>
          </cell>
          <cell r="Y153">
            <v>0</v>
          </cell>
          <cell r="Z153">
            <v>0</v>
          </cell>
        </row>
        <row r="154">
          <cell r="C154" t="str">
            <v>UPA CAXANGÁ</v>
          </cell>
          <cell r="E154" t="str">
            <v>MINELLI DARC DE ALMEIDA ESPINDOLA</v>
          </cell>
          <cell r="F154" t="str">
            <v>2 - Outros Profissionais da Saúde</v>
          </cell>
          <cell r="G154" t="str">
            <v>2234-05</v>
          </cell>
          <cell r="H154">
            <v>44136</v>
          </cell>
          <cell r="I154">
            <v>0</v>
          </cell>
          <cell r="J154">
            <v>494.56</v>
          </cell>
          <cell r="K154">
            <v>0</v>
          </cell>
          <cell r="L154">
            <v>0</v>
          </cell>
          <cell r="M154">
            <v>0</v>
          </cell>
          <cell r="O154">
            <v>1.47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CAXANGÁ</v>
          </cell>
          <cell r="E155" t="str">
            <v>MONALISA GRAZIELE DA SILVA LIMA</v>
          </cell>
          <cell r="F155" t="str">
            <v>2 - Outros Profissionais da Saúde</v>
          </cell>
          <cell r="G155" t="str">
            <v>3222-05</v>
          </cell>
          <cell r="H155">
            <v>44136</v>
          </cell>
          <cell r="I155">
            <v>0</v>
          </cell>
          <cell r="J155">
            <v>117.79</v>
          </cell>
          <cell r="K155">
            <v>0</v>
          </cell>
          <cell r="L155">
            <v>170.66847999999999</v>
          </cell>
          <cell r="M155">
            <v>5.23</v>
          </cell>
          <cell r="O155">
            <v>1.47</v>
          </cell>
          <cell r="P155">
            <v>0</v>
          </cell>
          <cell r="R155">
            <v>101.02509999999999</v>
          </cell>
          <cell r="S155">
            <v>72.75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CAXANGÁ</v>
          </cell>
          <cell r="E156" t="str">
            <v>NATHALIA BARBOSA TORRES DA SILVA</v>
          </cell>
          <cell r="F156" t="str">
            <v>2 - Outros Profissionais da Saúde</v>
          </cell>
          <cell r="G156" t="str">
            <v>2235-05</v>
          </cell>
          <cell r="H156">
            <v>44136</v>
          </cell>
          <cell r="I156">
            <v>0</v>
          </cell>
          <cell r="J156">
            <v>256.08999999999997</v>
          </cell>
          <cell r="K156">
            <v>0</v>
          </cell>
          <cell r="L156">
            <v>0</v>
          </cell>
          <cell r="M156">
            <v>0</v>
          </cell>
          <cell r="O156">
            <v>4.17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CAXANGÁ</v>
          </cell>
          <cell r="E157" t="str">
            <v>ODAIR JOSE DE ARAUJO</v>
          </cell>
          <cell r="F157" t="str">
            <v>2 - Outros Profissionais da Saúde</v>
          </cell>
          <cell r="G157" t="str">
            <v>5152-05</v>
          </cell>
          <cell r="H157">
            <v>44136</v>
          </cell>
          <cell r="I157">
            <v>0</v>
          </cell>
          <cell r="J157">
            <v>146.96</v>
          </cell>
          <cell r="K157">
            <v>0</v>
          </cell>
          <cell r="L157">
            <v>170.66847999999999</v>
          </cell>
          <cell r="M157">
            <v>5.23</v>
          </cell>
          <cell r="O157">
            <v>1.47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CAXANGÁ</v>
          </cell>
          <cell r="E158" t="str">
            <v>PAMELLA KEYLLA CELESTINO DE ARAUJO</v>
          </cell>
          <cell r="F158" t="str">
            <v>2 - Outros Profissionais da Saúde</v>
          </cell>
          <cell r="G158" t="str">
            <v>2516-05</v>
          </cell>
          <cell r="H158">
            <v>44136</v>
          </cell>
          <cell r="I158">
            <v>0</v>
          </cell>
          <cell r="J158">
            <v>319.62</v>
          </cell>
          <cell r="K158">
            <v>0</v>
          </cell>
          <cell r="L158">
            <v>170.66847999999999</v>
          </cell>
          <cell r="M158">
            <v>5.23</v>
          </cell>
          <cell r="O158">
            <v>1.47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CAXANGÁ</v>
          </cell>
          <cell r="E159" t="str">
            <v>PEDRO JOAO DOS SANTOS FILHO</v>
          </cell>
          <cell r="F159" t="str">
            <v>2 - Outros Profissionais da Saúde</v>
          </cell>
          <cell r="G159" t="str">
            <v>3241-15</v>
          </cell>
          <cell r="H159">
            <v>44136</v>
          </cell>
          <cell r="I159">
            <v>0</v>
          </cell>
          <cell r="J159">
            <v>296.10000000000002</v>
          </cell>
          <cell r="K159">
            <v>0</v>
          </cell>
          <cell r="L159">
            <v>170.66847999999999</v>
          </cell>
          <cell r="M159">
            <v>5.23</v>
          </cell>
          <cell r="O159">
            <v>11.72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CAXANGÁ</v>
          </cell>
          <cell r="E160" t="str">
            <v>POSSIDONIO ALVES DE ARAUJO FILHO</v>
          </cell>
          <cell r="F160" t="str">
            <v>2 - Outros Profissionais da Saúde</v>
          </cell>
          <cell r="G160" t="str">
            <v>5151-10</v>
          </cell>
          <cell r="H160">
            <v>44136</v>
          </cell>
          <cell r="I160">
            <v>0</v>
          </cell>
          <cell r="J160">
            <v>135.35</v>
          </cell>
          <cell r="K160">
            <v>0</v>
          </cell>
          <cell r="L160">
            <v>170.66847999999999</v>
          </cell>
          <cell r="M160">
            <v>5.23</v>
          </cell>
          <cell r="O160">
            <v>1.47</v>
          </cell>
          <cell r="P160">
            <v>0</v>
          </cell>
          <cell r="R160">
            <v>211.42509999999999</v>
          </cell>
          <cell r="S160">
            <v>62.7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CAXANGÁ</v>
          </cell>
          <cell r="E161" t="str">
            <v>PRISCILA DE LIMA BARBOSA</v>
          </cell>
          <cell r="F161" t="str">
            <v>2 - Outros Profissionais da Saúde</v>
          </cell>
          <cell r="G161" t="str">
            <v>3222-05</v>
          </cell>
          <cell r="H161">
            <v>44136</v>
          </cell>
          <cell r="I161">
            <v>0</v>
          </cell>
          <cell r="J161">
            <v>114.04</v>
          </cell>
          <cell r="K161">
            <v>0</v>
          </cell>
          <cell r="L161">
            <v>170.66847999999999</v>
          </cell>
          <cell r="M161">
            <v>5.23</v>
          </cell>
          <cell r="O161">
            <v>1.47</v>
          </cell>
          <cell r="P161">
            <v>0</v>
          </cell>
          <cell r="R161">
            <v>266.62509999999997</v>
          </cell>
          <cell r="S161">
            <v>72.75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CAXANGÁ</v>
          </cell>
          <cell r="E162" t="str">
            <v>REGINA LUCIENE VENTURA PERNAMBUCO DA SILVA</v>
          </cell>
          <cell r="F162" t="str">
            <v>2 - Outros Profissionais da Saúde</v>
          </cell>
          <cell r="G162" t="str">
            <v>2235-05</v>
          </cell>
          <cell r="H162">
            <v>44136</v>
          </cell>
          <cell r="I162">
            <v>0</v>
          </cell>
          <cell r="J162">
            <v>209.85</v>
          </cell>
          <cell r="K162">
            <v>0</v>
          </cell>
          <cell r="L162">
            <v>170.66847999999999</v>
          </cell>
          <cell r="M162">
            <v>2.86</v>
          </cell>
          <cell r="O162">
            <v>4.17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CAXANGÁ</v>
          </cell>
          <cell r="E163" t="str">
            <v>REGINALDO DE MEDEIROS</v>
          </cell>
          <cell r="F163" t="str">
            <v>2 - Outros Profissionais da Saúde</v>
          </cell>
          <cell r="G163" t="str">
            <v>3222-05</v>
          </cell>
          <cell r="H163">
            <v>44136</v>
          </cell>
          <cell r="I163">
            <v>0</v>
          </cell>
          <cell r="J163">
            <v>150.51</v>
          </cell>
          <cell r="K163">
            <v>0</v>
          </cell>
          <cell r="L163">
            <v>170.66847999999999</v>
          </cell>
          <cell r="M163">
            <v>5.23</v>
          </cell>
          <cell r="O163">
            <v>1.47</v>
          </cell>
          <cell r="P163">
            <v>0</v>
          </cell>
          <cell r="R163">
            <v>107.9251</v>
          </cell>
          <cell r="S163">
            <v>72.75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CAXANGÁ</v>
          </cell>
          <cell r="E164" t="str">
            <v>RENNUZA RECYLLE RAMOS DA ROCHA</v>
          </cell>
          <cell r="F164" t="str">
            <v>2 - Outros Profissionais da Saúde</v>
          </cell>
          <cell r="G164" t="str">
            <v>2235-05</v>
          </cell>
          <cell r="H164">
            <v>44136</v>
          </cell>
          <cell r="I164">
            <v>0</v>
          </cell>
          <cell r="J164">
            <v>235.45</v>
          </cell>
          <cell r="K164">
            <v>0</v>
          </cell>
          <cell r="L164">
            <v>170.66847999999999</v>
          </cell>
          <cell r="M164">
            <v>2.86</v>
          </cell>
          <cell r="O164">
            <v>4.17</v>
          </cell>
          <cell r="P164">
            <v>0</v>
          </cell>
          <cell r="R164">
            <v>0</v>
          </cell>
          <cell r="S164">
            <v>0</v>
          </cell>
          <cell r="U164">
            <v>103.28</v>
          </cell>
          <cell r="V164">
            <v>0</v>
          </cell>
          <cell r="X164" t="str">
            <v>AUXILIO CRECHE</v>
          </cell>
          <cell r="Y164">
            <v>0</v>
          </cell>
          <cell r="Z164">
            <v>0</v>
          </cell>
        </row>
        <row r="165">
          <cell r="C165" t="str">
            <v>UPA CAXANGÁ</v>
          </cell>
          <cell r="E165" t="str">
            <v>ROMULO SAMPAIO CESAR PEIXOTO FILHO</v>
          </cell>
          <cell r="F165" t="str">
            <v>2 - Outros Profissionais da Saúde</v>
          </cell>
          <cell r="G165" t="str">
            <v>2234-05</v>
          </cell>
          <cell r="H165">
            <v>44136</v>
          </cell>
          <cell r="I165">
            <v>0</v>
          </cell>
          <cell r="J165">
            <v>429.86</v>
          </cell>
          <cell r="K165">
            <v>0</v>
          </cell>
          <cell r="L165">
            <v>0</v>
          </cell>
          <cell r="M165">
            <v>0</v>
          </cell>
          <cell r="O165">
            <v>1.47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CAXANGÁ</v>
          </cell>
          <cell r="E166" t="str">
            <v>ROSALBA SOUZA CORREIA</v>
          </cell>
          <cell r="F166" t="str">
            <v>2 - Outros Profissionais da Saúde</v>
          </cell>
          <cell r="G166" t="str">
            <v>3222-05</v>
          </cell>
          <cell r="H166">
            <v>44136</v>
          </cell>
          <cell r="I166">
            <v>0</v>
          </cell>
          <cell r="J166">
            <v>131.57</v>
          </cell>
          <cell r="K166">
            <v>0</v>
          </cell>
          <cell r="L166">
            <v>170.66847999999999</v>
          </cell>
          <cell r="M166">
            <v>5.23</v>
          </cell>
          <cell r="O166">
            <v>1.47</v>
          </cell>
          <cell r="P166">
            <v>0</v>
          </cell>
          <cell r="R166">
            <v>197.62509999999997</v>
          </cell>
          <cell r="S166">
            <v>72.75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CAXANGÁ</v>
          </cell>
          <cell r="E167" t="str">
            <v>ROSEANE RAMOS DOS SANTOS</v>
          </cell>
          <cell r="F167" t="str">
            <v>2 - Outros Profissionais da Saúde</v>
          </cell>
          <cell r="G167">
            <v>225112</v>
          </cell>
          <cell r="H167">
            <v>44136</v>
          </cell>
          <cell r="I167">
            <v>0</v>
          </cell>
          <cell r="J167">
            <v>278.8</v>
          </cell>
          <cell r="K167">
            <v>0</v>
          </cell>
          <cell r="L167">
            <v>170.66847999999999</v>
          </cell>
          <cell r="M167">
            <v>5.23</v>
          </cell>
          <cell r="O167">
            <v>1.47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CAXANGÁ</v>
          </cell>
          <cell r="E168" t="str">
            <v>ROSEMERY MARIA DA SILVA</v>
          </cell>
          <cell r="F168" t="str">
            <v>2 - Outros Profissionais da Saúde</v>
          </cell>
          <cell r="G168" t="str">
            <v>3222-05</v>
          </cell>
          <cell r="H168">
            <v>44136</v>
          </cell>
          <cell r="I168">
            <v>0</v>
          </cell>
          <cell r="J168">
            <v>121.86</v>
          </cell>
          <cell r="K168">
            <v>0</v>
          </cell>
          <cell r="L168">
            <v>170.66847999999999</v>
          </cell>
          <cell r="M168">
            <v>5.23</v>
          </cell>
          <cell r="O168">
            <v>1.47</v>
          </cell>
          <cell r="P168">
            <v>0</v>
          </cell>
          <cell r="R168">
            <v>197.62509999999997</v>
          </cell>
          <cell r="S168">
            <v>72.75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CAXANGÁ</v>
          </cell>
          <cell r="E169" t="str">
            <v>ROSINEIDE MARIA DA SILVA</v>
          </cell>
          <cell r="F169" t="str">
            <v>2 - Outros Profissionais da Saúde</v>
          </cell>
          <cell r="G169" t="str">
            <v>3222-05</v>
          </cell>
          <cell r="H169">
            <v>44136</v>
          </cell>
          <cell r="I169">
            <v>0</v>
          </cell>
          <cell r="J169">
            <v>207.46</v>
          </cell>
          <cell r="K169">
            <v>0</v>
          </cell>
          <cell r="L169">
            <v>0</v>
          </cell>
          <cell r="M169">
            <v>0</v>
          </cell>
          <cell r="O169">
            <v>1.47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CAXANGÁ</v>
          </cell>
          <cell r="E170" t="str">
            <v>ROSINEIDE MARIA DE OLIVEIRA</v>
          </cell>
          <cell r="F170" t="str">
            <v>2 - Outros Profissionais da Saúde</v>
          </cell>
          <cell r="G170" t="str">
            <v>3222-05</v>
          </cell>
          <cell r="H170">
            <v>44136</v>
          </cell>
          <cell r="I170">
            <v>0</v>
          </cell>
          <cell r="J170">
            <v>126.72</v>
          </cell>
          <cell r="K170">
            <v>0</v>
          </cell>
          <cell r="L170">
            <v>170.66847999999999</v>
          </cell>
          <cell r="M170">
            <v>5.23</v>
          </cell>
          <cell r="O170">
            <v>1.47</v>
          </cell>
          <cell r="P170">
            <v>0</v>
          </cell>
          <cell r="R170">
            <v>101.02509999999999</v>
          </cell>
          <cell r="S170">
            <v>72.75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CAXANGÁ</v>
          </cell>
          <cell r="E171" t="str">
            <v>SABRINA DA SILVA GOMES MUNIZ</v>
          </cell>
          <cell r="F171" t="str">
            <v>2 - Outros Profissionais da Saúde</v>
          </cell>
          <cell r="G171" t="str">
            <v>3222-05</v>
          </cell>
          <cell r="H171">
            <v>44136</v>
          </cell>
          <cell r="I171">
            <v>0</v>
          </cell>
          <cell r="J171">
            <v>151.13</v>
          </cell>
          <cell r="K171">
            <v>0</v>
          </cell>
          <cell r="L171">
            <v>170.66847999999999</v>
          </cell>
          <cell r="M171">
            <v>5.23</v>
          </cell>
          <cell r="O171">
            <v>1.47</v>
          </cell>
          <cell r="P171">
            <v>0</v>
          </cell>
          <cell r="R171">
            <v>101.02509999999999</v>
          </cell>
          <cell r="S171">
            <v>72.75</v>
          </cell>
          <cell r="U171">
            <v>66.11</v>
          </cell>
          <cell r="V171">
            <v>0</v>
          </cell>
          <cell r="X171" t="str">
            <v>AUXILIO CRECHE</v>
          </cell>
          <cell r="Y171">
            <v>0</v>
          </cell>
          <cell r="Z171">
            <v>0</v>
          </cell>
        </row>
        <row r="172">
          <cell r="C172" t="str">
            <v>UPA CAXANGÁ</v>
          </cell>
          <cell r="E172" t="str">
            <v>SABRINA GABRIELLY DE MELO NASCIMENTO</v>
          </cell>
          <cell r="F172" t="str">
            <v>2 - Outros Profissionais da Saúde</v>
          </cell>
          <cell r="G172" t="str">
            <v>3222-05</v>
          </cell>
          <cell r="H172">
            <v>44136</v>
          </cell>
          <cell r="I172">
            <v>0</v>
          </cell>
          <cell r="J172">
            <v>121.86</v>
          </cell>
          <cell r="K172">
            <v>0</v>
          </cell>
          <cell r="L172">
            <v>170.66847999999999</v>
          </cell>
          <cell r="M172">
            <v>5.23</v>
          </cell>
          <cell r="O172">
            <v>1.47</v>
          </cell>
          <cell r="P172">
            <v>0</v>
          </cell>
          <cell r="R172">
            <v>101.02509999999999</v>
          </cell>
          <cell r="S172">
            <v>72.75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CAXANGÁ</v>
          </cell>
          <cell r="E173" t="str">
            <v>SANDRA KARLA DA COSTA DANTAS PESSOA</v>
          </cell>
          <cell r="F173" t="str">
            <v>2 - Outros Profissionais da Saúde</v>
          </cell>
          <cell r="G173" t="str">
            <v>3222-05</v>
          </cell>
          <cell r="H173">
            <v>44136</v>
          </cell>
          <cell r="I173">
            <v>0</v>
          </cell>
          <cell r="J173">
            <v>110.67</v>
          </cell>
          <cell r="K173">
            <v>0</v>
          </cell>
          <cell r="L173">
            <v>170.66847999999999</v>
          </cell>
          <cell r="M173">
            <v>5.23</v>
          </cell>
          <cell r="O173">
            <v>1.47</v>
          </cell>
          <cell r="P173">
            <v>0</v>
          </cell>
          <cell r="R173">
            <v>232.62509999999997</v>
          </cell>
          <cell r="S173">
            <v>72.75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CAXANGÁ</v>
          </cell>
          <cell r="E174" t="str">
            <v>SEVERINO ROGERIO BARBOSA NETO</v>
          </cell>
          <cell r="F174" t="str">
            <v>2 - Outros Profissionais da Saúde</v>
          </cell>
          <cell r="G174" t="str">
            <v>5151-10</v>
          </cell>
          <cell r="H174">
            <v>44136</v>
          </cell>
          <cell r="I174">
            <v>0</v>
          </cell>
          <cell r="J174">
            <v>108.62</v>
          </cell>
          <cell r="K174">
            <v>0</v>
          </cell>
          <cell r="L174">
            <v>170.66847999999999</v>
          </cell>
          <cell r="M174">
            <v>5.23</v>
          </cell>
          <cell r="O174">
            <v>1.47</v>
          </cell>
          <cell r="P174">
            <v>0</v>
          </cell>
          <cell r="R174">
            <v>211.42509999999999</v>
          </cell>
          <cell r="S174">
            <v>62.7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CAXANGÁ</v>
          </cell>
          <cell r="E175" t="str">
            <v>SILVANA PIMENTEL FRANCA SANTOS</v>
          </cell>
          <cell r="F175" t="str">
            <v>2 - Outros Profissionais da Saúde</v>
          </cell>
          <cell r="G175" t="str">
            <v>5152-05</v>
          </cell>
          <cell r="H175">
            <v>44136</v>
          </cell>
          <cell r="I175">
            <v>0</v>
          </cell>
          <cell r="J175">
            <v>108.47</v>
          </cell>
          <cell r="K175">
            <v>0</v>
          </cell>
          <cell r="L175">
            <v>170.66847999999999</v>
          </cell>
          <cell r="M175">
            <v>5.23</v>
          </cell>
          <cell r="O175">
            <v>1.47</v>
          </cell>
          <cell r="P175">
            <v>0</v>
          </cell>
          <cell r="R175">
            <v>248.92509999999999</v>
          </cell>
          <cell r="S175">
            <v>62.7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CAXANGÁ</v>
          </cell>
          <cell r="E176" t="str">
            <v>SILVANIA MARIA RIBEIRO PEREIRA DA SILVA</v>
          </cell>
          <cell r="F176" t="str">
            <v>2 - Outros Profissionais da Saúde</v>
          </cell>
          <cell r="G176" t="str">
            <v>5152-05</v>
          </cell>
          <cell r="H176">
            <v>44136</v>
          </cell>
          <cell r="I176">
            <v>0</v>
          </cell>
          <cell r="J176">
            <v>108.46</v>
          </cell>
          <cell r="K176">
            <v>0</v>
          </cell>
          <cell r="L176">
            <v>170.66847999999999</v>
          </cell>
          <cell r="M176">
            <v>5.23</v>
          </cell>
          <cell r="O176">
            <v>1.47</v>
          </cell>
          <cell r="P176">
            <v>0</v>
          </cell>
          <cell r="R176">
            <v>248.92509999999999</v>
          </cell>
          <cell r="S176">
            <v>62.7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CAXANGÁ</v>
          </cell>
          <cell r="E177" t="str">
            <v>SUELI MOREIRA DA SILVA</v>
          </cell>
          <cell r="F177" t="str">
            <v>2 - Outros Profissionais da Saúde</v>
          </cell>
          <cell r="G177" t="str">
            <v>2516-05</v>
          </cell>
          <cell r="H177">
            <v>44136</v>
          </cell>
          <cell r="I177">
            <v>0</v>
          </cell>
          <cell r="J177">
            <v>278.79000000000002</v>
          </cell>
          <cell r="K177">
            <v>0</v>
          </cell>
          <cell r="L177">
            <v>170.66847999999999</v>
          </cell>
          <cell r="M177">
            <v>5.23</v>
          </cell>
          <cell r="O177">
            <v>1.47</v>
          </cell>
          <cell r="P177">
            <v>0</v>
          </cell>
          <cell r="R177">
            <v>85.9251</v>
          </cell>
          <cell r="S177">
            <v>81.5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CAXANGÁ</v>
          </cell>
          <cell r="E178" t="str">
            <v>SUZIANE GOMES FERREIRA CAVALCANTI</v>
          </cell>
          <cell r="F178" t="str">
            <v>2 - Outros Profissionais da Saúde</v>
          </cell>
          <cell r="G178" t="str">
            <v>3222-05</v>
          </cell>
          <cell r="H178">
            <v>44136</v>
          </cell>
          <cell r="I178">
            <v>0</v>
          </cell>
          <cell r="J178">
            <v>121.86</v>
          </cell>
          <cell r="K178">
            <v>0</v>
          </cell>
          <cell r="L178">
            <v>170.66847999999999</v>
          </cell>
          <cell r="M178">
            <v>5.23</v>
          </cell>
          <cell r="O178">
            <v>1.47</v>
          </cell>
          <cell r="P178">
            <v>0</v>
          </cell>
          <cell r="R178">
            <v>211.42509999999999</v>
          </cell>
          <cell r="S178">
            <v>72.75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CAXANGÁ</v>
          </cell>
          <cell r="E179" t="str">
            <v>SWANY MARIA DE ARAUJO RAMOS</v>
          </cell>
          <cell r="F179" t="str">
            <v>2 - Outros Profissionais da Saúde</v>
          </cell>
          <cell r="G179" t="str">
            <v>2516-05</v>
          </cell>
          <cell r="H179">
            <v>44136</v>
          </cell>
          <cell r="I179">
            <v>0</v>
          </cell>
          <cell r="J179">
            <v>319.62</v>
          </cell>
          <cell r="K179">
            <v>0</v>
          </cell>
          <cell r="L179">
            <v>170.66847999999999</v>
          </cell>
          <cell r="M179">
            <v>5.23</v>
          </cell>
          <cell r="O179">
            <v>1.47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CAXANGÁ</v>
          </cell>
          <cell r="E180" t="str">
            <v>VANESSA CRISTINA DE OLIVEIRA</v>
          </cell>
          <cell r="F180" t="str">
            <v>2 - Outros Profissionais da Saúde</v>
          </cell>
          <cell r="G180" t="str">
            <v>2235-05</v>
          </cell>
          <cell r="H180">
            <v>44136</v>
          </cell>
          <cell r="I180">
            <v>0</v>
          </cell>
          <cell r="J180">
            <v>432.12</v>
          </cell>
          <cell r="K180">
            <v>0</v>
          </cell>
          <cell r="L180">
            <v>170.66847999999999</v>
          </cell>
          <cell r="M180">
            <v>3.08</v>
          </cell>
          <cell r="O180">
            <v>4.17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CAXANGÁ</v>
          </cell>
          <cell r="E181" t="str">
            <v>VANESSA PRUDENCIO DO NASCIMENTO</v>
          </cell>
          <cell r="F181" t="str">
            <v>2 - Outros Profissionais da Saúde</v>
          </cell>
          <cell r="G181" t="str">
            <v>3222-05</v>
          </cell>
          <cell r="H181">
            <v>44136</v>
          </cell>
          <cell r="I181">
            <v>0</v>
          </cell>
          <cell r="J181">
            <v>215.83</v>
          </cell>
          <cell r="K181">
            <v>0</v>
          </cell>
          <cell r="L181">
            <v>0</v>
          </cell>
          <cell r="M181">
            <v>0</v>
          </cell>
          <cell r="O181">
            <v>1.47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CAXANGÁ</v>
          </cell>
          <cell r="E182" t="str">
            <v>WASHINGTON XAVIER MARINHO</v>
          </cell>
          <cell r="F182" t="str">
            <v>2 - Outros Profissionais da Saúde</v>
          </cell>
          <cell r="G182" t="str">
            <v>5211-30</v>
          </cell>
          <cell r="H182">
            <v>44136</v>
          </cell>
          <cell r="I182">
            <v>0</v>
          </cell>
          <cell r="J182">
            <v>111.79</v>
          </cell>
          <cell r="K182">
            <v>0</v>
          </cell>
          <cell r="L182">
            <v>0</v>
          </cell>
          <cell r="M182">
            <v>0</v>
          </cell>
          <cell r="O182">
            <v>1.47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CAXANGÁ</v>
          </cell>
          <cell r="E183" t="str">
            <v>WELLINGTON PEREIRA ARCANJO</v>
          </cell>
          <cell r="F183" t="str">
            <v>2 - Outros Profissionais da Saúde</v>
          </cell>
          <cell r="G183" t="str">
            <v>3222-05</v>
          </cell>
          <cell r="H183">
            <v>44136</v>
          </cell>
          <cell r="I183">
            <v>0</v>
          </cell>
          <cell r="J183">
            <v>150.01</v>
          </cell>
          <cell r="K183">
            <v>0</v>
          </cell>
          <cell r="L183">
            <v>170.66847999999999</v>
          </cell>
          <cell r="M183">
            <v>5.23</v>
          </cell>
          <cell r="O183">
            <v>1.47</v>
          </cell>
          <cell r="P183">
            <v>0</v>
          </cell>
          <cell r="R183">
            <v>211.42509999999999</v>
          </cell>
          <cell r="S183">
            <v>72.75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CAXANGÁ</v>
          </cell>
          <cell r="E184" t="str">
            <v>AIRTON CESAR PEREIRA DE SA FILHO</v>
          </cell>
          <cell r="F184" t="str">
            <v>1 - Médico</v>
          </cell>
          <cell r="G184" t="str">
            <v>2252-70</v>
          </cell>
          <cell r="H184">
            <v>44136</v>
          </cell>
          <cell r="I184">
            <v>0</v>
          </cell>
          <cell r="J184">
            <v>490.08</v>
          </cell>
          <cell r="K184">
            <v>0</v>
          </cell>
          <cell r="L184">
            <v>170.66847999999999</v>
          </cell>
          <cell r="M184">
            <v>5.23</v>
          </cell>
          <cell r="O184">
            <v>11.44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CAXANGÁ</v>
          </cell>
          <cell r="E185" t="str">
            <v>AMANDA LEMOS ALVES SARAIVA</v>
          </cell>
          <cell r="F185" t="str">
            <v>1 - Médico</v>
          </cell>
          <cell r="G185" t="str">
            <v>2251-25</v>
          </cell>
          <cell r="H185">
            <v>44136</v>
          </cell>
          <cell r="I185">
            <v>0</v>
          </cell>
          <cell r="J185">
            <v>701.64</v>
          </cell>
          <cell r="K185">
            <v>0</v>
          </cell>
          <cell r="L185">
            <v>170.66847999999999</v>
          </cell>
          <cell r="M185">
            <v>5.23</v>
          </cell>
          <cell r="O185">
            <v>11.44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CAXANGÁ</v>
          </cell>
          <cell r="E186" t="str">
            <v>AMANDHA ARAUJO CRUZ</v>
          </cell>
          <cell r="F186" t="str">
            <v>1 - Médico</v>
          </cell>
          <cell r="G186" t="str">
            <v>2251-25</v>
          </cell>
          <cell r="H186">
            <v>44136</v>
          </cell>
          <cell r="I186">
            <v>0</v>
          </cell>
          <cell r="J186">
            <v>680.09</v>
          </cell>
          <cell r="K186">
            <v>0</v>
          </cell>
          <cell r="L186">
            <v>170.66847999999999</v>
          </cell>
          <cell r="M186">
            <v>5.23</v>
          </cell>
          <cell r="O186">
            <v>11.44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CAXANGÁ</v>
          </cell>
          <cell r="E187" t="str">
            <v>AMELIA CABRAL CAMPOS DE ANDRADE</v>
          </cell>
          <cell r="F187" t="str">
            <v>1 - Médico</v>
          </cell>
          <cell r="G187" t="str">
            <v>2251-25</v>
          </cell>
          <cell r="H187">
            <v>44136</v>
          </cell>
          <cell r="I187">
            <v>0</v>
          </cell>
          <cell r="J187">
            <v>754.15</v>
          </cell>
          <cell r="K187">
            <v>0</v>
          </cell>
          <cell r="L187">
            <v>170.66847999999999</v>
          </cell>
          <cell r="M187">
            <v>5.23</v>
          </cell>
          <cell r="O187">
            <v>11.44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CAXANGÁ</v>
          </cell>
          <cell r="E188" t="str">
            <v>ANA CAROLINE DE SOUZA MENDES FALCAO</v>
          </cell>
          <cell r="F188" t="str">
            <v>1 - Médico</v>
          </cell>
          <cell r="G188" t="str">
            <v>2251-24</v>
          </cell>
          <cell r="H188">
            <v>44136</v>
          </cell>
          <cell r="I188">
            <v>0</v>
          </cell>
          <cell r="J188">
            <v>643.02</v>
          </cell>
          <cell r="K188">
            <v>0</v>
          </cell>
          <cell r="L188">
            <v>170.66847999999999</v>
          </cell>
          <cell r="M188">
            <v>5.23</v>
          </cell>
          <cell r="O188">
            <v>11.44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CAXANGÁ</v>
          </cell>
          <cell r="E189" t="str">
            <v>ANA IDIALINA MARQUES DE LUNA BARROS</v>
          </cell>
          <cell r="F189" t="str">
            <v>1 - Médico</v>
          </cell>
          <cell r="G189" t="str">
            <v>2251-25</v>
          </cell>
          <cell r="H189">
            <v>44136</v>
          </cell>
          <cell r="I189">
            <v>0</v>
          </cell>
          <cell r="J189">
            <v>1093.58</v>
          </cell>
          <cell r="K189">
            <v>0</v>
          </cell>
          <cell r="L189">
            <v>0</v>
          </cell>
          <cell r="M189">
            <v>0</v>
          </cell>
          <cell r="O189">
            <v>11.44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CAXANGÁ</v>
          </cell>
          <cell r="E190" t="str">
            <v>ANANDA COSTA DOMINGOS</v>
          </cell>
          <cell r="F190" t="str">
            <v>1 - Médico</v>
          </cell>
          <cell r="G190" t="str">
            <v>2251-25</v>
          </cell>
          <cell r="H190">
            <v>44136</v>
          </cell>
          <cell r="I190">
            <v>0</v>
          </cell>
          <cell r="J190">
            <v>1022.36</v>
          </cell>
          <cell r="K190">
            <v>0</v>
          </cell>
          <cell r="L190">
            <v>0</v>
          </cell>
          <cell r="M190">
            <v>0</v>
          </cell>
          <cell r="O190">
            <v>11.44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CAXANGÁ</v>
          </cell>
          <cell r="E191" t="str">
            <v>AUDREY VIOLETA MARTINS DE VASCONCELOS</v>
          </cell>
          <cell r="F191" t="str">
            <v>1 - Médico</v>
          </cell>
          <cell r="G191" t="str">
            <v>2251-25</v>
          </cell>
          <cell r="H191">
            <v>44136</v>
          </cell>
          <cell r="I191">
            <v>0</v>
          </cell>
          <cell r="J191">
            <v>787.43</v>
          </cell>
          <cell r="K191">
            <v>0</v>
          </cell>
          <cell r="L191">
            <v>170.66847999999999</v>
          </cell>
          <cell r="M191">
            <v>5.23</v>
          </cell>
          <cell r="O191">
            <v>11.44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CAXANGÁ</v>
          </cell>
          <cell r="E192" t="str">
            <v>AURIVAN BARROS DE MELO</v>
          </cell>
          <cell r="F192" t="str">
            <v>1 - Médico</v>
          </cell>
          <cell r="G192" t="str">
            <v>2252-70</v>
          </cell>
          <cell r="H192">
            <v>44136</v>
          </cell>
          <cell r="I192">
            <v>0</v>
          </cell>
          <cell r="J192">
            <v>1037.22</v>
          </cell>
          <cell r="K192">
            <v>0</v>
          </cell>
          <cell r="L192">
            <v>170.66847999999999</v>
          </cell>
          <cell r="M192">
            <v>5.23</v>
          </cell>
          <cell r="O192">
            <v>11.44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CAXANGÁ</v>
          </cell>
          <cell r="E193" t="str">
            <v>AVRAHAM MACHADO COSTA FERREIRA</v>
          </cell>
          <cell r="F193" t="str">
            <v>1 - Médico</v>
          </cell>
          <cell r="G193" t="str">
            <v>2252-70</v>
          </cell>
          <cell r="H193">
            <v>44136</v>
          </cell>
          <cell r="I193">
            <v>0</v>
          </cell>
          <cell r="J193">
            <v>449.96</v>
          </cell>
          <cell r="K193">
            <v>0</v>
          </cell>
          <cell r="L193">
            <v>170.66847999999999</v>
          </cell>
          <cell r="M193">
            <v>5.23</v>
          </cell>
          <cell r="O193">
            <v>11.44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CAXANGÁ</v>
          </cell>
          <cell r="E194" t="str">
            <v>BARBARA DE VASCONCELOS CALHEIROS CORREIA</v>
          </cell>
          <cell r="F194" t="str">
            <v>1 - Médico</v>
          </cell>
          <cell r="G194" t="str">
            <v>2251-24</v>
          </cell>
          <cell r="H194">
            <v>44136</v>
          </cell>
          <cell r="I194">
            <v>0</v>
          </cell>
          <cell r="J194">
            <v>814.67</v>
          </cell>
          <cell r="K194">
            <v>0</v>
          </cell>
          <cell r="L194">
            <v>170.66847999999999</v>
          </cell>
          <cell r="M194">
            <v>4.6900000000000004</v>
          </cell>
          <cell r="O194">
            <v>11.44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CAXANGÁ</v>
          </cell>
          <cell r="E195" t="str">
            <v>BEATRIZ LIMA CORREA DE ARAUJO</v>
          </cell>
          <cell r="F195" t="str">
            <v>1 - Médico</v>
          </cell>
          <cell r="G195" t="str">
            <v>2251-25</v>
          </cell>
          <cell r="H195">
            <v>44136</v>
          </cell>
          <cell r="I195">
            <v>0</v>
          </cell>
          <cell r="J195">
            <v>659.68</v>
          </cell>
          <cell r="K195">
            <v>0</v>
          </cell>
          <cell r="L195">
            <v>0</v>
          </cell>
          <cell r="M195">
            <v>0</v>
          </cell>
          <cell r="O195">
            <v>11.44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CAXANGÁ</v>
          </cell>
          <cell r="E196" t="str">
            <v>BRUNA SOARES DE PAULA LAMY</v>
          </cell>
          <cell r="F196" t="str">
            <v>1 - Médico</v>
          </cell>
          <cell r="G196" t="str">
            <v>2251-25</v>
          </cell>
          <cell r="H196">
            <v>44136</v>
          </cell>
          <cell r="I196">
            <v>0</v>
          </cell>
          <cell r="J196">
            <v>726.99</v>
          </cell>
          <cell r="K196">
            <v>0</v>
          </cell>
          <cell r="L196">
            <v>170.66847999999999</v>
          </cell>
          <cell r="M196">
            <v>5.23</v>
          </cell>
          <cell r="O196">
            <v>11.44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CAXANGÁ</v>
          </cell>
          <cell r="E197" t="str">
            <v>CAIO CESAR DE LIMA SILVA</v>
          </cell>
          <cell r="F197" t="str">
            <v>1 - Médico</v>
          </cell>
          <cell r="G197" t="str">
            <v>2251-25</v>
          </cell>
          <cell r="H197">
            <v>44136</v>
          </cell>
          <cell r="I197">
            <v>0</v>
          </cell>
          <cell r="J197">
            <v>775.72</v>
          </cell>
          <cell r="K197">
            <v>0</v>
          </cell>
          <cell r="L197">
            <v>170.66847999999999</v>
          </cell>
          <cell r="M197">
            <v>5.23</v>
          </cell>
          <cell r="O197">
            <v>11.44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CAXANGÁ</v>
          </cell>
          <cell r="E198" t="str">
            <v>CLECIA MARIA FIGUEIROA MELO</v>
          </cell>
          <cell r="F198" t="str">
            <v>1 - Médico</v>
          </cell>
          <cell r="G198" t="str">
            <v>2251-24</v>
          </cell>
          <cell r="H198">
            <v>44136</v>
          </cell>
          <cell r="I198">
            <v>0</v>
          </cell>
          <cell r="J198">
            <v>328.47</v>
          </cell>
          <cell r="K198">
            <v>0</v>
          </cell>
          <cell r="L198">
            <v>170.66847999999999</v>
          </cell>
          <cell r="M198">
            <v>5.23</v>
          </cell>
          <cell r="O198">
            <v>11.44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CAXANGÁ</v>
          </cell>
          <cell r="E199" t="str">
            <v>DIOGENES GOMES DE ANDRADE XAVIER</v>
          </cell>
          <cell r="F199" t="str">
            <v>1 - Médico</v>
          </cell>
          <cell r="G199" t="str">
            <v>2251-25</v>
          </cell>
          <cell r="H199">
            <v>44136</v>
          </cell>
          <cell r="I199">
            <v>0</v>
          </cell>
          <cell r="J199">
            <v>753.33</v>
          </cell>
          <cell r="K199">
            <v>0</v>
          </cell>
          <cell r="L199">
            <v>170.66847999999999</v>
          </cell>
          <cell r="M199">
            <v>5.23</v>
          </cell>
          <cell r="O199">
            <v>11.44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CAXANGÁ</v>
          </cell>
          <cell r="E200" t="str">
            <v>ELISA PERI AZEVEDO</v>
          </cell>
          <cell r="F200" t="str">
            <v>1 - Médico</v>
          </cell>
          <cell r="G200" t="str">
            <v>2251-25</v>
          </cell>
          <cell r="H200">
            <v>44136</v>
          </cell>
          <cell r="I200">
            <v>0</v>
          </cell>
          <cell r="J200">
            <v>558.52</v>
          </cell>
          <cell r="K200">
            <v>0</v>
          </cell>
          <cell r="L200">
            <v>0</v>
          </cell>
          <cell r="M200">
            <v>0</v>
          </cell>
          <cell r="O200">
            <v>11.44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CAXANGÁ</v>
          </cell>
          <cell r="E201" t="str">
            <v>ENI ARAUJO GOMES</v>
          </cell>
          <cell r="F201" t="str">
            <v>1 - Médico</v>
          </cell>
          <cell r="G201" t="str">
            <v>2251-25</v>
          </cell>
          <cell r="H201">
            <v>44136</v>
          </cell>
          <cell r="I201">
            <v>0</v>
          </cell>
          <cell r="J201">
            <v>454.56</v>
          </cell>
          <cell r="K201">
            <v>0</v>
          </cell>
          <cell r="L201">
            <v>170.66847999999999</v>
          </cell>
          <cell r="M201">
            <v>5.23</v>
          </cell>
          <cell r="O201">
            <v>11.44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CAXANGÁ</v>
          </cell>
          <cell r="E202" t="str">
            <v>FERNANDO ANIBAL FIALHO CANTARELLI</v>
          </cell>
          <cell r="F202" t="str">
            <v>1 - Médico</v>
          </cell>
          <cell r="G202" t="str">
            <v>2251-25</v>
          </cell>
          <cell r="H202">
            <v>44136</v>
          </cell>
          <cell r="I202">
            <v>0</v>
          </cell>
          <cell r="J202">
            <v>835.88</v>
          </cell>
          <cell r="K202">
            <v>0</v>
          </cell>
          <cell r="L202">
            <v>170.66847999999999</v>
          </cell>
          <cell r="M202">
            <v>5.23</v>
          </cell>
          <cell r="O202">
            <v>11.44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CAXANGÁ</v>
          </cell>
          <cell r="E203" t="str">
            <v>FILIPE DE AZEVEDO MESQUITA</v>
          </cell>
          <cell r="F203" t="str">
            <v>1 - Médico</v>
          </cell>
          <cell r="G203" t="str">
            <v>2252-70</v>
          </cell>
          <cell r="H203">
            <v>44136</v>
          </cell>
          <cell r="I203">
            <v>0</v>
          </cell>
          <cell r="J203">
            <v>839.39</v>
          </cell>
          <cell r="K203">
            <v>0</v>
          </cell>
          <cell r="L203">
            <v>170.66847999999999</v>
          </cell>
          <cell r="M203">
            <v>5.23</v>
          </cell>
          <cell r="O203">
            <v>11.44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CAXANGÁ</v>
          </cell>
          <cell r="E204" t="str">
            <v>GABRIELA NASCIMENTO SANTIAGO</v>
          </cell>
          <cell r="F204" t="str">
            <v>1 - Médico</v>
          </cell>
          <cell r="G204" t="str">
            <v>2251-25</v>
          </cell>
          <cell r="H204">
            <v>44136</v>
          </cell>
          <cell r="I204">
            <v>0</v>
          </cell>
          <cell r="J204">
            <v>674.05</v>
          </cell>
          <cell r="K204">
            <v>0</v>
          </cell>
          <cell r="L204">
            <v>170.66847999999999</v>
          </cell>
          <cell r="M204">
            <v>5.23</v>
          </cell>
          <cell r="O204">
            <v>11.44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 CAXANGÁ</v>
          </cell>
          <cell r="E205" t="str">
            <v>GEYDSON NOBREGA DA SILVA</v>
          </cell>
          <cell r="F205" t="str">
            <v>1 - Médico</v>
          </cell>
          <cell r="G205" t="str">
            <v>2251-25</v>
          </cell>
          <cell r="H205">
            <v>44136</v>
          </cell>
          <cell r="I205">
            <v>0</v>
          </cell>
          <cell r="J205">
            <v>446.63</v>
          </cell>
          <cell r="K205">
            <v>0</v>
          </cell>
          <cell r="L205">
            <v>170.66847999999999</v>
          </cell>
          <cell r="M205">
            <v>5.23</v>
          </cell>
          <cell r="O205">
            <v>11.44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CAXANGÁ</v>
          </cell>
          <cell r="E206" t="str">
            <v>GUILHERME UCHOA CAVALCANTI WALMSLEY</v>
          </cell>
          <cell r="F206" t="str">
            <v>1 - Médico</v>
          </cell>
          <cell r="G206" t="str">
            <v>2251-25</v>
          </cell>
          <cell r="H206">
            <v>44136</v>
          </cell>
          <cell r="I206">
            <v>0</v>
          </cell>
          <cell r="J206">
            <v>804.71</v>
          </cell>
          <cell r="K206">
            <v>0</v>
          </cell>
          <cell r="L206">
            <v>170.66847999999999</v>
          </cell>
          <cell r="M206">
            <v>5.23</v>
          </cell>
          <cell r="O206">
            <v>11.44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CAXANGÁ</v>
          </cell>
          <cell r="E207" t="str">
            <v>GUSTAVO HENRIQUE FRANCA DE MORAES</v>
          </cell>
          <cell r="F207" t="str">
            <v>1 - Médico</v>
          </cell>
          <cell r="G207" t="str">
            <v>2251-25</v>
          </cell>
          <cell r="H207">
            <v>44136</v>
          </cell>
          <cell r="I207">
            <v>0</v>
          </cell>
          <cell r="J207">
            <v>455.7</v>
          </cell>
          <cell r="K207">
            <v>0</v>
          </cell>
          <cell r="L207">
            <v>0</v>
          </cell>
          <cell r="M207">
            <v>0</v>
          </cell>
          <cell r="O207">
            <v>11.44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CAXANGÁ</v>
          </cell>
          <cell r="E208" t="str">
            <v>JONAS MENEZES DE LIMA</v>
          </cell>
          <cell r="F208" t="str">
            <v>1 - Médico</v>
          </cell>
          <cell r="G208" t="str">
            <v>2251-25</v>
          </cell>
          <cell r="H208">
            <v>44136</v>
          </cell>
          <cell r="I208">
            <v>0</v>
          </cell>
          <cell r="J208">
            <v>618.64</v>
          </cell>
          <cell r="K208">
            <v>0</v>
          </cell>
          <cell r="L208">
            <v>170.66847999999999</v>
          </cell>
          <cell r="M208">
            <v>5.23</v>
          </cell>
          <cell r="O208">
            <v>11.44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 CAXANGÁ</v>
          </cell>
          <cell r="E209" t="str">
            <v>JULIANA MARIA OLINDA PARAGUASSU SANTANA</v>
          </cell>
          <cell r="F209" t="str">
            <v>1 - Médico</v>
          </cell>
          <cell r="G209" t="str">
            <v>2251-25</v>
          </cell>
          <cell r="H209">
            <v>44136</v>
          </cell>
          <cell r="I209">
            <v>0</v>
          </cell>
          <cell r="J209">
            <v>798.83</v>
          </cell>
          <cell r="K209">
            <v>0</v>
          </cell>
          <cell r="L209">
            <v>170.66847999999999</v>
          </cell>
          <cell r="M209">
            <v>5.23</v>
          </cell>
          <cell r="O209">
            <v>11.44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CAXANGÁ</v>
          </cell>
          <cell r="E210" t="str">
            <v>JULIANA RODRIGUES CASTELO BRANCO RADNAI</v>
          </cell>
          <cell r="F210" t="str">
            <v>1 - Médico</v>
          </cell>
          <cell r="G210" t="str">
            <v>2251-25</v>
          </cell>
          <cell r="H210">
            <v>44136</v>
          </cell>
          <cell r="I210">
            <v>0</v>
          </cell>
          <cell r="J210">
            <v>767.94</v>
          </cell>
          <cell r="K210">
            <v>0</v>
          </cell>
          <cell r="L210">
            <v>170.66847999999999</v>
          </cell>
          <cell r="M210">
            <v>5.23</v>
          </cell>
          <cell r="O210">
            <v>11.44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 CAXANGÁ</v>
          </cell>
          <cell r="E211" t="str">
            <v>JULIANNA DE CARVALHO PEREIRA</v>
          </cell>
          <cell r="F211" t="str">
            <v>1 - Médico</v>
          </cell>
          <cell r="G211" t="str">
            <v>2251-24</v>
          </cell>
          <cell r="H211">
            <v>44136</v>
          </cell>
          <cell r="I211">
            <v>0</v>
          </cell>
          <cell r="J211">
            <v>610.36</v>
          </cell>
          <cell r="K211">
            <v>0</v>
          </cell>
          <cell r="L211">
            <v>170.66847999999999</v>
          </cell>
          <cell r="M211">
            <v>5.23</v>
          </cell>
          <cell r="O211">
            <v>11.44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UPA CAXANGÁ</v>
          </cell>
          <cell r="E212" t="str">
            <v>JULIO CESAR SILVA DE ALBUQUERQUE</v>
          </cell>
          <cell r="F212" t="str">
            <v>1 - Médico</v>
          </cell>
          <cell r="G212" t="str">
            <v>2251-24</v>
          </cell>
          <cell r="H212">
            <v>44136</v>
          </cell>
          <cell r="I212">
            <v>0</v>
          </cell>
          <cell r="J212">
            <v>585.59</v>
          </cell>
          <cell r="K212">
            <v>0</v>
          </cell>
          <cell r="L212">
            <v>170.66847999999999</v>
          </cell>
          <cell r="M212">
            <v>5.23</v>
          </cell>
          <cell r="O212">
            <v>11.44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 CAXANGÁ</v>
          </cell>
          <cell r="E213" t="str">
            <v>KAMILLA DE MACEDO E SILVA CORREA DE OLIVEIRA</v>
          </cell>
          <cell r="F213" t="str">
            <v>1 - Médico</v>
          </cell>
          <cell r="G213" t="str">
            <v>2251-25</v>
          </cell>
          <cell r="H213">
            <v>44136</v>
          </cell>
          <cell r="I213">
            <v>0</v>
          </cell>
          <cell r="J213">
            <v>728.5</v>
          </cell>
          <cell r="K213">
            <v>0</v>
          </cell>
          <cell r="L213">
            <v>170.66847999999999</v>
          </cell>
          <cell r="M213">
            <v>5.23</v>
          </cell>
          <cell r="O213">
            <v>11.44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UPA CAXANGÁ</v>
          </cell>
          <cell r="E214" t="str">
            <v>LAURA GUIMARAES AZEVEDO TINOCO</v>
          </cell>
          <cell r="F214" t="str">
            <v>1 - Médico</v>
          </cell>
          <cell r="G214" t="str">
            <v>2251-25</v>
          </cell>
          <cell r="H214">
            <v>44136</v>
          </cell>
          <cell r="I214">
            <v>0</v>
          </cell>
          <cell r="J214">
            <v>1057.45</v>
          </cell>
          <cell r="K214">
            <v>0</v>
          </cell>
          <cell r="L214">
            <v>170.66847999999999</v>
          </cell>
          <cell r="M214">
            <v>5.23</v>
          </cell>
          <cell r="O214">
            <v>11.44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 CAXANGÁ</v>
          </cell>
          <cell r="E215" t="str">
            <v>LAYS MIRANDA DE ALMEIDA MARTINS</v>
          </cell>
          <cell r="F215" t="str">
            <v>1 - Médico</v>
          </cell>
          <cell r="G215" t="str">
            <v>2251-25</v>
          </cell>
          <cell r="H215">
            <v>44136</v>
          </cell>
          <cell r="I215">
            <v>0</v>
          </cell>
          <cell r="J215">
            <v>293.24</v>
          </cell>
          <cell r="K215">
            <v>0</v>
          </cell>
          <cell r="L215">
            <v>0</v>
          </cell>
          <cell r="M215">
            <v>0</v>
          </cell>
          <cell r="O215">
            <v>11.44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 CAXANGÁ</v>
          </cell>
          <cell r="E216" t="str">
            <v>LORENA REIMINE GUERRA</v>
          </cell>
          <cell r="F216" t="str">
            <v>1 - Médico</v>
          </cell>
          <cell r="G216" t="str">
            <v>2251-25</v>
          </cell>
          <cell r="H216">
            <v>44136</v>
          </cell>
          <cell r="I216">
            <v>0</v>
          </cell>
          <cell r="J216">
            <v>1023.71</v>
          </cell>
          <cell r="K216">
            <v>0</v>
          </cell>
          <cell r="L216">
            <v>0</v>
          </cell>
          <cell r="M216">
            <v>0</v>
          </cell>
          <cell r="O216">
            <v>11.44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 CAXANGÁ</v>
          </cell>
          <cell r="E217" t="str">
            <v>LUANA FREIRE GOES LIMA</v>
          </cell>
          <cell r="F217" t="str">
            <v>1 - Médico</v>
          </cell>
          <cell r="G217" t="str">
            <v>2251-24</v>
          </cell>
          <cell r="H217">
            <v>44136</v>
          </cell>
          <cell r="I217">
            <v>0</v>
          </cell>
          <cell r="J217">
            <v>588</v>
          </cell>
          <cell r="K217">
            <v>0</v>
          </cell>
          <cell r="L217">
            <v>0</v>
          </cell>
          <cell r="M217">
            <v>0</v>
          </cell>
          <cell r="O217">
            <v>11.44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CAXANGÁ</v>
          </cell>
          <cell r="E218" t="str">
            <v>LUCIANA FIGUEIROA DE SIQUEIRA CAMPOS</v>
          </cell>
          <cell r="F218" t="str">
            <v>1 - Médico</v>
          </cell>
          <cell r="G218" t="str">
            <v>2251-24</v>
          </cell>
          <cell r="H218">
            <v>44136</v>
          </cell>
          <cell r="I218">
            <v>0</v>
          </cell>
          <cell r="J218">
            <v>688.47</v>
          </cell>
          <cell r="K218">
            <v>0</v>
          </cell>
          <cell r="L218">
            <v>170.66847999999999</v>
          </cell>
          <cell r="M218">
            <v>5.23</v>
          </cell>
          <cell r="O218">
            <v>11.44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 CAXANGÁ</v>
          </cell>
          <cell r="E219" t="str">
            <v>LUIZ MARCELO CORREIA JUNIOR</v>
          </cell>
          <cell r="F219" t="str">
            <v>1 - Médico</v>
          </cell>
          <cell r="G219" t="str">
            <v>2252-70</v>
          </cell>
          <cell r="H219">
            <v>44136</v>
          </cell>
          <cell r="I219">
            <v>0</v>
          </cell>
          <cell r="J219">
            <v>990.77</v>
          </cell>
          <cell r="K219">
            <v>0</v>
          </cell>
          <cell r="L219">
            <v>170.66847999999999</v>
          </cell>
          <cell r="M219">
            <v>5.23</v>
          </cell>
          <cell r="O219">
            <v>11.44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 CAXANGÁ</v>
          </cell>
          <cell r="E220" t="str">
            <v>LUIZI ALVES DOS SANTOS</v>
          </cell>
          <cell r="F220" t="str">
            <v>1 - Médico</v>
          </cell>
          <cell r="G220" t="str">
            <v>2251-25</v>
          </cell>
          <cell r="H220">
            <v>44136</v>
          </cell>
          <cell r="I220">
            <v>0</v>
          </cell>
          <cell r="J220">
            <v>1104.99</v>
          </cell>
          <cell r="K220">
            <v>0</v>
          </cell>
          <cell r="L220">
            <v>0</v>
          </cell>
          <cell r="M220">
            <v>0</v>
          </cell>
          <cell r="O220">
            <v>11.44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UPA CAXANGÁ</v>
          </cell>
          <cell r="E221" t="str">
            <v>MARIANA CAVALCANTI DE MELO</v>
          </cell>
          <cell r="F221" t="str">
            <v>1 - Médico</v>
          </cell>
          <cell r="G221" t="str">
            <v>2252-70</v>
          </cell>
          <cell r="H221">
            <v>44136</v>
          </cell>
          <cell r="I221">
            <v>0</v>
          </cell>
          <cell r="J221">
            <v>449.67</v>
          </cell>
          <cell r="K221">
            <v>0</v>
          </cell>
          <cell r="L221">
            <v>170.66847999999999</v>
          </cell>
          <cell r="M221">
            <v>5.23</v>
          </cell>
          <cell r="O221">
            <v>11.44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 CAXANGÁ</v>
          </cell>
          <cell r="E222" t="str">
            <v>MAVINIER MENDES DE OLIVEIRA</v>
          </cell>
          <cell r="F222" t="str">
            <v>1 - Médico</v>
          </cell>
          <cell r="G222" t="str">
            <v>2252-70</v>
          </cell>
          <cell r="H222">
            <v>44136</v>
          </cell>
          <cell r="I222">
            <v>0</v>
          </cell>
          <cell r="J222">
            <v>524.21</v>
          </cell>
          <cell r="K222">
            <v>0</v>
          </cell>
          <cell r="L222">
            <v>170.66847999999999</v>
          </cell>
          <cell r="M222">
            <v>5.23</v>
          </cell>
          <cell r="O222">
            <v>11.44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UPA CAXANGÁ</v>
          </cell>
          <cell r="E223" t="str">
            <v>MIRELA MOTA AIRES</v>
          </cell>
          <cell r="F223" t="str">
            <v>1 - Médico</v>
          </cell>
          <cell r="G223" t="str">
            <v>2251-25</v>
          </cell>
          <cell r="H223">
            <v>44136</v>
          </cell>
          <cell r="I223">
            <v>0</v>
          </cell>
          <cell r="J223">
            <v>1004.36</v>
          </cell>
          <cell r="K223">
            <v>0</v>
          </cell>
          <cell r="L223">
            <v>0</v>
          </cell>
          <cell r="M223">
            <v>0</v>
          </cell>
          <cell r="O223">
            <v>11.44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UPA CAXANGÁ</v>
          </cell>
          <cell r="E224" t="str">
            <v>NATHALYA MARIA DE MAGALHAES TELES BRINGEL</v>
          </cell>
          <cell r="F224" t="str">
            <v>1 - Médico</v>
          </cell>
          <cell r="G224" t="str">
            <v>2251-24</v>
          </cell>
          <cell r="H224">
            <v>44136</v>
          </cell>
          <cell r="I224">
            <v>0</v>
          </cell>
          <cell r="J224">
            <v>371.67</v>
          </cell>
          <cell r="K224">
            <v>0</v>
          </cell>
          <cell r="L224">
            <v>170.66847999999999</v>
          </cell>
          <cell r="M224">
            <v>5.23</v>
          </cell>
          <cell r="O224">
            <v>11.44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UPA CAXANGÁ</v>
          </cell>
          <cell r="E225" t="str">
            <v>PAULA CRISTINA ALVES LEITAO</v>
          </cell>
          <cell r="F225" t="str">
            <v>1 - Médico</v>
          </cell>
          <cell r="G225" t="str">
            <v>2251-24</v>
          </cell>
          <cell r="H225">
            <v>44136</v>
          </cell>
          <cell r="I225">
            <v>0</v>
          </cell>
          <cell r="J225">
            <v>376.72</v>
          </cell>
          <cell r="K225">
            <v>0</v>
          </cell>
          <cell r="L225">
            <v>170.66847999999999</v>
          </cell>
          <cell r="M225">
            <v>5.23</v>
          </cell>
          <cell r="O225">
            <v>11.44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UPA CAXANGÁ</v>
          </cell>
          <cell r="E226" t="str">
            <v>RAFAEL BAIA CARDOZO SILVA</v>
          </cell>
          <cell r="F226" t="str">
            <v>1 - Médico</v>
          </cell>
          <cell r="G226" t="str">
            <v>2252-70</v>
          </cell>
          <cell r="H226">
            <v>44136</v>
          </cell>
          <cell r="I226">
            <v>0</v>
          </cell>
          <cell r="J226">
            <v>571.11</v>
          </cell>
          <cell r="K226">
            <v>0</v>
          </cell>
          <cell r="L226">
            <v>170.66847999999999</v>
          </cell>
          <cell r="M226">
            <v>5.23</v>
          </cell>
          <cell r="O226">
            <v>11.44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UPA CAXANGÁ</v>
          </cell>
          <cell r="E227" t="str">
            <v>RAFAEL HENRIQUE GUIMARAES PEREIRA DE ANDRADE</v>
          </cell>
          <cell r="F227" t="str">
            <v>1 - Médico</v>
          </cell>
          <cell r="G227" t="str">
            <v>2251-25</v>
          </cell>
          <cell r="H227">
            <v>44136</v>
          </cell>
          <cell r="I227">
            <v>0</v>
          </cell>
          <cell r="J227">
            <v>653.89</v>
          </cell>
          <cell r="K227">
            <v>0</v>
          </cell>
          <cell r="L227">
            <v>170.66847999999999</v>
          </cell>
          <cell r="M227">
            <v>5.23</v>
          </cell>
          <cell r="O227">
            <v>11.44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UPA CAXANGÁ</v>
          </cell>
          <cell r="E228" t="str">
            <v>RICARDO BRUNO MERTENS FITTIPALDI</v>
          </cell>
          <cell r="F228" t="str">
            <v>1 - Médico</v>
          </cell>
          <cell r="G228" t="str">
            <v>2252-70</v>
          </cell>
          <cell r="H228">
            <v>44136</v>
          </cell>
          <cell r="I228">
            <v>0</v>
          </cell>
          <cell r="J228">
            <v>424.18</v>
          </cell>
          <cell r="K228">
            <v>0</v>
          </cell>
          <cell r="L228">
            <v>170.66847999999999</v>
          </cell>
          <cell r="M228">
            <v>5.23</v>
          </cell>
          <cell r="O228">
            <v>11.44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UPA CAXANGÁ</v>
          </cell>
          <cell r="E229" t="str">
            <v>ROBERTA BARROS DE SOUSA</v>
          </cell>
          <cell r="F229" t="str">
            <v>1 - Médico</v>
          </cell>
          <cell r="G229" t="str">
            <v>2251-24</v>
          </cell>
          <cell r="H229">
            <v>44136</v>
          </cell>
          <cell r="I229">
            <v>0</v>
          </cell>
          <cell r="J229">
            <v>410.92</v>
          </cell>
          <cell r="K229">
            <v>0</v>
          </cell>
          <cell r="L229">
            <v>170.66847999999999</v>
          </cell>
          <cell r="M229">
            <v>5.23</v>
          </cell>
          <cell r="O229">
            <v>11.44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  <row r="230">
          <cell r="C230" t="str">
            <v>UPA CAXANGÁ</v>
          </cell>
          <cell r="E230" t="str">
            <v>SABRINA MONTARROYOS DE ALBUQUERQUE</v>
          </cell>
          <cell r="F230" t="str">
            <v>1 - Médico</v>
          </cell>
          <cell r="G230" t="str">
            <v>2251-24</v>
          </cell>
          <cell r="H230">
            <v>44136</v>
          </cell>
          <cell r="I230">
            <v>0</v>
          </cell>
          <cell r="J230">
            <v>751.18</v>
          </cell>
          <cell r="K230">
            <v>0</v>
          </cell>
          <cell r="L230">
            <v>170.66847999999999</v>
          </cell>
          <cell r="M230">
            <v>5.23</v>
          </cell>
          <cell r="O230">
            <v>11.44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UPA CAXANGÁ</v>
          </cell>
          <cell r="E231" t="str">
            <v>SILVIO JOHNSON MACEDO DE SANTIAGO</v>
          </cell>
          <cell r="F231" t="str">
            <v>1 - Médico</v>
          </cell>
          <cell r="G231" t="str">
            <v>2252-70</v>
          </cell>
          <cell r="H231">
            <v>44136</v>
          </cell>
          <cell r="I231">
            <v>0</v>
          </cell>
          <cell r="J231">
            <v>927.14</v>
          </cell>
          <cell r="K231">
            <v>0</v>
          </cell>
          <cell r="L231">
            <v>170.66847999999999</v>
          </cell>
          <cell r="M231">
            <v>5.23</v>
          </cell>
          <cell r="O231">
            <v>11.44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</row>
        <row r="232">
          <cell r="C232" t="str">
            <v>UPA CAXANGÁ</v>
          </cell>
          <cell r="E232" t="str">
            <v>SIVALDO AUGUSTO RAMOS DE ARAUJO</v>
          </cell>
          <cell r="F232" t="str">
            <v>1 - Médico</v>
          </cell>
          <cell r="G232" t="str">
            <v>2251-25</v>
          </cell>
          <cell r="H232">
            <v>44136</v>
          </cell>
          <cell r="I232">
            <v>0</v>
          </cell>
          <cell r="J232">
            <v>807.02</v>
          </cell>
          <cell r="K232">
            <v>0</v>
          </cell>
          <cell r="L232">
            <v>170.66847999999999</v>
          </cell>
          <cell r="M232">
            <v>5.23</v>
          </cell>
          <cell r="O232">
            <v>11.44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</row>
        <row r="233">
          <cell r="C233" t="str">
            <v>UPA CAXANGÁ</v>
          </cell>
          <cell r="E233" t="str">
            <v>THAIS MIRANDA SOARES</v>
          </cell>
          <cell r="F233" t="str">
            <v>1 - Médico</v>
          </cell>
          <cell r="G233" t="str">
            <v>2251-24</v>
          </cell>
          <cell r="H233">
            <v>44136</v>
          </cell>
          <cell r="I233">
            <v>0</v>
          </cell>
          <cell r="J233">
            <v>401.6</v>
          </cell>
          <cell r="K233">
            <v>0</v>
          </cell>
          <cell r="L233">
            <v>0</v>
          </cell>
          <cell r="M233">
            <v>0</v>
          </cell>
          <cell r="O233">
            <v>11.44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UPA CAXANGÁ</v>
          </cell>
          <cell r="E234" t="str">
            <v>WILZE KENIA ARANTES SILVA</v>
          </cell>
          <cell r="F234" t="str">
            <v>1 - Médico</v>
          </cell>
          <cell r="G234" t="str">
            <v>2251-24</v>
          </cell>
          <cell r="H234">
            <v>44136</v>
          </cell>
          <cell r="I234">
            <v>0</v>
          </cell>
          <cell r="J234">
            <v>687.17</v>
          </cell>
          <cell r="K234">
            <v>0</v>
          </cell>
          <cell r="L234">
            <v>170.66847999999999</v>
          </cell>
          <cell r="M234">
            <v>5.23</v>
          </cell>
          <cell r="O234">
            <v>11.44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UPA CAXANGÁ</v>
          </cell>
          <cell r="E235" t="str">
            <v>HERALDO PATRICIO VIEIRA JUNIOR</v>
          </cell>
          <cell r="F235" t="str">
            <v>2 - Outros Profissionais da Saúde</v>
          </cell>
          <cell r="G235" t="str">
            <v>3222-05</v>
          </cell>
          <cell r="H235">
            <v>44136</v>
          </cell>
          <cell r="I235">
            <v>0</v>
          </cell>
          <cell r="J235">
            <v>0</v>
          </cell>
          <cell r="K235">
            <v>3741.08</v>
          </cell>
          <cell r="L235">
            <v>170.66847999999999</v>
          </cell>
          <cell r="M235">
            <v>5.23</v>
          </cell>
          <cell r="O235">
            <v>1.47</v>
          </cell>
          <cell r="P235">
            <v>0</v>
          </cell>
          <cell r="R235">
            <v>197.62509999999997</v>
          </cell>
          <cell r="S235">
            <v>72.75</v>
          </cell>
          <cell r="U235">
            <v>0</v>
          </cell>
          <cell r="V235">
            <v>0</v>
          </cell>
          <cell r="Y235">
            <v>0</v>
          </cell>
          <cell r="Z235">
            <v>0</v>
          </cell>
        </row>
        <row r="236">
          <cell r="C236" t="str">
            <v>UPA CAXANGÁ</v>
          </cell>
          <cell r="E236" t="str">
            <v>LUCIVANIA DA SILVA MUNIZ CINTRA</v>
          </cell>
          <cell r="F236" t="str">
            <v>2 - Outros Profissionais da Saúde</v>
          </cell>
          <cell r="G236" t="str">
            <v>3222-05</v>
          </cell>
          <cell r="H236">
            <v>44136</v>
          </cell>
          <cell r="I236">
            <v>0</v>
          </cell>
          <cell r="J236">
            <v>0</v>
          </cell>
          <cell r="K236">
            <v>5426.22</v>
          </cell>
          <cell r="L236">
            <v>170.66847999999999</v>
          </cell>
          <cell r="M236">
            <v>5.23</v>
          </cell>
          <cell r="O236">
            <v>1.47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</row>
        <row r="237">
          <cell r="C237" t="str">
            <v>UPA CAXANGÁ</v>
          </cell>
          <cell r="E237" t="str">
            <v>ALEXANDRE MAGNO BEZERRA MIRANDA</v>
          </cell>
          <cell r="F237" t="str">
            <v>1 - Médico</v>
          </cell>
          <cell r="G237" t="str">
            <v>2251-25</v>
          </cell>
          <cell r="H237">
            <v>44136</v>
          </cell>
          <cell r="I237">
            <v>0</v>
          </cell>
          <cell r="J237">
            <v>1165.44</v>
          </cell>
          <cell r="K237">
            <v>0</v>
          </cell>
          <cell r="L237">
            <v>170.66847999999999</v>
          </cell>
          <cell r="M237">
            <v>5.23</v>
          </cell>
          <cell r="O237">
            <v>11.44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</row>
        <row r="238">
          <cell r="C238" t="str">
            <v>UPA CAXANGÁ</v>
          </cell>
          <cell r="E238" t="str">
            <v>WAGNER ELPIDIO DO NASCIMENTO</v>
          </cell>
          <cell r="F238" t="str">
            <v>1 - Médico</v>
          </cell>
          <cell r="G238" t="str">
            <v>2251-24</v>
          </cell>
          <cell r="H238">
            <v>44136</v>
          </cell>
          <cell r="I238">
            <v>0</v>
          </cell>
          <cell r="J238">
            <v>0</v>
          </cell>
          <cell r="K238">
            <v>34182.79</v>
          </cell>
          <cell r="L238">
            <v>170.66847999999999</v>
          </cell>
          <cell r="M238">
            <v>5.23</v>
          </cell>
          <cell r="O238">
            <v>11.44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7BA4C-E9C6-4C23-BEC0-F278EB888DCB}">
  <sheetPr>
    <tabColor rgb="FF548DD4"/>
  </sheetPr>
  <dimension ref="A1:AB5002"/>
  <sheetViews>
    <sheetView showGridLines="0" tabSelected="1" workbookViewId="0">
      <selection activeCell="D1" sqref="D1:D2"/>
    </sheetView>
  </sheetViews>
  <sheetFormatPr defaultColWidth="14.42578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(OCULTAR)'!$P$3:$R$56,3,0),"")</f>
        <v>9767633000609</v>
      </c>
      <c r="B3" s="10" t="str">
        <f>'[1]TCE - ANEXO III - Preencher'!C12</f>
        <v>UPA CAXANGÁ</v>
      </c>
      <c r="C3" s="11"/>
      <c r="D3" s="12" t="str">
        <f>'[1]TCE - ANEXO III - Preencher'!E12</f>
        <v>ADRIANA FREITAS DA COSTA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4221-05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138.53</v>
      </c>
      <c r="J3" s="15">
        <f>'[1]TCE - ANEXO III - Preencher'!K12</f>
        <v>0</v>
      </c>
      <c r="K3" s="16">
        <f>'[1]TCE - ANEXO III - Preencher'!L12</f>
        <v>170.66847999999999</v>
      </c>
      <c r="L3" s="16">
        <f>'[1]TCE - ANEXO III - Preencher'!M12</f>
        <v>5.23</v>
      </c>
      <c r="M3" s="16">
        <f t="shared" ref="M3:M5002" si="0">K3-L3</f>
        <v>165.43848</v>
      </c>
      <c r="N3" s="16">
        <f>'[1]TCE - ANEXO III - Preencher'!O12</f>
        <v>1.47</v>
      </c>
      <c r="O3" s="16">
        <f>'[1]TCE - ANEXO III - Preencher'!P12</f>
        <v>0</v>
      </c>
      <c r="P3" s="16">
        <f t="shared" ref="P3:P5002" si="1">N3-O3</f>
        <v>1.47</v>
      </c>
      <c r="Q3" s="16">
        <f>'[1]TCE - ANEXO III - Preencher'!R12</f>
        <v>211.42509999999999</v>
      </c>
      <c r="R3" s="16">
        <f>'[1]TCE - ANEXO III - Preencher'!S12</f>
        <v>62.7</v>
      </c>
      <c r="S3" s="16">
        <f t="shared" ref="S3:S5002" si="2">Q3-R3</f>
        <v>148.7251</v>
      </c>
      <c r="T3" s="16">
        <f>'[1]TCE - ANEXO III - Preencher'!U12</f>
        <v>0</v>
      </c>
      <c r="U3" s="16">
        <f>'[1]TCE - ANEXO III - Preencher'!V12</f>
        <v>0</v>
      </c>
      <c r="V3" s="16">
        <f t="shared" ref="V3:V5002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5002" si="4">X3-Y3</f>
        <v>0</v>
      </c>
      <c r="AA3" s="17" t="str">
        <f>IF('[1]TCE - ANEXO III - Preencher'!AB12="","",'[1]TCE - ANEXO III - Preencher'!AB12)</f>
        <v/>
      </c>
      <c r="AB3" s="16">
        <f t="shared" ref="AB3:AB5002" si="5">H3+I3+J3+M3+P3+S3+V3+Z3</f>
        <v>454.16358000000002</v>
      </c>
    </row>
    <row r="4" spans="1:28" ht="12.75" customHeight="1" x14ac:dyDescent="0.2">
      <c r="A4" s="9">
        <f>IFERROR(VLOOKUP(B4,'[1]DADOS (OCULTAR)'!$P$3:$R$56,3,0),"")</f>
        <v>9767633000609</v>
      </c>
      <c r="B4" s="10" t="str">
        <f>'[1]TCE - ANEXO III - Preencher'!C13</f>
        <v>UPA CAXANGÁ</v>
      </c>
      <c r="C4" s="11"/>
      <c r="D4" s="12" t="str">
        <f>'[1]TCE - ANEXO III - Preencher'!E13</f>
        <v xml:space="preserve">ALCIONE MARIA DE LIRA </v>
      </c>
      <c r="E4" s="10" t="str">
        <f>IF('[1]TCE - ANEXO III - Preencher'!F13="4 - Assistência Odontológica","2 - Outros Profissionais da Saúde",'[1]TCE - ANEXO III - Preencher'!F13)</f>
        <v>3 - Administrativo</v>
      </c>
      <c r="F4" s="18" t="str">
        <f>'[1]TCE - ANEXO III - Preencher'!G13</f>
        <v>5134-25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103.81</v>
      </c>
      <c r="J4" s="15">
        <f>'[1]TCE - ANEXO III - Preencher'!K13</f>
        <v>0</v>
      </c>
      <c r="K4" s="16">
        <f>'[1]TCE - ANEXO III - Preencher'!L13</f>
        <v>170.66847999999999</v>
      </c>
      <c r="L4" s="16">
        <f>'[1]TCE - ANEXO III - Preencher'!M13</f>
        <v>5.23</v>
      </c>
      <c r="M4" s="16">
        <f t="shared" si="0"/>
        <v>165.43848</v>
      </c>
      <c r="N4" s="16">
        <f>'[1]TCE - ANEXO III - Preencher'!O13</f>
        <v>1.47</v>
      </c>
      <c r="O4" s="16">
        <f>'[1]TCE - ANEXO III - Preencher'!P13</f>
        <v>0</v>
      </c>
      <c r="P4" s="16">
        <f t="shared" si="1"/>
        <v>1.47</v>
      </c>
      <c r="Q4" s="16">
        <f>'[1]TCE - ANEXO III - Preencher'!R13</f>
        <v>211.42509999999999</v>
      </c>
      <c r="R4" s="16">
        <f>'[1]TCE - ANEXO III - Preencher'!S13</f>
        <v>62.7</v>
      </c>
      <c r="S4" s="16">
        <f t="shared" si="2"/>
        <v>148.7251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419.44358</v>
      </c>
    </row>
    <row r="5" spans="1:28" ht="12.75" customHeight="1" x14ac:dyDescent="0.2">
      <c r="A5" s="9">
        <f>IFERROR(VLOOKUP(B5,'[1]DADOS (OCULTAR)'!$P$3:$R$56,3,0),"")</f>
        <v>9767633000609</v>
      </c>
      <c r="B5" s="10" t="str">
        <f>'[1]TCE - ANEXO III - Preencher'!C14</f>
        <v>UPA CAXANGÁ</v>
      </c>
      <c r="C5" s="11"/>
      <c r="D5" s="12" t="str">
        <f>'[1]TCE - ANEXO III - Preencher'!E14</f>
        <v>ANA KARLA DE SOUZA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4131-05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225.31</v>
      </c>
      <c r="J5" s="15">
        <f>'[1]TCE - ANEXO III - Preencher'!K14</f>
        <v>0</v>
      </c>
      <c r="K5" s="16">
        <f>'[1]TCE - ANEXO III - Preencher'!L14</f>
        <v>170.66847999999999</v>
      </c>
      <c r="L5" s="16">
        <f>'[1]TCE - ANEXO III - Preencher'!M14</f>
        <v>5.23</v>
      </c>
      <c r="M5" s="16">
        <f t="shared" si="0"/>
        <v>165.43848</v>
      </c>
      <c r="N5" s="16">
        <f>'[1]TCE - ANEXO III - Preencher'!O14</f>
        <v>1.47</v>
      </c>
      <c r="O5" s="16">
        <f>'[1]TCE - ANEXO III - Preencher'!P14</f>
        <v>0</v>
      </c>
      <c r="P5" s="16">
        <f t="shared" si="1"/>
        <v>1.47</v>
      </c>
      <c r="Q5" s="16">
        <f>'[1]TCE - ANEXO III - Preencher'!R14</f>
        <v>280.42509999999999</v>
      </c>
      <c r="R5" s="16">
        <f>'[1]TCE - ANEXO III - Preencher'!S14</f>
        <v>128.37</v>
      </c>
      <c r="S5" s="16">
        <f t="shared" si="2"/>
        <v>152.05509999999998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544.27358000000004</v>
      </c>
    </row>
    <row r="6" spans="1:28" ht="12.75" customHeight="1" x14ac:dyDescent="0.2">
      <c r="A6" s="9">
        <f>IFERROR(VLOOKUP(B6,'[1]DADOS (OCULTAR)'!$P$3:$R$56,3,0),"")</f>
        <v>9767633000609</v>
      </c>
      <c r="B6" s="10" t="str">
        <f>'[1]TCE - ANEXO III - Preencher'!C15</f>
        <v>UPA CAXANGÁ</v>
      </c>
      <c r="C6" s="11"/>
      <c r="D6" s="12" t="str">
        <f>'[1]TCE - ANEXO III - Preencher'!E15</f>
        <v>ANDERSON ROBERTO MARQUES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1.47</v>
      </c>
      <c r="O6" s="16">
        <f>'[1]TCE - ANEXO III - Preencher'!P15</f>
        <v>0</v>
      </c>
      <c r="P6" s="16">
        <f t="shared" si="1"/>
        <v>1.47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1.47</v>
      </c>
    </row>
    <row r="7" spans="1:28" ht="12.75" customHeight="1" x14ac:dyDescent="0.2">
      <c r="A7" s="9">
        <f>IFERROR(VLOOKUP(B7,'[1]DADOS (OCULTAR)'!$P$3:$R$56,3,0),"")</f>
        <v>9767633000609</v>
      </c>
      <c r="B7" s="10" t="str">
        <f>'[1]TCE - ANEXO III - Preencher'!C16</f>
        <v>UPA CAXANGÁ</v>
      </c>
      <c r="C7" s="11"/>
      <c r="D7" s="12" t="str">
        <f>'[1]TCE - ANEXO III - Preencher'!E16</f>
        <v>ANDREIA CRISTINA SOUZA MOURA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4110-10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412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0"/>
        <v>0</v>
      </c>
      <c r="N7" s="16">
        <f>'[1]TCE - ANEXO III - Preencher'!O16</f>
        <v>1.47</v>
      </c>
      <c r="O7" s="16">
        <f>'[1]TCE - ANEXO III - Preencher'!P16</f>
        <v>0</v>
      </c>
      <c r="P7" s="16">
        <f t="shared" si="1"/>
        <v>1.47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413.47</v>
      </c>
    </row>
    <row r="8" spans="1:28" ht="12.75" customHeight="1" x14ac:dyDescent="0.2">
      <c r="A8" s="9">
        <f>IFERROR(VLOOKUP(B8,'[1]DADOS (OCULTAR)'!$P$3:$R$56,3,0),"")</f>
        <v>9767633000609</v>
      </c>
      <c r="B8" s="10" t="str">
        <f>'[1]TCE - ANEXO III - Preencher'!C17</f>
        <v>UPA CAXANGÁ</v>
      </c>
      <c r="C8" s="11"/>
      <c r="D8" s="12" t="str">
        <f>'[1]TCE - ANEXO III - Preencher'!E17</f>
        <v>BALBINA SORAYA DOS SANTOS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197.64</v>
      </c>
      <c r="J8" s="15">
        <f>'[1]TCE - ANEXO III - Preencher'!K17</f>
        <v>0</v>
      </c>
      <c r="K8" s="16">
        <f>'[1]TCE - ANEXO III - Preencher'!L17</f>
        <v>170.66847999999999</v>
      </c>
      <c r="L8" s="16">
        <f>'[1]TCE - ANEXO III - Preencher'!M17</f>
        <v>5.23</v>
      </c>
      <c r="M8" s="16">
        <f t="shared" si="0"/>
        <v>165.43848</v>
      </c>
      <c r="N8" s="16">
        <f>'[1]TCE - ANEXO III - Preencher'!O17</f>
        <v>1.47</v>
      </c>
      <c r="O8" s="16">
        <f>'[1]TCE - ANEXO III - Preencher'!P17</f>
        <v>0</v>
      </c>
      <c r="P8" s="16">
        <f t="shared" si="1"/>
        <v>1.47</v>
      </c>
      <c r="Q8" s="16">
        <f>'[1]TCE - ANEXO III - Preencher'!R17</f>
        <v>142.42509999999999</v>
      </c>
      <c r="R8" s="16">
        <f>'[1]TCE - ANEXO III - Preencher'!S17</f>
        <v>98.1</v>
      </c>
      <c r="S8" s="16">
        <f t="shared" si="2"/>
        <v>44.325099999999992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408.87358000000006</v>
      </c>
    </row>
    <row r="9" spans="1:28" ht="12.75" customHeight="1" x14ac:dyDescent="0.2">
      <c r="A9" s="9">
        <f>IFERROR(VLOOKUP(B9,'[1]DADOS (OCULTAR)'!$P$3:$R$56,3,0),"")</f>
        <v>9767633000609</v>
      </c>
      <c r="B9" s="10" t="str">
        <f>'[1]TCE - ANEXO III - Preencher'!C18</f>
        <v>UPA CAXANGÁ</v>
      </c>
      <c r="C9" s="11"/>
      <c r="D9" s="12" t="str">
        <f>'[1]TCE - ANEXO III - Preencher'!E18</f>
        <v>CARLOS ALBERTO SANTOS DA ROCHA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4221-10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118.85</v>
      </c>
      <c r="J9" s="15">
        <f>'[1]TCE - ANEXO III - Preencher'!K18</f>
        <v>0</v>
      </c>
      <c r="K9" s="16">
        <f>'[1]TCE - ANEXO III - Preencher'!L18</f>
        <v>170.66847999999999</v>
      </c>
      <c r="L9" s="16">
        <f>'[1]TCE - ANEXO III - Preencher'!M18</f>
        <v>5.23</v>
      </c>
      <c r="M9" s="16">
        <f t="shared" si="0"/>
        <v>165.43848</v>
      </c>
      <c r="N9" s="16">
        <f>'[1]TCE - ANEXO III - Preencher'!O18</f>
        <v>1.47</v>
      </c>
      <c r="O9" s="16">
        <f>'[1]TCE - ANEXO III - Preencher'!P18</f>
        <v>0</v>
      </c>
      <c r="P9" s="16">
        <f t="shared" si="1"/>
        <v>1.47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285.75848000000002</v>
      </c>
    </row>
    <row r="10" spans="1:28" ht="12.75" customHeight="1" x14ac:dyDescent="0.2">
      <c r="A10" s="9">
        <f>IFERROR(VLOOKUP(B10,'[1]DADOS (OCULTAR)'!$P$3:$R$56,3,0),"")</f>
        <v>9767633000609</v>
      </c>
      <c r="B10" s="10" t="str">
        <f>'[1]TCE - ANEXO III - Preencher'!C19</f>
        <v>UPA CAXANGÁ</v>
      </c>
      <c r="C10" s="11"/>
      <c r="D10" s="12" t="str">
        <f>'[1]TCE - ANEXO III - Preencher'!E19</f>
        <v>CARLOS GOMES NUNES DOS SANTOS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2237-10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109.91</v>
      </c>
      <c r="J10" s="15">
        <f>'[1]TCE - ANEXO III - Preencher'!K19</f>
        <v>0</v>
      </c>
      <c r="K10" s="16">
        <f>'[1]TCE - ANEXO III - Preencher'!L19</f>
        <v>170.66847999999999</v>
      </c>
      <c r="L10" s="16">
        <f>'[1]TCE - ANEXO III - Preencher'!M19</f>
        <v>5.23</v>
      </c>
      <c r="M10" s="16">
        <f t="shared" si="0"/>
        <v>165.43848</v>
      </c>
      <c r="N10" s="16">
        <f>'[1]TCE - ANEXO III - Preencher'!O19</f>
        <v>1.47</v>
      </c>
      <c r="O10" s="16">
        <f>'[1]TCE - ANEXO III - Preencher'!P19</f>
        <v>0</v>
      </c>
      <c r="P10" s="16">
        <f t="shared" si="1"/>
        <v>1.47</v>
      </c>
      <c r="Q10" s="16">
        <f>'[1]TCE - ANEXO III - Preencher'!R19</f>
        <v>163.12509999999997</v>
      </c>
      <c r="R10" s="16">
        <f>'[1]TCE - ANEXO III - Preencher'!S19</f>
        <v>79.040000000000006</v>
      </c>
      <c r="S10" s="16">
        <f t="shared" si="2"/>
        <v>84.085099999999969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360.90357999999998</v>
      </c>
    </row>
    <row r="11" spans="1:28" ht="12.75" customHeight="1" x14ac:dyDescent="0.2">
      <c r="A11" s="9">
        <f>IFERROR(VLOOKUP(B11,'[1]DADOS (OCULTAR)'!$P$3:$R$56,3,0),"")</f>
        <v>9767633000609</v>
      </c>
      <c r="B11" s="10" t="str">
        <f>'[1]TCE - ANEXO III - Preencher'!C20</f>
        <v>UPA CAXANGÁ</v>
      </c>
      <c r="C11" s="11"/>
      <c r="D11" s="12" t="str">
        <f>'[1]TCE - ANEXO III - Preencher'!E20</f>
        <v>CINIA CARLA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3542-10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276.51</v>
      </c>
      <c r="J11" s="15">
        <f>'[1]TCE - ANEXO III - Preencher'!K20</f>
        <v>0</v>
      </c>
      <c r="K11" s="16">
        <f>'[1]TCE - ANEXO III - Preencher'!L20</f>
        <v>170.66847999999999</v>
      </c>
      <c r="L11" s="16">
        <f>'[1]TCE - ANEXO III - Preencher'!M20</f>
        <v>5.23</v>
      </c>
      <c r="M11" s="16">
        <f t="shared" si="0"/>
        <v>165.43848</v>
      </c>
      <c r="N11" s="16">
        <f>'[1]TCE - ANEXO III - Preencher'!O20</f>
        <v>1.47</v>
      </c>
      <c r="O11" s="16">
        <f>'[1]TCE - ANEXO III - Preencher'!P20</f>
        <v>0</v>
      </c>
      <c r="P11" s="16">
        <f t="shared" si="1"/>
        <v>1.47</v>
      </c>
      <c r="Q11" s="16">
        <f>'[1]TCE - ANEXO III - Preencher'!R20</f>
        <v>280.42509999999999</v>
      </c>
      <c r="R11" s="16">
        <f>'[1]TCE - ANEXO III - Preencher'!S20</f>
        <v>128.37</v>
      </c>
      <c r="S11" s="16">
        <f t="shared" si="2"/>
        <v>152.05509999999998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595.47358000000008</v>
      </c>
    </row>
    <row r="12" spans="1:28" ht="12.75" customHeight="1" x14ac:dyDescent="0.2">
      <c r="A12" s="9">
        <f>IFERROR(VLOOKUP(B12,'[1]DADOS (OCULTAR)'!$P$3:$R$56,3,0),"")</f>
        <v>9767633000609</v>
      </c>
      <c r="B12" s="10" t="str">
        <f>'[1]TCE - ANEXO III - Preencher'!C21</f>
        <v>UPA CAXANGÁ</v>
      </c>
      <c r="C12" s="11"/>
      <c r="D12" s="12" t="str">
        <f>'[1]TCE - ANEXO III - Preencher'!E21</f>
        <v>CLAYDSON SANTOS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4110-05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171.99</v>
      </c>
      <c r="J12" s="15">
        <f>'[1]TCE - ANEXO III - Preencher'!K21</f>
        <v>0</v>
      </c>
      <c r="K12" s="16">
        <f>'[1]TCE - ANEXO III - Preencher'!L21</f>
        <v>170.66847999999999</v>
      </c>
      <c r="L12" s="16">
        <f>'[1]TCE - ANEXO III - Preencher'!M21</f>
        <v>5.23</v>
      </c>
      <c r="M12" s="16">
        <f t="shared" si="0"/>
        <v>165.43848</v>
      </c>
      <c r="N12" s="16">
        <f>'[1]TCE - ANEXO III - Preencher'!O21</f>
        <v>1.47</v>
      </c>
      <c r="O12" s="16">
        <f>'[1]TCE - ANEXO III - Preencher'!P21</f>
        <v>0</v>
      </c>
      <c r="P12" s="16">
        <f t="shared" si="1"/>
        <v>1.47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338.89848000000006</v>
      </c>
    </row>
    <row r="13" spans="1:28" ht="12.75" customHeight="1" x14ac:dyDescent="0.2">
      <c r="A13" s="9">
        <f>IFERROR(VLOOKUP(B13,'[1]DADOS (OCULTAR)'!$P$3:$R$56,3,0),"")</f>
        <v>9767633000609</v>
      </c>
      <c r="B13" s="10" t="str">
        <f>'[1]TCE - ANEXO III - Preencher'!C22</f>
        <v>UPA CAXANGÁ</v>
      </c>
      <c r="C13" s="11"/>
      <c r="D13" s="12" t="str">
        <f>'[1]TCE - ANEXO III - Preencher'!E22</f>
        <v>DEBORA MIRELLA CARNEIRO DOS SANTOS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4221-05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115.44</v>
      </c>
      <c r="J13" s="15">
        <f>'[1]TCE - ANEXO III - Preencher'!K22</f>
        <v>0</v>
      </c>
      <c r="K13" s="16">
        <f>'[1]TCE - ANEXO III - Preencher'!L22</f>
        <v>170.66847999999999</v>
      </c>
      <c r="L13" s="16">
        <f>'[1]TCE - ANEXO III - Preencher'!M22</f>
        <v>5.23</v>
      </c>
      <c r="M13" s="16">
        <f t="shared" si="0"/>
        <v>165.43848</v>
      </c>
      <c r="N13" s="16">
        <f>'[1]TCE - ANEXO III - Preencher'!O22</f>
        <v>1.47</v>
      </c>
      <c r="O13" s="16">
        <f>'[1]TCE - ANEXO III - Preencher'!P22</f>
        <v>0</v>
      </c>
      <c r="P13" s="16">
        <f t="shared" si="1"/>
        <v>1.47</v>
      </c>
      <c r="Q13" s="16">
        <f>'[1]TCE - ANEXO III - Preencher'!R22</f>
        <v>211.42509999999999</v>
      </c>
      <c r="R13" s="16">
        <f>'[1]TCE - ANEXO III - Preencher'!S22</f>
        <v>62.7</v>
      </c>
      <c r="S13" s="16">
        <f t="shared" si="2"/>
        <v>148.7251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431.07357999999999</v>
      </c>
    </row>
    <row r="14" spans="1:28" ht="12.75" customHeight="1" x14ac:dyDescent="0.2">
      <c r="A14" s="9">
        <f>IFERROR(VLOOKUP(B14,'[1]DADOS (OCULTAR)'!$P$3:$R$56,3,0),"")</f>
        <v>9767633000609</v>
      </c>
      <c r="B14" s="10" t="str">
        <f>'[1]TCE - ANEXO III - Preencher'!C23</f>
        <v>UPA CAXANGÁ</v>
      </c>
      <c r="C14" s="11"/>
      <c r="D14" s="12" t="str">
        <f>'[1]TCE - ANEXO III - Preencher'!E23</f>
        <v>DIEGO RAFAEL RIBEIRO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3132-20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254.71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1.47</v>
      </c>
      <c r="O14" s="16">
        <f>'[1]TCE - ANEXO III - Preencher'!P23</f>
        <v>0</v>
      </c>
      <c r="P14" s="16">
        <f t="shared" si="1"/>
        <v>1.47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256.18</v>
      </c>
    </row>
    <row r="15" spans="1:28" ht="12.75" customHeight="1" x14ac:dyDescent="0.2">
      <c r="A15" s="9">
        <f>IFERROR(VLOOKUP(B15,'[1]DADOS (OCULTAR)'!$P$3:$R$56,3,0),"")</f>
        <v>9767633000609</v>
      </c>
      <c r="B15" s="10" t="str">
        <f>'[1]TCE - ANEXO III - Preencher'!C24</f>
        <v>UPA CAXANGÁ</v>
      </c>
      <c r="C15" s="11"/>
      <c r="D15" s="12" t="str">
        <f>'[1]TCE - ANEXO III - Preencher'!E24</f>
        <v>DIEGO RAFAEL TEIXEIRA CARDOSO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109.71</v>
      </c>
      <c r="J15" s="15">
        <f>'[1]TCE - ANEXO III - Preencher'!K24</f>
        <v>0</v>
      </c>
      <c r="K15" s="16">
        <f>'[1]TCE - ANEXO III - Preencher'!L24</f>
        <v>170.66847999999999</v>
      </c>
      <c r="L15" s="16">
        <f>'[1]TCE - ANEXO III - Preencher'!M24</f>
        <v>5.23</v>
      </c>
      <c r="M15" s="16">
        <f t="shared" si="0"/>
        <v>165.43848</v>
      </c>
      <c r="N15" s="16">
        <f>'[1]TCE - ANEXO III - Preencher'!O24</f>
        <v>1.47</v>
      </c>
      <c r="O15" s="16">
        <f>'[1]TCE - ANEXO III - Preencher'!P24</f>
        <v>0</v>
      </c>
      <c r="P15" s="16">
        <f t="shared" si="1"/>
        <v>1.47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276.61848000000003</v>
      </c>
    </row>
    <row r="16" spans="1:28" ht="12.75" customHeight="1" x14ac:dyDescent="0.2">
      <c r="A16" s="9">
        <f>IFERROR(VLOOKUP(B16,'[1]DADOS (OCULTAR)'!$P$3:$R$56,3,0),"")</f>
        <v>9767633000609</v>
      </c>
      <c r="B16" s="10" t="str">
        <f>'[1]TCE - ANEXO III - Preencher'!C25</f>
        <v>UPA CAXANGÁ</v>
      </c>
      <c r="C16" s="11"/>
      <c r="D16" s="12" t="str">
        <f>'[1]TCE - ANEXO III - Preencher'!E25</f>
        <v>EDINALDO FERREIRA DE MELO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4101-05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280.58999999999997</v>
      </c>
      <c r="J16" s="15">
        <f>'[1]TCE - ANEXO III - Preencher'!K25</f>
        <v>0</v>
      </c>
      <c r="K16" s="16">
        <f>'[1]TCE - ANEXO III - Preencher'!L25</f>
        <v>170.66847999999999</v>
      </c>
      <c r="L16" s="16">
        <f>'[1]TCE - ANEXO III - Preencher'!M25</f>
        <v>5.23</v>
      </c>
      <c r="M16" s="16">
        <f t="shared" si="0"/>
        <v>165.43848</v>
      </c>
      <c r="N16" s="16">
        <f>'[1]TCE - ANEXO III - Preencher'!O25</f>
        <v>1.47</v>
      </c>
      <c r="O16" s="16">
        <f>'[1]TCE - ANEXO III - Preencher'!P25</f>
        <v>0</v>
      </c>
      <c r="P16" s="16">
        <f t="shared" si="1"/>
        <v>1.47</v>
      </c>
      <c r="Q16" s="16">
        <f>'[1]TCE - ANEXO III - Preencher'!R25</f>
        <v>330.42509999999999</v>
      </c>
      <c r="R16" s="16">
        <f>'[1]TCE - ANEXO III - Preencher'!S25</f>
        <v>191.31</v>
      </c>
      <c r="S16" s="16">
        <f t="shared" si="2"/>
        <v>139.11509999999998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586.61357999999996</v>
      </c>
    </row>
    <row r="17" spans="1:28" ht="12.75" customHeight="1" x14ac:dyDescent="0.2">
      <c r="A17" s="9">
        <f>IFERROR(VLOOKUP(B17,'[1]DADOS (OCULTAR)'!$P$3:$R$56,3,0),"")</f>
        <v>9767633000609</v>
      </c>
      <c r="B17" s="10" t="str">
        <f>'[1]TCE - ANEXO III - Preencher'!C26</f>
        <v>UPA CAXANGÁ</v>
      </c>
      <c r="C17" s="11"/>
      <c r="D17" s="12" t="str">
        <f>'[1]TCE - ANEXO III - Preencher'!E26</f>
        <v>EMANUEL FERREIRA DA SILVA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4221-05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111.27</v>
      </c>
      <c r="J17" s="15">
        <f>'[1]TCE - ANEXO III - Preencher'!K26</f>
        <v>0</v>
      </c>
      <c r="K17" s="16">
        <f>'[1]TCE - ANEXO III - Preencher'!L26</f>
        <v>170.66847999999999</v>
      </c>
      <c r="L17" s="16">
        <f>'[1]TCE - ANEXO III - Preencher'!M26</f>
        <v>5.23</v>
      </c>
      <c r="M17" s="16">
        <f t="shared" si="0"/>
        <v>165.43848</v>
      </c>
      <c r="N17" s="16">
        <f>'[1]TCE - ANEXO III - Preencher'!O26</f>
        <v>1.47</v>
      </c>
      <c r="O17" s="16">
        <f>'[1]TCE - ANEXO III - Preencher'!P26</f>
        <v>0</v>
      </c>
      <c r="P17" s="16">
        <f t="shared" si="1"/>
        <v>1.47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278.17848000000004</v>
      </c>
    </row>
    <row r="18" spans="1:28" ht="12.75" customHeight="1" x14ac:dyDescent="0.2">
      <c r="A18" s="9">
        <f>IFERROR(VLOOKUP(B18,'[1]DADOS (OCULTAR)'!$P$3:$R$56,3,0),"")</f>
        <v>9767633000609</v>
      </c>
      <c r="B18" s="10" t="str">
        <f>'[1]TCE - ANEXO III - Preencher'!C27</f>
        <v>UPA CAXANGÁ</v>
      </c>
      <c r="C18" s="11"/>
      <c r="D18" s="12" t="str">
        <f>'[1]TCE - ANEXO III - Preencher'!E27</f>
        <v>FABIOLA MARINHO FALCAO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143.54</v>
      </c>
      <c r="J18" s="15">
        <f>'[1]TCE - ANEXO III - Preencher'!K27</f>
        <v>0</v>
      </c>
      <c r="K18" s="16">
        <f>'[1]TCE - ANEXO III - Preencher'!L27</f>
        <v>170.66847999999999</v>
      </c>
      <c r="L18" s="16">
        <f>'[1]TCE - ANEXO III - Preencher'!M27</f>
        <v>5.23</v>
      </c>
      <c r="M18" s="16">
        <f t="shared" si="0"/>
        <v>165.43848</v>
      </c>
      <c r="N18" s="16">
        <f>'[1]TCE - ANEXO III - Preencher'!O27</f>
        <v>1.47</v>
      </c>
      <c r="O18" s="16">
        <f>'[1]TCE - ANEXO III - Preencher'!P27</f>
        <v>0</v>
      </c>
      <c r="P18" s="16">
        <f t="shared" si="1"/>
        <v>1.47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64</v>
      </c>
      <c r="U18" s="16">
        <f>'[1]TCE - ANEXO III - Preencher'!V27</f>
        <v>0</v>
      </c>
      <c r="V18" s="16">
        <f t="shared" si="3"/>
        <v>64</v>
      </c>
      <c r="W18" s="17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374.44848000000002</v>
      </c>
    </row>
    <row r="19" spans="1:28" ht="12.75" customHeight="1" x14ac:dyDescent="0.2">
      <c r="A19" s="9">
        <f>IFERROR(VLOOKUP(B19,'[1]DADOS (OCULTAR)'!$P$3:$R$56,3,0),"")</f>
        <v>9767633000609</v>
      </c>
      <c r="B19" s="10" t="str">
        <f>'[1]TCE - ANEXO III - Preencher'!C28</f>
        <v>UPA CAXANGÁ</v>
      </c>
      <c r="C19" s="11"/>
      <c r="D19" s="12" t="str">
        <f>'[1]TCE - ANEXO III - Preencher'!E28</f>
        <v>FELIPE LEONARDO MELO DE MENDONÇA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5191-10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121.18</v>
      </c>
      <c r="J19" s="15">
        <f>'[1]TCE - ANEXO III - Preencher'!K28</f>
        <v>0</v>
      </c>
      <c r="K19" s="16">
        <f>'[1]TCE - ANEXO III - Preencher'!L28</f>
        <v>170.66847999999999</v>
      </c>
      <c r="L19" s="16">
        <f>'[1]TCE - ANEXO III - Preencher'!M28</f>
        <v>5.23</v>
      </c>
      <c r="M19" s="16">
        <f t="shared" si="0"/>
        <v>165.43848</v>
      </c>
      <c r="N19" s="16">
        <f>'[1]TCE - ANEXO III - Preencher'!O28</f>
        <v>1.47</v>
      </c>
      <c r="O19" s="16">
        <f>'[1]TCE - ANEXO III - Preencher'!P28</f>
        <v>0</v>
      </c>
      <c r="P19" s="16">
        <f t="shared" si="1"/>
        <v>1.47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219.33</v>
      </c>
      <c r="Y19" s="16">
        <f>'[1]TCE - ANEXO III - Preencher'!Z28</f>
        <v>0</v>
      </c>
      <c r="Z19" s="16">
        <f t="shared" si="4"/>
        <v>219.33</v>
      </c>
      <c r="AA19" s="17" t="str">
        <f>IF('[1]TCE - ANEXO III - Preencher'!AB28="","",'[1]TCE - ANEXO III - Preencher'!AB28)</f>
        <v>ASSISTENCIA MEDICA E ODONTOLOGICA</v>
      </c>
      <c r="AB19" s="16">
        <f t="shared" si="5"/>
        <v>507.41848000000005</v>
      </c>
    </row>
    <row r="20" spans="1:28" ht="12.75" customHeight="1" x14ac:dyDescent="0.2">
      <c r="A20" s="9">
        <f>IFERROR(VLOOKUP(B20,'[1]DADOS (OCULTAR)'!$P$3:$R$56,3,0),"")</f>
        <v>9767633000609</v>
      </c>
      <c r="B20" s="10" t="str">
        <f>'[1]TCE - ANEXO III - Preencher'!C29</f>
        <v>UPA CAXANGÁ</v>
      </c>
      <c r="C20" s="11"/>
      <c r="D20" s="12" t="str">
        <f>'[1]TCE - ANEXO III - Preencher'!E29</f>
        <v>GENIVAL SEVERINO DE MENDONÇA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7823-20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187.79</v>
      </c>
      <c r="J20" s="15">
        <f>'[1]TCE - ANEXO III - Preencher'!K29</f>
        <v>0</v>
      </c>
      <c r="K20" s="16">
        <f>'[1]TCE - ANEXO III - Preencher'!L29</f>
        <v>170.66847999999999</v>
      </c>
      <c r="L20" s="16">
        <f>'[1]TCE - ANEXO III - Preencher'!M29</f>
        <v>5.23</v>
      </c>
      <c r="M20" s="16">
        <f t="shared" si="0"/>
        <v>165.43848</v>
      </c>
      <c r="N20" s="16">
        <f>'[1]TCE - ANEXO III - Preencher'!O29</f>
        <v>1.62</v>
      </c>
      <c r="O20" s="16">
        <f>'[1]TCE - ANEXO III - Preencher'!P29</f>
        <v>0</v>
      </c>
      <c r="P20" s="16">
        <f t="shared" si="1"/>
        <v>1.62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219.33</v>
      </c>
      <c r="Y20" s="16">
        <f>'[1]TCE - ANEXO III - Preencher'!Z29</f>
        <v>0</v>
      </c>
      <c r="Z20" s="16">
        <f t="shared" si="4"/>
        <v>219.33</v>
      </c>
      <c r="AA20" s="17" t="str">
        <f>IF('[1]TCE - ANEXO III - Preencher'!AB29="","",'[1]TCE - ANEXO III - Preencher'!AB29)</f>
        <v>ASSISTENCIA MEDICA E ODONTOLOGICA</v>
      </c>
      <c r="AB20" s="16">
        <f t="shared" si="5"/>
        <v>574.17848000000004</v>
      </c>
    </row>
    <row r="21" spans="1:28" ht="12.75" customHeight="1" x14ac:dyDescent="0.2">
      <c r="A21" s="9">
        <f>IFERROR(VLOOKUP(B21,'[1]DADOS (OCULTAR)'!$P$3:$R$56,3,0),"")</f>
        <v>9767633000609</v>
      </c>
      <c r="B21" s="10" t="str">
        <f>'[1]TCE - ANEXO III - Preencher'!C30</f>
        <v>UPA CAXANGÁ</v>
      </c>
      <c r="C21" s="11"/>
      <c r="D21" s="12" t="str">
        <f>'[1]TCE - ANEXO III - Preencher'!E30</f>
        <v>GEORGIA DE ASSUNCAO MOURA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410105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785.15</v>
      </c>
      <c r="J21" s="15">
        <f>'[1]TCE - ANEXO III - Preencher'!K30</f>
        <v>0</v>
      </c>
      <c r="K21" s="16">
        <f>'[1]TCE - ANEXO III - Preencher'!L30</f>
        <v>170.66847999999999</v>
      </c>
      <c r="L21" s="16">
        <f>'[1]TCE - ANEXO III - Preencher'!M30</f>
        <v>5.23</v>
      </c>
      <c r="M21" s="16">
        <f t="shared" si="0"/>
        <v>165.43848</v>
      </c>
      <c r="N21" s="16">
        <f>'[1]TCE - ANEXO III - Preencher'!O30</f>
        <v>1.47</v>
      </c>
      <c r="O21" s="16">
        <f>'[1]TCE - ANEXO III - Preencher'!P30</f>
        <v>0</v>
      </c>
      <c r="P21" s="16">
        <f t="shared" si="1"/>
        <v>1.47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952.05848000000003</v>
      </c>
    </row>
    <row r="22" spans="1:28" ht="12.75" customHeight="1" x14ac:dyDescent="0.2">
      <c r="A22" s="9">
        <f>IFERROR(VLOOKUP(B22,'[1]DADOS (OCULTAR)'!$P$3:$R$56,3,0),"")</f>
        <v>9767633000609</v>
      </c>
      <c r="B22" s="10" t="str">
        <f>'[1]TCE - ANEXO III - Preencher'!C31</f>
        <v>UPA CAXANGÁ</v>
      </c>
      <c r="C22" s="11"/>
      <c r="D22" s="12" t="str">
        <f>'[1]TCE - ANEXO III - Preencher'!E31</f>
        <v>HILTON JOSE DA SILVA FILHO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5143-10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131.75</v>
      </c>
      <c r="J22" s="15">
        <f>'[1]TCE - ANEXO III - Preencher'!K31</f>
        <v>0</v>
      </c>
      <c r="K22" s="16">
        <f>'[1]TCE - ANEXO III - Preencher'!L31</f>
        <v>170.66847999999999</v>
      </c>
      <c r="L22" s="16">
        <f>'[1]TCE - ANEXO III - Preencher'!M31</f>
        <v>5.23</v>
      </c>
      <c r="M22" s="16">
        <f t="shared" si="0"/>
        <v>165.43848</v>
      </c>
      <c r="N22" s="16">
        <f>'[1]TCE - ANEXO III - Preencher'!O31</f>
        <v>1.47</v>
      </c>
      <c r="O22" s="16">
        <f>'[1]TCE - ANEXO III - Preencher'!P31</f>
        <v>0</v>
      </c>
      <c r="P22" s="16">
        <f t="shared" si="1"/>
        <v>1.47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298.65848000000005</v>
      </c>
    </row>
    <row r="23" spans="1:28" ht="12.75" customHeight="1" x14ac:dyDescent="0.2">
      <c r="A23" s="9">
        <f>IFERROR(VLOOKUP(B23,'[1]DADOS (OCULTAR)'!$P$3:$R$56,3,0),"")</f>
        <v>9767633000609</v>
      </c>
      <c r="B23" s="10" t="str">
        <f>'[1]TCE - ANEXO III - Preencher'!C32</f>
        <v>UPA CAXANGÁ</v>
      </c>
      <c r="C23" s="11"/>
      <c r="D23" s="12" t="str">
        <f>'[1]TCE - ANEXO III - Preencher'!E32</f>
        <v>ISABELLE CRISTINA FELIX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2522-05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267.54000000000002</v>
      </c>
      <c r="J23" s="15">
        <f>'[1]TCE - ANEXO III - Preencher'!K32</f>
        <v>0</v>
      </c>
      <c r="K23" s="16">
        <f>'[1]TCE - ANEXO III - Preencher'!L32</f>
        <v>170.66847999999999</v>
      </c>
      <c r="L23" s="16">
        <f>'[1]TCE - ANEXO III - Preencher'!M32</f>
        <v>5.23</v>
      </c>
      <c r="M23" s="16">
        <f t="shared" si="0"/>
        <v>165.43848</v>
      </c>
      <c r="N23" s="16">
        <f>'[1]TCE - ANEXO III - Preencher'!O32</f>
        <v>1.47</v>
      </c>
      <c r="O23" s="16">
        <f>'[1]TCE - ANEXO III - Preencher'!P32</f>
        <v>0</v>
      </c>
      <c r="P23" s="16">
        <f t="shared" si="1"/>
        <v>1.47</v>
      </c>
      <c r="Q23" s="16">
        <f>'[1]TCE - ANEXO III - Preencher'!R32</f>
        <v>280.42509999999999</v>
      </c>
      <c r="R23" s="16">
        <f>'[1]TCE - ANEXO III - Preencher'!S32</f>
        <v>191.1</v>
      </c>
      <c r="S23" s="16">
        <f t="shared" si="2"/>
        <v>89.325099999999992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523.77358000000004</v>
      </c>
    </row>
    <row r="24" spans="1:28" ht="12.75" customHeight="1" x14ac:dyDescent="0.2">
      <c r="A24" s="9">
        <f>IFERROR(VLOOKUP(B24,'[1]DADOS (OCULTAR)'!$P$3:$R$56,3,0),"")</f>
        <v>9767633000609</v>
      </c>
      <c r="B24" s="10" t="str">
        <f>'[1]TCE - ANEXO III - Preencher'!C33</f>
        <v>UPA CAXANGÁ</v>
      </c>
      <c r="C24" s="11"/>
      <c r="D24" s="12" t="str">
        <f>'[1]TCE - ANEXO III - Preencher'!E33</f>
        <v>IVANISE DE LIMA CARDOSO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143.55000000000001</v>
      </c>
      <c r="J24" s="15">
        <f>'[1]TCE - ANEXO III - Preencher'!K33</f>
        <v>0</v>
      </c>
      <c r="K24" s="16">
        <f>'[1]TCE - ANEXO III - Preencher'!L33</f>
        <v>170.66847999999999</v>
      </c>
      <c r="L24" s="16">
        <f>'[1]TCE - ANEXO III - Preencher'!M33</f>
        <v>5.23</v>
      </c>
      <c r="M24" s="16">
        <f t="shared" si="0"/>
        <v>165.43848</v>
      </c>
      <c r="N24" s="16">
        <f>'[1]TCE - ANEXO III - Preencher'!O33</f>
        <v>1.47</v>
      </c>
      <c r="O24" s="16">
        <f>'[1]TCE - ANEXO III - Preencher'!P33</f>
        <v>0</v>
      </c>
      <c r="P24" s="16">
        <f t="shared" si="1"/>
        <v>1.47</v>
      </c>
      <c r="Q24" s="16">
        <f>'[1]TCE - ANEXO III - Preencher'!R33</f>
        <v>211.42509999999999</v>
      </c>
      <c r="R24" s="16">
        <f>'[1]TCE - ANEXO III - Preencher'!S33</f>
        <v>62.7</v>
      </c>
      <c r="S24" s="16">
        <f t="shared" si="2"/>
        <v>148.7251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459.18358000000001</v>
      </c>
    </row>
    <row r="25" spans="1:28" ht="12.75" customHeight="1" x14ac:dyDescent="0.2">
      <c r="A25" s="9">
        <f>IFERROR(VLOOKUP(B25,'[1]DADOS (OCULTAR)'!$P$3:$R$56,3,0),"")</f>
        <v>9767633000609</v>
      </c>
      <c r="B25" s="10" t="str">
        <f>'[1]TCE - ANEXO III - Preencher'!C34</f>
        <v>UPA CAXANGÁ</v>
      </c>
      <c r="C25" s="11"/>
      <c r="D25" s="12" t="str">
        <f>'[1]TCE - ANEXO III - Preencher'!E34</f>
        <v>JESUINA MARIA LIMA DOS SANTOS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4221-05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133.51</v>
      </c>
      <c r="J25" s="15">
        <f>'[1]TCE - ANEXO III - Preencher'!K34</f>
        <v>0</v>
      </c>
      <c r="K25" s="16">
        <f>'[1]TCE - ANEXO III - Preencher'!L34</f>
        <v>170.66847999999999</v>
      </c>
      <c r="L25" s="16">
        <f>'[1]TCE - ANEXO III - Preencher'!M34</f>
        <v>5.23</v>
      </c>
      <c r="M25" s="16">
        <f t="shared" si="0"/>
        <v>165.43848</v>
      </c>
      <c r="N25" s="16">
        <f>'[1]TCE - ANEXO III - Preencher'!O34</f>
        <v>1.47</v>
      </c>
      <c r="O25" s="16">
        <f>'[1]TCE - ANEXO III - Preencher'!P34</f>
        <v>0</v>
      </c>
      <c r="P25" s="16">
        <f t="shared" si="1"/>
        <v>1.47</v>
      </c>
      <c r="Q25" s="16">
        <f>'[1]TCE - ANEXO III - Preencher'!R34</f>
        <v>211.42509999999999</v>
      </c>
      <c r="R25" s="16">
        <f>'[1]TCE - ANEXO III - Preencher'!S34</f>
        <v>62.7</v>
      </c>
      <c r="S25" s="16">
        <f t="shared" si="2"/>
        <v>148.7251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449.14358000000004</v>
      </c>
    </row>
    <row r="26" spans="1:28" ht="12.75" customHeight="1" x14ac:dyDescent="0.2">
      <c r="A26" s="9">
        <f>IFERROR(VLOOKUP(B26,'[1]DADOS (OCULTAR)'!$P$3:$R$56,3,0),"")</f>
        <v>9767633000609</v>
      </c>
      <c r="B26" s="10" t="str">
        <f>'[1]TCE - ANEXO III - Preencher'!C35</f>
        <v>UPA CAXANGÁ</v>
      </c>
      <c r="C26" s="11"/>
      <c r="D26" s="12" t="str">
        <f>'[1]TCE - ANEXO III - Preencher'!E35</f>
        <v>JORGE ANDERSON ALBUQUERQUE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4221-05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179.08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1.47</v>
      </c>
      <c r="O26" s="16">
        <f>'[1]TCE - ANEXO III - Preencher'!P35</f>
        <v>0</v>
      </c>
      <c r="P26" s="16">
        <f t="shared" si="1"/>
        <v>1.47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180.55</v>
      </c>
    </row>
    <row r="27" spans="1:28" ht="12.75" customHeight="1" x14ac:dyDescent="0.2">
      <c r="A27" s="9">
        <f>IFERROR(VLOOKUP(B27,'[1]DADOS (OCULTAR)'!$P$3:$R$56,3,0),"")</f>
        <v>9767633000609</v>
      </c>
      <c r="B27" s="10" t="str">
        <f>'[1]TCE - ANEXO III - Preencher'!C36</f>
        <v>UPA CAXANGÁ</v>
      </c>
      <c r="C27" s="11"/>
      <c r="D27" s="12" t="str">
        <f>'[1]TCE - ANEXO III - Preencher'!E36</f>
        <v>JOSE CARLOS DA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5143-10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133.84</v>
      </c>
      <c r="J27" s="15">
        <f>'[1]TCE - ANEXO III - Preencher'!K36</f>
        <v>0</v>
      </c>
      <c r="K27" s="16">
        <f>'[1]TCE - ANEXO III - Preencher'!L36</f>
        <v>170.66847999999999</v>
      </c>
      <c r="L27" s="16">
        <f>'[1]TCE - ANEXO III - Preencher'!M36</f>
        <v>5.23</v>
      </c>
      <c r="M27" s="16">
        <f t="shared" si="0"/>
        <v>165.43848</v>
      </c>
      <c r="N27" s="16">
        <f>'[1]TCE - ANEXO III - Preencher'!O36</f>
        <v>1.47</v>
      </c>
      <c r="O27" s="16">
        <f>'[1]TCE - ANEXO III - Preencher'!P36</f>
        <v>0</v>
      </c>
      <c r="P27" s="16">
        <f t="shared" si="1"/>
        <v>1.47</v>
      </c>
      <c r="Q27" s="16">
        <f>'[1]TCE - ANEXO III - Preencher'!R36</f>
        <v>280.42509999999999</v>
      </c>
      <c r="R27" s="16">
        <f>'[1]TCE - ANEXO III - Preencher'!S36</f>
        <v>62.7</v>
      </c>
      <c r="S27" s="16">
        <f t="shared" si="2"/>
        <v>217.7251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518.47358000000008</v>
      </c>
    </row>
    <row r="28" spans="1:28" ht="12.75" customHeight="1" x14ac:dyDescent="0.2">
      <c r="A28" s="9">
        <f>IFERROR(VLOOKUP(B28,'[1]DADOS (OCULTAR)'!$P$3:$R$56,3,0),"")</f>
        <v>9767633000609</v>
      </c>
      <c r="B28" s="10" t="str">
        <f>'[1]TCE - ANEXO III - Preencher'!C37</f>
        <v>UPA CAXANGÁ</v>
      </c>
      <c r="C28" s="11"/>
      <c r="D28" s="12" t="str">
        <f>'[1]TCE - ANEXO III - Preencher'!E37</f>
        <v>JOSENILDA ALMEIDA MERGULHAO GIOVANNINI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4101-05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1308.3900000000001</v>
      </c>
      <c r="J28" s="15">
        <f>'[1]TCE - ANEXO III - Preencher'!K37</f>
        <v>0</v>
      </c>
      <c r="K28" s="16">
        <f>'[1]TCE - ANEXO III - Preencher'!L37</f>
        <v>170.66847999999999</v>
      </c>
      <c r="L28" s="16">
        <f>'[1]TCE - ANEXO III - Preencher'!M37</f>
        <v>5.23</v>
      </c>
      <c r="M28" s="16">
        <f t="shared" si="0"/>
        <v>165.43848</v>
      </c>
      <c r="N28" s="16">
        <f>'[1]TCE - ANEXO III - Preencher'!O37</f>
        <v>1.47</v>
      </c>
      <c r="O28" s="16">
        <f>'[1]TCE - ANEXO III - Preencher'!P37</f>
        <v>0</v>
      </c>
      <c r="P28" s="16">
        <f t="shared" si="1"/>
        <v>1.47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1475.2984800000002</v>
      </c>
    </row>
    <row r="29" spans="1:28" ht="12.75" customHeight="1" x14ac:dyDescent="0.2">
      <c r="A29" s="9">
        <f>IFERROR(VLOOKUP(B29,'[1]DADOS (OCULTAR)'!$P$3:$R$56,3,0),"")</f>
        <v>9767633000609</v>
      </c>
      <c r="B29" s="10" t="str">
        <f>'[1]TCE - ANEXO III - Preencher'!C38</f>
        <v>UPA CAXANGÁ</v>
      </c>
      <c r="C29" s="11"/>
      <c r="D29" s="12" t="str">
        <f>'[1]TCE - ANEXO III - Preencher'!E38</f>
        <v>LILIANE APARECIDA DIONISIO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4221-05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103.85</v>
      </c>
      <c r="J29" s="15">
        <f>'[1]TCE - ANEXO III - Preencher'!K38</f>
        <v>0</v>
      </c>
      <c r="K29" s="16">
        <f>'[1]TCE - ANEXO III - Preencher'!L38</f>
        <v>170.66847999999999</v>
      </c>
      <c r="L29" s="16">
        <f>'[1]TCE - ANEXO III - Preencher'!M38</f>
        <v>5.23</v>
      </c>
      <c r="M29" s="16">
        <f t="shared" si="0"/>
        <v>165.43848</v>
      </c>
      <c r="N29" s="16">
        <f>'[1]TCE - ANEXO III - Preencher'!O38</f>
        <v>1.47</v>
      </c>
      <c r="O29" s="16">
        <f>'[1]TCE - ANEXO III - Preencher'!P38</f>
        <v>0</v>
      </c>
      <c r="P29" s="16">
        <f t="shared" si="1"/>
        <v>1.47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270.75848000000002</v>
      </c>
    </row>
    <row r="30" spans="1:28" ht="12.75" customHeight="1" x14ac:dyDescent="0.2">
      <c r="A30" s="9">
        <f>IFERROR(VLOOKUP(B30,'[1]DADOS (OCULTAR)'!$P$3:$R$56,3,0),"")</f>
        <v>9767633000609</v>
      </c>
      <c r="B30" s="10" t="str">
        <f>'[1]TCE - ANEXO III - Preencher'!C39</f>
        <v>UPA CAXANGÁ</v>
      </c>
      <c r="C30" s="11"/>
      <c r="D30" s="12" t="str">
        <f>'[1]TCE - ANEXO III - Preencher'!E39</f>
        <v>MARCELINO DE ALBUQUERQUE AVELINO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7823-20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161.97</v>
      </c>
      <c r="J30" s="15">
        <f>'[1]TCE - ANEXO III - Preencher'!K39</f>
        <v>0</v>
      </c>
      <c r="K30" s="16">
        <f>'[1]TCE - ANEXO III - Preencher'!L39</f>
        <v>170.66847999999999</v>
      </c>
      <c r="L30" s="16">
        <f>'[1]TCE - ANEXO III - Preencher'!M39</f>
        <v>5.23</v>
      </c>
      <c r="M30" s="16">
        <f t="shared" si="0"/>
        <v>165.43848</v>
      </c>
      <c r="N30" s="16">
        <f>'[1]TCE - ANEXO III - Preencher'!O39</f>
        <v>1.62</v>
      </c>
      <c r="O30" s="16">
        <f>'[1]TCE - ANEXO III - Preencher'!P39</f>
        <v>0</v>
      </c>
      <c r="P30" s="16">
        <f t="shared" si="1"/>
        <v>1.62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219.33</v>
      </c>
      <c r="Y30" s="16">
        <f>'[1]TCE - ANEXO III - Preencher'!Z39</f>
        <v>0</v>
      </c>
      <c r="Z30" s="16">
        <f t="shared" si="4"/>
        <v>219.33</v>
      </c>
      <c r="AA30" s="17" t="str">
        <f>IF('[1]TCE - ANEXO III - Preencher'!AB39="","",'[1]TCE - ANEXO III - Preencher'!AB39)</f>
        <v>ASSISTENCIA MEDICA E ODONTOLOGICA</v>
      </c>
      <c r="AB30" s="16">
        <f t="shared" si="5"/>
        <v>548.35847999999999</v>
      </c>
    </row>
    <row r="31" spans="1:28" ht="12.75" customHeight="1" x14ac:dyDescent="0.2">
      <c r="A31" s="9">
        <f>IFERROR(VLOOKUP(B31,'[1]DADOS (OCULTAR)'!$P$3:$R$56,3,0),"")</f>
        <v>9767633000609</v>
      </c>
      <c r="B31" s="10" t="str">
        <f>'[1]TCE - ANEXO III - Preencher'!C40</f>
        <v>UPA CAXANGÁ</v>
      </c>
      <c r="C31" s="11"/>
      <c r="D31" s="12" t="str">
        <f>'[1]TCE - ANEXO III - Preencher'!E40</f>
        <v>MARCIO JOSE MARINHO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4221-05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157.16999999999999</v>
      </c>
      <c r="J31" s="15">
        <f>'[1]TCE - ANEXO III - Preencher'!K40</f>
        <v>0</v>
      </c>
      <c r="K31" s="16">
        <f>'[1]TCE - ANEXO III - Preencher'!L40</f>
        <v>170.66847999999999</v>
      </c>
      <c r="L31" s="16">
        <f>'[1]TCE - ANEXO III - Preencher'!M40</f>
        <v>5.23</v>
      </c>
      <c r="M31" s="16">
        <f t="shared" si="0"/>
        <v>165.43848</v>
      </c>
      <c r="N31" s="16">
        <f>'[1]TCE - ANEXO III - Preencher'!O40</f>
        <v>1.47</v>
      </c>
      <c r="O31" s="16">
        <f>'[1]TCE - ANEXO III - Preencher'!P40</f>
        <v>0</v>
      </c>
      <c r="P31" s="16">
        <f t="shared" si="1"/>
        <v>1.47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324.07848000000001</v>
      </c>
    </row>
    <row r="32" spans="1:28" ht="12.75" customHeight="1" x14ac:dyDescent="0.2">
      <c r="A32" s="9">
        <f>IFERROR(VLOOKUP(B32,'[1]DADOS (OCULTAR)'!$P$3:$R$56,3,0),"")</f>
        <v>9767633000609</v>
      </c>
      <c r="B32" s="10" t="str">
        <f>'[1]TCE - ANEXO III - Preencher'!C41</f>
        <v>UPA CAXANGÁ</v>
      </c>
      <c r="C32" s="11"/>
      <c r="D32" s="12" t="str">
        <f>'[1]TCE - ANEXO III - Preencher'!E41</f>
        <v>MARIA JANICE XAVIER DE CARVALHO BARBOZA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5163-10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129.52000000000001</v>
      </c>
      <c r="J32" s="15">
        <f>'[1]TCE - ANEXO III - Preencher'!K41</f>
        <v>0</v>
      </c>
      <c r="K32" s="16">
        <f>'[1]TCE - ANEXO III - Preencher'!L41</f>
        <v>170.66847999999999</v>
      </c>
      <c r="L32" s="16">
        <f>'[1]TCE - ANEXO III - Preencher'!M41</f>
        <v>5.23</v>
      </c>
      <c r="M32" s="16">
        <f t="shared" si="0"/>
        <v>165.43848</v>
      </c>
      <c r="N32" s="16">
        <f>'[1]TCE - ANEXO III - Preencher'!O41</f>
        <v>1.47</v>
      </c>
      <c r="O32" s="16">
        <f>'[1]TCE - ANEXO III - Preencher'!P41</f>
        <v>0</v>
      </c>
      <c r="P32" s="16">
        <f t="shared" si="1"/>
        <v>1.47</v>
      </c>
      <c r="Q32" s="16">
        <f>'[1]TCE - ANEXO III - Preencher'!R41</f>
        <v>107.9251</v>
      </c>
      <c r="R32" s="16">
        <f>'[1]TCE - ANEXO III - Preencher'!S41</f>
        <v>62.7</v>
      </c>
      <c r="S32" s="16">
        <f t="shared" si="2"/>
        <v>45.225099999999998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341.65358000000003</v>
      </c>
    </row>
    <row r="33" spans="1:28" ht="12.75" customHeight="1" x14ac:dyDescent="0.2">
      <c r="A33" s="9">
        <f>IFERROR(VLOOKUP(B33,'[1]DADOS (OCULTAR)'!$P$3:$R$56,3,0),"")</f>
        <v>9767633000609</v>
      </c>
      <c r="B33" s="10" t="str">
        <f>'[1]TCE - ANEXO III - Preencher'!C42</f>
        <v>UPA CAXANGÁ</v>
      </c>
      <c r="C33" s="11"/>
      <c r="D33" s="12" t="str">
        <f>'[1]TCE - ANEXO III - Preencher'!E42</f>
        <v>MEIDIANE CRISTINA MOURA DE SOUZA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4221-05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133.51</v>
      </c>
      <c r="J33" s="15">
        <f>'[1]TCE - ANEXO III - Preencher'!K42</f>
        <v>0</v>
      </c>
      <c r="K33" s="16">
        <f>'[1]TCE - ANEXO III - Preencher'!L42</f>
        <v>170.66847999999999</v>
      </c>
      <c r="L33" s="16">
        <f>'[1]TCE - ANEXO III - Preencher'!M42</f>
        <v>5.23</v>
      </c>
      <c r="M33" s="16">
        <f t="shared" si="0"/>
        <v>165.43848</v>
      </c>
      <c r="N33" s="16">
        <f>'[1]TCE - ANEXO III - Preencher'!O42</f>
        <v>1.47</v>
      </c>
      <c r="O33" s="16">
        <f>'[1]TCE - ANEXO III - Preencher'!P42</f>
        <v>0</v>
      </c>
      <c r="P33" s="16">
        <f t="shared" si="1"/>
        <v>1.47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300.41848000000005</v>
      </c>
    </row>
    <row r="34" spans="1:28" ht="12.75" customHeight="1" x14ac:dyDescent="0.2">
      <c r="A34" s="9">
        <f>IFERROR(VLOOKUP(B34,'[1]DADOS (OCULTAR)'!$P$3:$R$56,3,0),"")</f>
        <v>9767633000609</v>
      </c>
      <c r="B34" s="10" t="str">
        <f>'[1]TCE - ANEXO III - Preencher'!C43</f>
        <v>UPA CAXANGÁ</v>
      </c>
      <c r="C34" s="11"/>
      <c r="D34" s="12" t="str">
        <f>'[1]TCE - ANEXO III - Preencher'!E43</f>
        <v>PATRICIA EUGENIA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4221-05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91.49</v>
      </c>
      <c r="J34" s="15">
        <f>'[1]TCE - ANEXO III - Preencher'!K43</f>
        <v>0</v>
      </c>
      <c r="K34" s="16">
        <f>'[1]TCE - ANEXO III - Preencher'!L43</f>
        <v>170.66847999999999</v>
      </c>
      <c r="L34" s="16">
        <f>'[1]TCE - ANEXO III - Preencher'!M43</f>
        <v>5.23</v>
      </c>
      <c r="M34" s="16">
        <f t="shared" si="0"/>
        <v>165.43848</v>
      </c>
      <c r="N34" s="16">
        <f>'[1]TCE - ANEXO III - Preencher'!O43</f>
        <v>1.47</v>
      </c>
      <c r="O34" s="16">
        <f>'[1]TCE - ANEXO III - Preencher'!P43</f>
        <v>0</v>
      </c>
      <c r="P34" s="16">
        <f t="shared" si="1"/>
        <v>1.47</v>
      </c>
      <c r="Q34" s="16">
        <f>'[1]TCE - ANEXO III - Preencher'!R43</f>
        <v>142.42509999999999</v>
      </c>
      <c r="R34" s="16">
        <f>'[1]TCE - ANEXO III - Preencher'!S43</f>
        <v>62.7</v>
      </c>
      <c r="S34" s="16">
        <f t="shared" si="2"/>
        <v>79.725099999999983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338.12358</v>
      </c>
    </row>
    <row r="35" spans="1:28" ht="12.75" customHeight="1" x14ac:dyDescent="0.2">
      <c r="A35" s="9">
        <f>IFERROR(VLOOKUP(B35,'[1]DADOS (OCULTAR)'!$P$3:$R$56,3,0),"")</f>
        <v>9767633000609</v>
      </c>
      <c r="B35" s="10" t="str">
        <f>'[1]TCE - ANEXO III - Preencher'!C44</f>
        <v>UPA CAXANGÁ</v>
      </c>
      <c r="C35" s="11"/>
      <c r="D35" s="12" t="str">
        <f>'[1]TCE - ANEXO III - Preencher'!E44</f>
        <v>PAULO ROBERTO BARRETO DE SANTANA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7823-20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150.97999999999999</v>
      </c>
      <c r="J35" s="15">
        <f>'[1]TCE - ANEXO III - Preencher'!K44</f>
        <v>0</v>
      </c>
      <c r="K35" s="16">
        <f>'[1]TCE - ANEXO III - Preencher'!L44</f>
        <v>170.66847999999999</v>
      </c>
      <c r="L35" s="16">
        <f>'[1]TCE - ANEXO III - Preencher'!M44</f>
        <v>5.23</v>
      </c>
      <c r="M35" s="16">
        <f t="shared" si="0"/>
        <v>165.43848</v>
      </c>
      <c r="N35" s="16">
        <f>'[1]TCE - ANEXO III - Preencher'!O44</f>
        <v>1.62</v>
      </c>
      <c r="O35" s="16">
        <f>'[1]TCE - ANEXO III - Preencher'!P44</f>
        <v>0</v>
      </c>
      <c r="P35" s="16">
        <f t="shared" si="1"/>
        <v>1.62</v>
      </c>
      <c r="Q35" s="16">
        <f>'[1]TCE - ANEXO III - Preencher'!R44</f>
        <v>211.42509999999999</v>
      </c>
      <c r="R35" s="16">
        <f>'[1]TCE - ANEXO III - Preencher'!S44</f>
        <v>82.69</v>
      </c>
      <c r="S35" s="16">
        <f t="shared" si="2"/>
        <v>128.73509999999999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219.33</v>
      </c>
      <c r="Y35" s="16">
        <f>'[1]TCE - ANEXO III - Preencher'!Z44</f>
        <v>0</v>
      </c>
      <c r="Z35" s="16">
        <f t="shared" si="4"/>
        <v>219.33</v>
      </c>
      <c r="AA35" s="17" t="str">
        <f>IF('[1]TCE - ANEXO III - Preencher'!AB44="","",'[1]TCE - ANEXO III - Preencher'!AB44)</f>
        <v>ASSISTENCIA MEDICA E ODONTOLOGICA</v>
      </c>
      <c r="AB35" s="16">
        <f t="shared" si="5"/>
        <v>666.10357999999997</v>
      </c>
    </row>
    <row r="36" spans="1:28" ht="12.75" customHeight="1" x14ac:dyDescent="0.2">
      <c r="A36" s="9">
        <f>IFERROR(VLOOKUP(B36,'[1]DADOS (OCULTAR)'!$P$3:$R$56,3,0),"")</f>
        <v>9767633000609</v>
      </c>
      <c r="B36" s="10" t="str">
        <f>'[1]TCE - ANEXO III - Preencher'!C45</f>
        <v>UPA CAXANGÁ</v>
      </c>
      <c r="C36" s="11"/>
      <c r="D36" s="12" t="str">
        <f>'[1]TCE - ANEXO III - Preencher'!E45</f>
        <v>RAFAELA DE OLIVEIRA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5134-25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87.78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1.47</v>
      </c>
      <c r="O36" s="16">
        <f>'[1]TCE - ANEXO III - Preencher'!P45</f>
        <v>0</v>
      </c>
      <c r="P36" s="16">
        <f t="shared" si="1"/>
        <v>1.47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89.25</v>
      </c>
    </row>
    <row r="37" spans="1:28" ht="12.75" customHeight="1" x14ac:dyDescent="0.2">
      <c r="A37" s="9">
        <f>IFERROR(VLOOKUP(B37,'[1]DADOS (OCULTAR)'!$P$3:$R$56,3,0),"")</f>
        <v>9767633000609</v>
      </c>
      <c r="B37" s="10" t="str">
        <f>'[1]TCE - ANEXO III - Preencher'!C46</f>
        <v>UPA CAXANGÁ</v>
      </c>
      <c r="C37" s="11"/>
      <c r="D37" s="12" t="str">
        <f>'[1]TCE - ANEXO III - Preencher'!E46</f>
        <v>RICARDO FILGUEIRA DOS SANTOS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4221-05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111.27</v>
      </c>
      <c r="J37" s="15">
        <f>'[1]TCE - ANEXO III - Preencher'!K46</f>
        <v>0</v>
      </c>
      <c r="K37" s="16">
        <f>'[1]TCE - ANEXO III - Preencher'!L46</f>
        <v>170.66847999999999</v>
      </c>
      <c r="L37" s="16">
        <f>'[1]TCE - ANEXO III - Preencher'!M46</f>
        <v>5.23</v>
      </c>
      <c r="M37" s="16">
        <f t="shared" si="0"/>
        <v>165.43848</v>
      </c>
      <c r="N37" s="16">
        <f>'[1]TCE - ANEXO III - Preencher'!O46</f>
        <v>1.47</v>
      </c>
      <c r="O37" s="16">
        <f>'[1]TCE - ANEXO III - Preencher'!P46</f>
        <v>0</v>
      </c>
      <c r="P37" s="16">
        <f t="shared" si="1"/>
        <v>1.47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278.17848000000004</v>
      </c>
    </row>
    <row r="38" spans="1:28" ht="12.75" customHeight="1" x14ac:dyDescent="0.2">
      <c r="A38" s="9">
        <f>IFERROR(VLOOKUP(B38,'[1]DADOS (OCULTAR)'!$P$3:$R$56,3,0),"")</f>
        <v>9767633000609</v>
      </c>
      <c r="B38" s="10" t="str">
        <f>'[1]TCE - ANEXO III - Preencher'!C47</f>
        <v>UPA CAXANGÁ</v>
      </c>
      <c r="C38" s="11"/>
      <c r="D38" s="12" t="str">
        <f>'[1]TCE - ANEXO III - Preencher'!E47</f>
        <v>ROMUALDO CORDEIRO DE LIMA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5163-10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125.33</v>
      </c>
      <c r="J38" s="15">
        <f>'[1]TCE - ANEXO III - Preencher'!K47</f>
        <v>0</v>
      </c>
      <c r="K38" s="16">
        <f>'[1]TCE - ANEXO III - Preencher'!L47</f>
        <v>170.66847999999999</v>
      </c>
      <c r="L38" s="16">
        <f>'[1]TCE - ANEXO III - Preencher'!M47</f>
        <v>5.23</v>
      </c>
      <c r="M38" s="16">
        <f t="shared" si="0"/>
        <v>165.43848</v>
      </c>
      <c r="N38" s="16">
        <f>'[1]TCE - ANEXO III - Preencher'!O47</f>
        <v>1.47</v>
      </c>
      <c r="O38" s="16">
        <f>'[1]TCE - ANEXO III - Preencher'!P47</f>
        <v>0</v>
      </c>
      <c r="P38" s="16">
        <f t="shared" si="1"/>
        <v>1.47</v>
      </c>
      <c r="Q38" s="16">
        <f>'[1]TCE - ANEXO III - Preencher'!R47</f>
        <v>211.42509999999999</v>
      </c>
      <c r="R38" s="16">
        <f>'[1]TCE - ANEXO III - Preencher'!S47</f>
        <v>62.7</v>
      </c>
      <c r="S38" s="16">
        <f t="shared" si="2"/>
        <v>148.7251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440.96358000000004</v>
      </c>
    </row>
    <row r="39" spans="1:28" ht="12.75" customHeight="1" x14ac:dyDescent="0.2">
      <c r="A39" s="9">
        <f>IFERROR(VLOOKUP(B39,'[1]DADOS (OCULTAR)'!$P$3:$R$56,3,0),"")</f>
        <v>9767633000609</v>
      </c>
      <c r="B39" s="10" t="str">
        <f>'[1]TCE - ANEXO III - Preencher'!C48</f>
        <v>UPA CAXANGÁ</v>
      </c>
      <c r="C39" s="11"/>
      <c r="D39" s="12" t="str">
        <f>'[1]TCE - ANEXO III - Preencher'!E48</f>
        <v>ROSANGELA CORREIA DOS SANTOS TABOSA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4110-05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273.19</v>
      </c>
      <c r="J39" s="15">
        <f>'[1]TCE - ANEXO III - Preencher'!K48</f>
        <v>0</v>
      </c>
      <c r="K39" s="16">
        <f>'[1]TCE - ANEXO III - Preencher'!L48</f>
        <v>170.66847999999999</v>
      </c>
      <c r="L39" s="16">
        <f>'[1]TCE - ANEXO III - Preencher'!M48</f>
        <v>5.23</v>
      </c>
      <c r="M39" s="16">
        <f t="shared" si="0"/>
        <v>165.43848</v>
      </c>
      <c r="N39" s="16">
        <f>'[1]TCE - ANEXO III - Preencher'!O48</f>
        <v>1.47</v>
      </c>
      <c r="O39" s="16">
        <f>'[1]TCE - ANEXO III - Preencher'!P48</f>
        <v>0</v>
      </c>
      <c r="P39" s="16">
        <f t="shared" si="1"/>
        <v>1.47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64</v>
      </c>
      <c r="U39" s="16">
        <f>'[1]TCE - ANEXO III - Preencher'!V48</f>
        <v>0</v>
      </c>
      <c r="V39" s="16">
        <f t="shared" si="3"/>
        <v>64</v>
      </c>
      <c r="W39" s="17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504.09848</v>
      </c>
    </row>
    <row r="40" spans="1:28" ht="12.75" customHeight="1" x14ac:dyDescent="0.2">
      <c r="A40" s="9">
        <f>IFERROR(VLOOKUP(B40,'[1]DADOS (OCULTAR)'!$P$3:$R$56,3,0),"")</f>
        <v>9767633000609</v>
      </c>
      <c r="B40" s="10" t="str">
        <f>'[1]TCE - ANEXO III - Preencher'!C49</f>
        <v>UPA CAXANGÁ</v>
      </c>
      <c r="C40" s="11"/>
      <c r="D40" s="12" t="str">
        <f>'[1]TCE - ANEXO III - Preencher'!E49</f>
        <v>ROSINEIDE MARIA DA SILVA OLIVEIRA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5134-25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112.8</v>
      </c>
      <c r="J40" s="15">
        <f>'[1]TCE - ANEXO III - Preencher'!K49</f>
        <v>0</v>
      </c>
      <c r="K40" s="16">
        <f>'[1]TCE - ANEXO III - Preencher'!L49</f>
        <v>170.66847999999999</v>
      </c>
      <c r="L40" s="16">
        <f>'[1]TCE - ANEXO III - Preencher'!M49</f>
        <v>5.23</v>
      </c>
      <c r="M40" s="16">
        <f t="shared" si="0"/>
        <v>165.43848</v>
      </c>
      <c r="N40" s="16">
        <f>'[1]TCE - ANEXO III - Preencher'!O49</f>
        <v>1.47</v>
      </c>
      <c r="O40" s="16">
        <f>'[1]TCE - ANEXO III - Preencher'!P49</f>
        <v>0</v>
      </c>
      <c r="P40" s="16">
        <f t="shared" si="1"/>
        <v>1.47</v>
      </c>
      <c r="Q40" s="16">
        <f>'[1]TCE - ANEXO III - Preencher'!R49</f>
        <v>211.42509999999999</v>
      </c>
      <c r="R40" s="16">
        <f>'[1]TCE - ANEXO III - Preencher'!S49</f>
        <v>62.7</v>
      </c>
      <c r="S40" s="16">
        <f t="shared" si="2"/>
        <v>148.7251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428.43358000000001</v>
      </c>
    </row>
    <row r="41" spans="1:28" ht="12.75" customHeight="1" x14ac:dyDescent="0.2">
      <c r="A41" s="9">
        <f>IFERROR(VLOOKUP(B41,'[1]DADOS (OCULTAR)'!$P$3:$R$56,3,0),"")</f>
        <v>9767633000609</v>
      </c>
      <c r="B41" s="10" t="str">
        <f>'[1]TCE - ANEXO III - Preencher'!C50</f>
        <v>UPA CAXANGÁ</v>
      </c>
      <c r="C41" s="11"/>
      <c r="D41" s="12" t="str">
        <f>'[1]TCE - ANEXO III - Preencher'!E50</f>
        <v>SUYANE CLEMENTINO DOS SANTOS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4221-05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115.44</v>
      </c>
      <c r="J41" s="15">
        <f>'[1]TCE - ANEXO III - Preencher'!K50</f>
        <v>0</v>
      </c>
      <c r="K41" s="16">
        <f>'[1]TCE - ANEXO III - Preencher'!L50</f>
        <v>170.66847999999999</v>
      </c>
      <c r="L41" s="16">
        <f>'[1]TCE - ANEXO III - Preencher'!M50</f>
        <v>5.23</v>
      </c>
      <c r="M41" s="16">
        <f t="shared" si="0"/>
        <v>165.43848</v>
      </c>
      <c r="N41" s="16">
        <f>'[1]TCE - ANEXO III - Preencher'!O50</f>
        <v>1.47</v>
      </c>
      <c r="O41" s="16">
        <f>'[1]TCE - ANEXO III - Preencher'!P50</f>
        <v>0</v>
      </c>
      <c r="P41" s="16">
        <f t="shared" si="1"/>
        <v>1.47</v>
      </c>
      <c r="Q41" s="16">
        <f>'[1]TCE - ANEXO III - Preencher'!R50</f>
        <v>107.9251</v>
      </c>
      <c r="R41" s="16">
        <f>'[1]TCE - ANEXO III - Preencher'!S50</f>
        <v>62.7</v>
      </c>
      <c r="S41" s="16">
        <f t="shared" si="2"/>
        <v>45.225099999999998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327.57357999999999</v>
      </c>
    </row>
    <row r="42" spans="1:28" ht="12.75" customHeight="1" x14ac:dyDescent="0.2">
      <c r="A42" s="9">
        <f>IFERROR(VLOOKUP(B42,'[1]DADOS (OCULTAR)'!$P$3:$R$56,3,0),"")</f>
        <v>9767633000609</v>
      </c>
      <c r="B42" s="10" t="str">
        <f>'[1]TCE - ANEXO III - Preencher'!C51</f>
        <v>UPA CAXANGÁ</v>
      </c>
      <c r="C42" s="11"/>
      <c r="D42" s="12" t="str">
        <f>'[1]TCE - ANEXO III - Preencher'!E51</f>
        <v>SUZANY MIRELE DA SILVA LINS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3516-05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140.65</v>
      </c>
      <c r="J42" s="15">
        <f>'[1]TCE - ANEXO III - Preencher'!K51</f>
        <v>0</v>
      </c>
      <c r="K42" s="16">
        <f>'[1]TCE - ANEXO III - Preencher'!L51</f>
        <v>170.66847999999999</v>
      </c>
      <c r="L42" s="16">
        <f>'[1]TCE - ANEXO III - Preencher'!M51</f>
        <v>5.23</v>
      </c>
      <c r="M42" s="16">
        <f t="shared" si="0"/>
        <v>165.43848</v>
      </c>
      <c r="N42" s="16">
        <f>'[1]TCE - ANEXO III - Preencher'!O51</f>
        <v>1.47</v>
      </c>
      <c r="O42" s="16">
        <f>'[1]TCE - ANEXO III - Preencher'!P51</f>
        <v>0</v>
      </c>
      <c r="P42" s="16">
        <f t="shared" si="1"/>
        <v>1.47</v>
      </c>
      <c r="Q42" s="16">
        <f>'[1]TCE - ANEXO III - Preencher'!R51</f>
        <v>142.42509999999999</v>
      </c>
      <c r="R42" s="16">
        <f>'[1]TCE - ANEXO III - Preencher'!S51</f>
        <v>87.48</v>
      </c>
      <c r="S42" s="16">
        <f t="shared" si="2"/>
        <v>54.945099999999982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362.50358</v>
      </c>
    </row>
    <row r="43" spans="1:28" ht="12.75" customHeight="1" x14ac:dyDescent="0.2">
      <c r="A43" s="9">
        <f>IFERROR(VLOOKUP(B43,'[1]DADOS (OCULTAR)'!$P$3:$R$56,3,0),"")</f>
        <v>9767633000609</v>
      </c>
      <c r="B43" s="10" t="str">
        <f>'[1]TCE - ANEXO III - Preencher'!C52</f>
        <v>UPA CAXANGÁ</v>
      </c>
      <c r="C43" s="11"/>
      <c r="D43" s="12" t="str">
        <f>'[1]TCE - ANEXO III - Preencher'!E52</f>
        <v>VALDEMIR DOS SANTOS PEREIRA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5143-10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124.4</v>
      </c>
      <c r="J43" s="15">
        <f>'[1]TCE - ANEXO III - Preencher'!K52</f>
        <v>0</v>
      </c>
      <c r="K43" s="16">
        <f>'[1]TCE - ANEXO III - Preencher'!L52</f>
        <v>170.66847999999999</v>
      </c>
      <c r="L43" s="16">
        <f>'[1]TCE - ANEXO III - Preencher'!M52</f>
        <v>5.23</v>
      </c>
      <c r="M43" s="16">
        <f t="shared" si="0"/>
        <v>165.43848</v>
      </c>
      <c r="N43" s="16">
        <f>'[1]TCE - ANEXO III - Preencher'!O52</f>
        <v>1.47</v>
      </c>
      <c r="O43" s="16">
        <f>'[1]TCE - ANEXO III - Preencher'!P52</f>
        <v>0</v>
      </c>
      <c r="P43" s="16">
        <f t="shared" si="1"/>
        <v>1.47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291.30848000000003</v>
      </c>
    </row>
    <row r="44" spans="1:28" ht="12.75" customHeight="1" x14ac:dyDescent="0.2">
      <c r="A44" s="9">
        <f>IFERROR(VLOOKUP(B44,'[1]DADOS (OCULTAR)'!$P$3:$R$56,3,0),"")</f>
        <v>9767633000609</v>
      </c>
      <c r="B44" s="10" t="str">
        <f>'[1]TCE - ANEXO III - Preencher'!C53</f>
        <v>UPA CAXANGÁ</v>
      </c>
      <c r="C44" s="11"/>
      <c r="D44" s="12" t="str">
        <f>'[1]TCE - ANEXO III - Preencher'!E53</f>
        <v>WELYSSON AYRTON DE LIMA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4221-05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133.51</v>
      </c>
      <c r="J44" s="15">
        <f>'[1]TCE - ANEXO III - Preencher'!K53</f>
        <v>0</v>
      </c>
      <c r="K44" s="16">
        <f>'[1]TCE - ANEXO III - Preencher'!L53</f>
        <v>170.66847999999999</v>
      </c>
      <c r="L44" s="16">
        <f>'[1]TCE - ANEXO III - Preencher'!M53</f>
        <v>5.23</v>
      </c>
      <c r="M44" s="16">
        <f t="shared" si="0"/>
        <v>165.43848</v>
      </c>
      <c r="N44" s="16">
        <f>'[1]TCE - ANEXO III - Preencher'!O53</f>
        <v>1.47</v>
      </c>
      <c r="O44" s="16">
        <f>'[1]TCE - ANEXO III - Preencher'!P53</f>
        <v>0</v>
      </c>
      <c r="P44" s="16">
        <f t="shared" si="1"/>
        <v>1.47</v>
      </c>
      <c r="Q44" s="16">
        <f>'[1]TCE - ANEXO III - Preencher'!R53</f>
        <v>107.9251</v>
      </c>
      <c r="R44" s="16">
        <f>'[1]TCE - ANEXO III - Preencher'!S53</f>
        <v>62.7</v>
      </c>
      <c r="S44" s="16">
        <f t="shared" si="2"/>
        <v>45.225099999999998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345.64358000000004</v>
      </c>
    </row>
    <row r="45" spans="1:28" ht="12.75" customHeight="1" x14ac:dyDescent="0.2">
      <c r="A45" s="9">
        <f>IFERROR(VLOOKUP(B45,'[1]DADOS (OCULTAR)'!$P$3:$R$56,3,0),"")</f>
        <v>9767633000609</v>
      </c>
      <c r="B45" s="10" t="str">
        <f>'[1]TCE - ANEXO III - Preencher'!C54</f>
        <v>UPA CAXANGÁ</v>
      </c>
      <c r="C45" s="11"/>
      <c r="D45" s="12" t="str">
        <f>'[1]TCE - ANEXO III - Preencher'!E54</f>
        <v>WENDLEY FERNANDES FARIAS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7823-20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187.79</v>
      </c>
      <c r="J45" s="15">
        <f>'[1]TCE - ANEXO III - Preencher'!K54</f>
        <v>0</v>
      </c>
      <c r="K45" s="16">
        <f>'[1]TCE - ANEXO III - Preencher'!L54</f>
        <v>170.66847999999999</v>
      </c>
      <c r="L45" s="16">
        <f>'[1]TCE - ANEXO III - Preencher'!M54</f>
        <v>5.23</v>
      </c>
      <c r="M45" s="16">
        <f t="shared" si="0"/>
        <v>165.43848</v>
      </c>
      <c r="N45" s="16">
        <f>'[1]TCE - ANEXO III - Preencher'!O54</f>
        <v>1.62</v>
      </c>
      <c r="O45" s="16">
        <f>'[1]TCE - ANEXO III - Preencher'!P54</f>
        <v>0</v>
      </c>
      <c r="P45" s="16">
        <f t="shared" si="1"/>
        <v>1.62</v>
      </c>
      <c r="Q45" s="16">
        <f>'[1]TCE - ANEXO III - Preencher'!R54</f>
        <v>126.6751</v>
      </c>
      <c r="R45" s="16">
        <f>'[1]TCE - ANEXO III - Preencher'!S54</f>
        <v>82.69</v>
      </c>
      <c r="S45" s="16">
        <f t="shared" si="2"/>
        <v>43.985100000000003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219.33</v>
      </c>
      <c r="Y45" s="16">
        <f>'[1]TCE - ANEXO III - Preencher'!Z54</f>
        <v>0</v>
      </c>
      <c r="Z45" s="16">
        <f t="shared" si="4"/>
        <v>219.33</v>
      </c>
      <c r="AA45" s="17" t="str">
        <f>IF('[1]TCE - ANEXO III - Preencher'!AB54="","",'[1]TCE - ANEXO III - Preencher'!AB54)</f>
        <v>ASSISTENCIA MEDICA E ODONTOLOGICA</v>
      </c>
      <c r="AB45" s="16">
        <f t="shared" si="5"/>
        <v>618.16358000000002</v>
      </c>
    </row>
    <row r="46" spans="1:28" ht="12.75" customHeight="1" x14ac:dyDescent="0.2">
      <c r="A46" s="9">
        <f>IFERROR(VLOOKUP(B46,'[1]DADOS (OCULTAR)'!$P$3:$R$56,3,0),"")</f>
        <v>9767633000609</v>
      </c>
      <c r="B46" s="10" t="str">
        <f>'[1]TCE - ANEXO III - Preencher'!C55</f>
        <v>UPA CAXANGÁ</v>
      </c>
      <c r="C46" s="11"/>
      <c r="D46" s="12" t="str">
        <f>'[1]TCE - ANEXO III - Preencher'!E55</f>
        <v>ANDRESIELLY DOS SANTOS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4110-05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11.04</v>
      </c>
      <c r="J46" s="15">
        <f>'[1]TCE - ANEXO III - Preencher'!K55</f>
        <v>0</v>
      </c>
      <c r="K46" s="16">
        <f>'[1]TCE - ANEXO III - Preencher'!L55</f>
        <v>170.66847999999999</v>
      </c>
      <c r="L46" s="16">
        <f>'[1]TCE - ANEXO III - Preencher'!M55</f>
        <v>5.23</v>
      </c>
      <c r="M46" s="16">
        <f t="shared" si="0"/>
        <v>165.43848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107.9251</v>
      </c>
      <c r="R46" s="16">
        <f>'[1]TCE - ANEXO III - Preencher'!S55</f>
        <v>29.46</v>
      </c>
      <c r="S46" s="16">
        <f t="shared" si="2"/>
        <v>78.465100000000007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254.94358</v>
      </c>
    </row>
    <row r="47" spans="1:28" ht="12.75" customHeight="1" x14ac:dyDescent="0.2">
      <c r="A47" s="9">
        <f>IFERROR(VLOOKUP(B47,'[1]DADOS (OCULTAR)'!$P$3:$R$56,3,0),"")</f>
        <v>9767633000609</v>
      </c>
      <c r="B47" s="10" t="str">
        <f>'[1]TCE - ANEXO III - Preencher'!C56</f>
        <v>UPA CAXANGÁ</v>
      </c>
      <c r="C47" s="11"/>
      <c r="D47" s="12" t="str">
        <f>'[1]TCE - ANEXO III - Preencher'!E56</f>
        <v>ANNA ALICE GUIMARAES MOISES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4110-05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9.82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107.9251</v>
      </c>
      <c r="R47" s="16">
        <f>'[1]TCE - ANEXO III - Preencher'!S56</f>
        <v>29.46</v>
      </c>
      <c r="S47" s="16">
        <f t="shared" si="2"/>
        <v>78.465100000000007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88.2851</v>
      </c>
    </row>
    <row r="48" spans="1:28" ht="12.75" customHeight="1" x14ac:dyDescent="0.2">
      <c r="A48" s="9">
        <f>IFERROR(VLOOKUP(B48,'[1]DADOS (OCULTAR)'!$P$3:$R$56,3,0),"")</f>
        <v>9767633000609</v>
      </c>
      <c r="B48" s="10" t="str">
        <f>'[1]TCE - ANEXO III - Preencher'!C57</f>
        <v>UPA CAXANGÁ</v>
      </c>
      <c r="C48" s="11"/>
      <c r="D48" s="12" t="str">
        <f>'[1]TCE - ANEXO III - Preencher'!E57</f>
        <v>FLAVIO LIMA ALVES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4110-05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9.82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107.9251</v>
      </c>
      <c r="R48" s="16">
        <f>'[1]TCE - ANEXO III - Preencher'!S57</f>
        <v>29.46</v>
      </c>
      <c r="S48" s="16">
        <f t="shared" si="2"/>
        <v>78.465100000000007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88.2851</v>
      </c>
    </row>
    <row r="49" spans="1:28" ht="12.75" customHeight="1" x14ac:dyDescent="0.2">
      <c r="A49" s="9">
        <f>IFERROR(VLOOKUP(B49,'[1]DADOS (OCULTAR)'!$P$3:$R$56,3,0),"")</f>
        <v>9767633000609</v>
      </c>
      <c r="B49" s="10" t="str">
        <f>'[1]TCE - ANEXO III - Preencher'!C58</f>
        <v>UPA CAXANGÁ</v>
      </c>
      <c r="C49" s="11"/>
      <c r="D49" s="12" t="str">
        <f>'[1]TCE - ANEXO III - Preencher'!E58</f>
        <v>GABRIEL ANDRADE BARBOSA DE OLIVEIRA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4110-05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9.82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107.9251</v>
      </c>
      <c r="R49" s="16">
        <f>'[1]TCE - ANEXO III - Preencher'!S58</f>
        <v>29.46</v>
      </c>
      <c r="S49" s="16">
        <f t="shared" si="2"/>
        <v>78.465100000000007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88.2851</v>
      </c>
    </row>
    <row r="50" spans="1:28" ht="12.75" customHeight="1" x14ac:dyDescent="0.2">
      <c r="A50" s="9">
        <f>IFERROR(VLOOKUP(B50,'[1]DADOS (OCULTAR)'!$P$3:$R$56,3,0),"")</f>
        <v>9767633000609</v>
      </c>
      <c r="B50" s="10" t="str">
        <f>'[1]TCE - ANEXO III - Preencher'!C59</f>
        <v>UPA CAXANGÁ</v>
      </c>
      <c r="C50" s="11"/>
      <c r="D50" s="12" t="str">
        <f>'[1]TCE - ANEXO III - Preencher'!E59</f>
        <v>SAMARA GONCALVES CABRAL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4110-05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9.82</v>
      </c>
      <c r="J50" s="15">
        <f>'[1]TCE - ANEXO III - Preencher'!K59</f>
        <v>0</v>
      </c>
      <c r="K50" s="16">
        <f>'[1]TCE - ANEXO III - Preencher'!L59</f>
        <v>170.66847999999999</v>
      </c>
      <c r="L50" s="16">
        <f>'[1]TCE - ANEXO III - Preencher'!M59</f>
        <v>5.23</v>
      </c>
      <c r="M50" s="16">
        <f t="shared" si="0"/>
        <v>165.43848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211.42509999999999</v>
      </c>
      <c r="R50" s="16">
        <f>'[1]TCE - ANEXO III - Preencher'!S59</f>
        <v>29.46</v>
      </c>
      <c r="S50" s="16">
        <f t="shared" si="2"/>
        <v>181.96509999999998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357.22357999999997</v>
      </c>
    </row>
    <row r="51" spans="1:28" ht="12.75" customHeight="1" x14ac:dyDescent="0.2">
      <c r="A51" s="9">
        <f>IFERROR(VLOOKUP(B51,'[1]DADOS (OCULTAR)'!$P$3:$R$56,3,0),"")</f>
        <v>9767633000609</v>
      </c>
      <c r="B51" s="10" t="str">
        <f>'[1]TCE - ANEXO III - Preencher'!C60</f>
        <v>UPA CAXANGÁ</v>
      </c>
      <c r="C51" s="11"/>
      <c r="D51" s="12" t="str">
        <f>'[1]TCE - ANEXO III - Preencher'!E60</f>
        <v>WALESKA CRISTINA NUNES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4110-05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9.82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107.9251</v>
      </c>
      <c r="R51" s="16">
        <f>'[1]TCE - ANEXO III - Preencher'!S60</f>
        <v>29.46</v>
      </c>
      <c r="S51" s="16">
        <f t="shared" si="2"/>
        <v>78.465100000000007</v>
      </c>
      <c r="T51" s="16">
        <f>'[1]TCE - ANEXO III - Preencher'!U60</f>
        <v>64</v>
      </c>
      <c r="U51" s="16">
        <f>'[1]TCE - ANEXO III - Preencher'!V60</f>
        <v>0</v>
      </c>
      <c r="V51" s="16">
        <f t="shared" si="3"/>
        <v>64</v>
      </c>
      <c r="W51" s="17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152.2851</v>
      </c>
    </row>
    <row r="52" spans="1:28" ht="12.75" customHeight="1" x14ac:dyDescent="0.2">
      <c r="A52" s="9">
        <f>IFERROR(VLOOKUP(B52,'[1]DADOS (OCULTAR)'!$P$3:$R$56,3,0),"")</f>
        <v>9767633000609</v>
      </c>
      <c r="B52" s="10" t="str">
        <f>'[1]TCE - ANEXO III - Preencher'!C61</f>
        <v>UPA CAXANGÁ</v>
      </c>
      <c r="C52" s="11"/>
      <c r="D52" s="12" t="str">
        <f>'[1]TCE - ANEXO III - Preencher'!E61</f>
        <v>ADAIAS GOUVEIA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3241-15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227.42</v>
      </c>
      <c r="J52" s="15">
        <f>'[1]TCE - ANEXO III - Preencher'!K61</f>
        <v>0</v>
      </c>
      <c r="K52" s="16">
        <f>'[1]TCE - ANEXO III - Preencher'!L61</f>
        <v>170.66847999999999</v>
      </c>
      <c r="L52" s="16">
        <f>'[1]TCE - ANEXO III - Preencher'!M61</f>
        <v>5.23</v>
      </c>
      <c r="M52" s="16">
        <f t="shared" si="0"/>
        <v>165.43848</v>
      </c>
      <c r="N52" s="16">
        <f>'[1]TCE - ANEXO III - Preencher'!O61</f>
        <v>11.72</v>
      </c>
      <c r="O52" s="16">
        <f>'[1]TCE - ANEXO III - Preencher'!P61</f>
        <v>0</v>
      </c>
      <c r="P52" s="16">
        <f t="shared" si="1"/>
        <v>11.72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404.57848000000001</v>
      </c>
    </row>
    <row r="53" spans="1:28" ht="12.75" customHeight="1" x14ac:dyDescent="0.2">
      <c r="A53" s="9">
        <f>IFERROR(VLOOKUP(B53,'[1]DADOS (OCULTAR)'!$P$3:$R$56,3,0),"")</f>
        <v>9767633000609</v>
      </c>
      <c r="B53" s="10" t="str">
        <f>'[1]TCE - ANEXO III - Preencher'!C62</f>
        <v>UPA CAXANGÁ</v>
      </c>
      <c r="C53" s="11"/>
      <c r="D53" s="12" t="str">
        <f>'[1]TCE - ANEXO III - Preencher'!E62</f>
        <v>ADEMARIO CORDEIRO DE MELO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163.72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1.47</v>
      </c>
      <c r="O53" s="16">
        <f>'[1]TCE - ANEXO III - Preencher'!P62</f>
        <v>0</v>
      </c>
      <c r="P53" s="16">
        <f t="shared" si="1"/>
        <v>1.47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165.19</v>
      </c>
    </row>
    <row r="54" spans="1:28" ht="12.75" customHeight="1" x14ac:dyDescent="0.2">
      <c r="A54" s="9">
        <f>IFERROR(VLOOKUP(B54,'[1]DADOS (OCULTAR)'!$P$3:$R$56,3,0),"")</f>
        <v>9767633000609</v>
      </c>
      <c r="B54" s="10" t="str">
        <f>'[1]TCE - ANEXO III - Preencher'!C63</f>
        <v>UPA CAXANGÁ</v>
      </c>
      <c r="C54" s="11"/>
      <c r="D54" s="12" t="str">
        <f>'[1]TCE - ANEXO III - Preencher'!E63</f>
        <v>ADNA REJANE DO NASCIMENTO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106.97</v>
      </c>
      <c r="J54" s="15">
        <f>'[1]TCE - ANEXO III - Preencher'!K63</f>
        <v>0</v>
      </c>
      <c r="K54" s="16">
        <f>'[1]TCE - ANEXO III - Preencher'!L63</f>
        <v>170.66847999999999</v>
      </c>
      <c r="L54" s="16">
        <f>'[1]TCE - ANEXO III - Preencher'!M63</f>
        <v>5.23</v>
      </c>
      <c r="M54" s="16">
        <f t="shared" si="0"/>
        <v>165.43848</v>
      </c>
      <c r="N54" s="16">
        <f>'[1]TCE - ANEXO III - Preencher'!O63</f>
        <v>1.47</v>
      </c>
      <c r="O54" s="16">
        <f>'[1]TCE - ANEXO III - Preencher'!P63</f>
        <v>0</v>
      </c>
      <c r="P54" s="16">
        <f t="shared" si="1"/>
        <v>1.47</v>
      </c>
      <c r="Q54" s="16">
        <f>'[1]TCE - ANEXO III - Preencher'!R63</f>
        <v>197.62509999999997</v>
      </c>
      <c r="R54" s="16">
        <f>'[1]TCE - ANEXO III - Preencher'!S63</f>
        <v>72.75</v>
      </c>
      <c r="S54" s="16">
        <f t="shared" si="2"/>
        <v>124.87509999999997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398.75358</v>
      </c>
    </row>
    <row r="55" spans="1:28" ht="12.75" customHeight="1" x14ac:dyDescent="0.2">
      <c r="A55" s="9">
        <f>IFERROR(VLOOKUP(B55,'[1]DADOS (OCULTAR)'!$P$3:$R$56,3,0),"")</f>
        <v>9767633000609</v>
      </c>
      <c r="B55" s="10" t="str">
        <f>'[1]TCE - ANEXO III - Preencher'!C64</f>
        <v>UPA CAXANGÁ</v>
      </c>
      <c r="C55" s="11"/>
      <c r="D55" s="12" t="str">
        <f>'[1]TCE - ANEXO III - Preencher'!E64</f>
        <v>ADRIANA DE CASTRO ALVES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121.87</v>
      </c>
      <c r="J55" s="15">
        <f>'[1]TCE - ANEXO III - Preencher'!K64</f>
        <v>0</v>
      </c>
      <c r="K55" s="16">
        <f>'[1]TCE - ANEXO III - Preencher'!L64</f>
        <v>170.66847999999999</v>
      </c>
      <c r="L55" s="16">
        <f>'[1]TCE - ANEXO III - Preencher'!M64</f>
        <v>5.23</v>
      </c>
      <c r="M55" s="16">
        <f t="shared" si="0"/>
        <v>165.43848</v>
      </c>
      <c r="N55" s="16">
        <f>'[1]TCE - ANEXO III - Preencher'!O64</f>
        <v>1.47</v>
      </c>
      <c r="O55" s="16">
        <f>'[1]TCE - ANEXO III - Preencher'!P64</f>
        <v>0</v>
      </c>
      <c r="P55" s="16">
        <f t="shared" si="1"/>
        <v>1.47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288.77848000000006</v>
      </c>
    </row>
    <row r="56" spans="1:28" ht="12.75" customHeight="1" x14ac:dyDescent="0.2">
      <c r="A56" s="9">
        <f>IFERROR(VLOOKUP(B56,'[1]DADOS (OCULTAR)'!$P$3:$R$56,3,0),"")</f>
        <v>9767633000609</v>
      </c>
      <c r="B56" s="10" t="str">
        <f>'[1]TCE - ANEXO III - Preencher'!C65</f>
        <v>UPA CAXANGÁ</v>
      </c>
      <c r="C56" s="11"/>
      <c r="D56" s="12" t="str">
        <f>'[1]TCE - ANEXO III - Preencher'!E65</f>
        <v>ADRIANA DE SENA SALES DE MELO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243.26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4.17</v>
      </c>
      <c r="O56" s="16">
        <f>'[1]TCE - ANEXO III - Preencher'!P65</f>
        <v>0</v>
      </c>
      <c r="P56" s="16">
        <f t="shared" si="1"/>
        <v>4.17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103.28</v>
      </c>
      <c r="U56" s="16">
        <f>'[1]TCE - ANEXO III - Preencher'!V65</f>
        <v>0</v>
      </c>
      <c r="V56" s="16">
        <f t="shared" si="3"/>
        <v>103.28</v>
      </c>
      <c r="W56" s="17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350.71</v>
      </c>
    </row>
    <row r="57" spans="1:28" ht="12.75" customHeight="1" x14ac:dyDescent="0.2">
      <c r="A57" s="9">
        <f>IFERROR(VLOOKUP(B57,'[1]DADOS (OCULTAR)'!$P$3:$R$56,3,0),"")</f>
        <v>9767633000609</v>
      </c>
      <c r="B57" s="10" t="str">
        <f>'[1]TCE - ANEXO III - Preencher'!C66</f>
        <v>UPA CAXANGÁ</v>
      </c>
      <c r="C57" s="11"/>
      <c r="D57" s="12" t="str">
        <f>'[1]TCE - ANEXO III - Preencher'!E66</f>
        <v>ADRIANA GOMES FARIAS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121.86</v>
      </c>
      <c r="J57" s="15">
        <f>'[1]TCE - ANEXO III - Preencher'!K66</f>
        <v>0</v>
      </c>
      <c r="K57" s="16">
        <f>'[1]TCE - ANEXO III - Preencher'!L66</f>
        <v>170.66847999999999</v>
      </c>
      <c r="L57" s="16">
        <f>'[1]TCE - ANEXO III - Preencher'!M66</f>
        <v>5.23</v>
      </c>
      <c r="M57" s="16">
        <f t="shared" si="0"/>
        <v>165.43848</v>
      </c>
      <c r="N57" s="16">
        <f>'[1]TCE - ANEXO III - Preencher'!O66</f>
        <v>1.47</v>
      </c>
      <c r="O57" s="16">
        <f>'[1]TCE - ANEXO III - Preencher'!P66</f>
        <v>0</v>
      </c>
      <c r="P57" s="16">
        <f t="shared" si="1"/>
        <v>1.47</v>
      </c>
      <c r="Q57" s="16">
        <f>'[1]TCE - ANEXO III - Preencher'!R66</f>
        <v>126.6751</v>
      </c>
      <c r="R57" s="16">
        <f>'[1]TCE - ANEXO III - Preencher'!S66</f>
        <v>72.75</v>
      </c>
      <c r="S57" s="16">
        <f t="shared" si="2"/>
        <v>53.9251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342.69358</v>
      </c>
    </row>
    <row r="58" spans="1:28" ht="12.75" customHeight="1" x14ac:dyDescent="0.2">
      <c r="A58" s="9">
        <f>IFERROR(VLOOKUP(B58,'[1]DADOS (OCULTAR)'!$P$3:$R$56,3,0),"")</f>
        <v>9767633000609</v>
      </c>
      <c r="B58" s="10" t="str">
        <f>'[1]TCE - ANEXO III - Preencher'!C67</f>
        <v>UPA CAXANGÁ</v>
      </c>
      <c r="C58" s="11"/>
      <c r="D58" s="12" t="str">
        <f>'[1]TCE - ANEXO III - Preencher'!E67</f>
        <v>ADRIANO BARBOSA BATISTA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3241-15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287.52</v>
      </c>
      <c r="J58" s="15">
        <f>'[1]TCE - ANEXO III - Preencher'!K67</f>
        <v>0</v>
      </c>
      <c r="K58" s="16">
        <f>'[1]TCE - ANEXO III - Preencher'!L67</f>
        <v>170.66847999999999</v>
      </c>
      <c r="L58" s="16">
        <f>'[1]TCE - ANEXO III - Preencher'!M67</f>
        <v>5.23</v>
      </c>
      <c r="M58" s="16">
        <f t="shared" si="0"/>
        <v>165.43848</v>
      </c>
      <c r="N58" s="16">
        <f>'[1]TCE - ANEXO III - Preencher'!O67</f>
        <v>11.72</v>
      </c>
      <c r="O58" s="16">
        <f>'[1]TCE - ANEXO III - Preencher'!P67</f>
        <v>0</v>
      </c>
      <c r="P58" s="16">
        <f t="shared" si="1"/>
        <v>11.72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464.67848000000004</v>
      </c>
    </row>
    <row r="59" spans="1:28" ht="12.75" customHeight="1" x14ac:dyDescent="0.2">
      <c r="A59" s="9">
        <f>IFERROR(VLOOKUP(B59,'[1]DADOS (OCULTAR)'!$P$3:$R$56,3,0),"")</f>
        <v>9767633000609</v>
      </c>
      <c r="B59" s="10" t="str">
        <f>'[1]TCE - ANEXO III - Preencher'!C68</f>
        <v>UPA CAXANGÁ</v>
      </c>
      <c r="C59" s="11"/>
      <c r="D59" s="12" t="str">
        <f>'[1]TCE - ANEXO III - Preencher'!E68</f>
        <v>ADRIANO GUEDES DE ARAUJO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3226-05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205.09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0"/>
        <v>0</v>
      </c>
      <c r="N59" s="16">
        <f>'[1]TCE - ANEXO III - Preencher'!O68</f>
        <v>1.47</v>
      </c>
      <c r="O59" s="16">
        <f>'[1]TCE - ANEXO III - Preencher'!P68</f>
        <v>0</v>
      </c>
      <c r="P59" s="16">
        <f t="shared" si="1"/>
        <v>1.47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206.56</v>
      </c>
    </row>
    <row r="60" spans="1:28" ht="12.75" customHeight="1" x14ac:dyDescent="0.2">
      <c r="A60" s="9">
        <f>IFERROR(VLOOKUP(B60,'[1]DADOS (OCULTAR)'!$P$3:$R$56,3,0),"")</f>
        <v>9767633000609</v>
      </c>
      <c r="B60" s="10" t="str">
        <f>'[1]TCE - ANEXO III - Preencher'!C69</f>
        <v>UPA CAXANGÁ</v>
      </c>
      <c r="C60" s="11"/>
      <c r="D60" s="12" t="str">
        <f>'[1]TCE - ANEXO III - Preencher'!E69</f>
        <v>AGUINAILDO JOSE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152.06</v>
      </c>
      <c r="J60" s="15">
        <f>'[1]TCE - ANEXO III - Preencher'!K69</f>
        <v>0</v>
      </c>
      <c r="K60" s="16">
        <f>'[1]TCE - ANEXO III - Preencher'!L69</f>
        <v>170.66847999999999</v>
      </c>
      <c r="L60" s="16">
        <f>'[1]TCE - ANEXO III - Preencher'!M69</f>
        <v>5.23</v>
      </c>
      <c r="M60" s="16">
        <f t="shared" si="0"/>
        <v>165.43848</v>
      </c>
      <c r="N60" s="16">
        <f>'[1]TCE - ANEXO III - Preencher'!O69</f>
        <v>1.47</v>
      </c>
      <c r="O60" s="16">
        <f>'[1]TCE - ANEXO III - Preencher'!P69</f>
        <v>0</v>
      </c>
      <c r="P60" s="16">
        <f t="shared" si="1"/>
        <v>1.47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318.96848</v>
      </c>
    </row>
    <row r="61" spans="1:28" ht="12.75" customHeight="1" x14ac:dyDescent="0.2">
      <c r="A61" s="9">
        <f>IFERROR(VLOOKUP(B61,'[1]DADOS (OCULTAR)'!$P$3:$R$56,3,0),"")</f>
        <v>9767633000609</v>
      </c>
      <c r="B61" s="10" t="str">
        <f>'[1]TCE - ANEXO III - Preencher'!C70</f>
        <v>UPA CAXANGÁ</v>
      </c>
      <c r="C61" s="11"/>
      <c r="D61" s="12" t="str">
        <f>'[1]TCE - ANEXO III - Preencher'!E70</f>
        <v>ALBERIA FERNANDA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121.86</v>
      </c>
      <c r="J61" s="15">
        <f>'[1]TCE - ANEXO III - Preencher'!K70</f>
        <v>0</v>
      </c>
      <c r="K61" s="16">
        <f>'[1]TCE - ANEXO III - Preencher'!L70</f>
        <v>170.66847999999999</v>
      </c>
      <c r="L61" s="16">
        <f>'[1]TCE - ANEXO III - Preencher'!M70</f>
        <v>5.23</v>
      </c>
      <c r="M61" s="16">
        <f t="shared" si="0"/>
        <v>165.43848</v>
      </c>
      <c r="N61" s="16">
        <f>'[1]TCE - ANEXO III - Preencher'!O70</f>
        <v>1.47</v>
      </c>
      <c r="O61" s="16">
        <f>'[1]TCE - ANEXO III - Preencher'!P70</f>
        <v>0</v>
      </c>
      <c r="P61" s="16">
        <f t="shared" si="1"/>
        <v>1.47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288.76848000000001</v>
      </c>
    </row>
    <row r="62" spans="1:28" ht="12.75" customHeight="1" x14ac:dyDescent="0.2">
      <c r="A62" s="9">
        <f>IFERROR(VLOOKUP(B62,'[1]DADOS (OCULTAR)'!$P$3:$R$56,3,0),"")</f>
        <v>9767633000609</v>
      </c>
      <c r="B62" s="10" t="str">
        <f>'[1]TCE - ANEXO III - Preencher'!C71</f>
        <v>UPA CAXANGÁ</v>
      </c>
      <c r="C62" s="11"/>
      <c r="D62" s="12" t="str">
        <f>'[1]TCE - ANEXO III - Preencher'!E71</f>
        <v>ALESSANDRA CARLA RICARDO DE BARROS MENDES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220.42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4.17</v>
      </c>
      <c r="O62" s="16">
        <f>'[1]TCE - ANEXO III - Preencher'!P71</f>
        <v>0</v>
      </c>
      <c r="P62" s="16">
        <f t="shared" si="1"/>
        <v>4.17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224.58999999999997</v>
      </c>
    </row>
    <row r="63" spans="1:28" ht="12.75" customHeight="1" x14ac:dyDescent="0.2">
      <c r="A63" s="9">
        <f>IFERROR(VLOOKUP(B63,'[1]DADOS (OCULTAR)'!$P$3:$R$56,3,0),"")</f>
        <v>9767633000609</v>
      </c>
      <c r="B63" s="10" t="str">
        <f>'[1]TCE - ANEXO III - Preencher'!C72</f>
        <v>UPA CAXANGÁ</v>
      </c>
      <c r="C63" s="11"/>
      <c r="D63" s="12" t="str">
        <f>'[1]TCE - ANEXO III - Preencher'!E72</f>
        <v>ALESSANDRO AGOSTINHO PEREIRA DE LUCENA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292.04000000000002</v>
      </c>
      <c r="J63" s="15">
        <f>'[1]TCE - ANEXO III - Preencher'!K72</f>
        <v>0</v>
      </c>
      <c r="K63" s="16">
        <f>'[1]TCE - ANEXO III - Preencher'!L72</f>
        <v>170.66847999999999</v>
      </c>
      <c r="L63" s="16">
        <f>'[1]TCE - ANEXO III - Preencher'!M72</f>
        <v>3.08</v>
      </c>
      <c r="M63" s="16">
        <f t="shared" si="0"/>
        <v>167.58847999999998</v>
      </c>
      <c r="N63" s="16">
        <f>'[1]TCE - ANEXO III - Preencher'!O72</f>
        <v>4.17</v>
      </c>
      <c r="O63" s="16">
        <f>'[1]TCE - ANEXO III - Preencher'!P72</f>
        <v>0</v>
      </c>
      <c r="P63" s="16">
        <f t="shared" si="1"/>
        <v>4.17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463.79847999999998</v>
      </c>
    </row>
    <row r="64" spans="1:28" ht="12.75" customHeight="1" x14ac:dyDescent="0.2">
      <c r="A64" s="9">
        <f>IFERROR(VLOOKUP(B64,'[1]DADOS (OCULTAR)'!$P$3:$R$56,3,0),"")</f>
        <v>9767633000609</v>
      </c>
      <c r="B64" s="10" t="str">
        <f>'[1]TCE - ANEXO III - Preencher'!C73</f>
        <v>UPA CAXANGÁ</v>
      </c>
      <c r="C64" s="11"/>
      <c r="D64" s="12" t="str">
        <f>'[1]TCE - ANEXO III - Preencher'!E73</f>
        <v>ANA CAROLINA AMORIM DE LIMA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194.16</v>
      </c>
      <c r="J64" s="15">
        <f>'[1]TCE - ANEXO III - Preencher'!K73</f>
        <v>0</v>
      </c>
      <c r="K64" s="16">
        <f>'[1]TCE - ANEXO III - Preencher'!L73</f>
        <v>170.66847999999999</v>
      </c>
      <c r="L64" s="16">
        <f>'[1]TCE - ANEXO III - Preencher'!M73</f>
        <v>2.86</v>
      </c>
      <c r="M64" s="16">
        <f t="shared" si="0"/>
        <v>167.80847999999997</v>
      </c>
      <c r="N64" s="16">
        <f>'[1]TCE - ANEXO III - Preencher'!O73</f>
        <v>4.17</v>
      </c>
      <c r="O64" s="16">
        <f>'[1]TCE - ANEXO III - Preencher'!P73</f>
        <v>0</v>
      </c>
      <c r="P64" s="16">
        <f t="shared" si="1"/>
        <v>4.17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366.13848000000002</v>
      </c>
    </row>
    <row r="65" spans="1:28" ht="12.75" customHeight="1" x14ac:dyDescent="0.2">
      <c r="A65" s="9">
        <f>IFERROR(VLOOKUP(B65,'[1]DADOS (OCULTAR)'!$P$3:$R$56,3,0),"")</f>
        <v>9767633000609</v>
      </c>
      <c r="B65" s="10" t="str">
        <f>'[1]TCE - ANEXO III - Preencher'!C74</f>
        <v>UPA CAXANGÁ</v>
      </c>
      <c r="C65" s="11"/>
      <c r="D65" s="12" t="str">
        <f>'[1]TCE - ANEXO III - Preencher'!E74</f>
        <v>ANA CLAUDIA DOS RAMOS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152.06</v>
      </c>
      <c r="J65" s="15">
        <f>'[1]TCE - ANEXO III - Preencher'!K74</f>
        <v>0</v>
      </c>
      <c r="K65" s="16">
        <f>'[1]TCE - ANEXO III - Preencher'!L74</f>
        <v>170.66847999999999</v>
      </c>
      <c r="L65" s="16">
        <f>'[1]TCE - ANEXO III - Preencher'!M74</f>
        <v>5.23</v>
      </c>
      <c r="M65" s="16">
        <f t="shared" si="0"/>
        <v>165.43848</v>
      </c>
      <c r="N65" s="16">
        <f>'[1]TCE - ANEXO III - Preencher'!O74</f>
        <v>1.47</v>
      </c>
      <c r="O65" s="16">
        <f>'[1]TCE - ANEXO III - Preencher'!P74</f>
        <v>0</v>
      </c>
      <c r="P65" s="16">
        <f t="shared" si="1"/>
        <v>1.47</v>
      </c>
      <c r="Q65" s="16">
        <f>'[1]TCE - ANEXO III - Preencher'!R74</f>
        <v>149.32509999999999</v>
      </c>
      <c r="R65" s="16">
        <f>'[1]TCE - ANEXO III - Preencher'!S74</f>
        <v>72.75</v>
      </c>
      <c r="S65" s="16">
        <f t="shared" si="2"/>
        <v>76.575099999999992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395.54358000000002</v>
      </c>
    </row>
    <row r="66" spans="1:28" ht="12.75" customHeight="1" x14ac:dyDescent="0.2">
      <c r="A66" s="9">
        <f>IFERROR(VLOOKUP(B66,'[1]DADOS (OCULTAR)'!$P$3:$R$56,3,0),"")</f>
        <v>9767633000609</v>
      </c>
      <c r="B66" s="10" t="str">
        <f>'[1]TCE - ANEXO III - Preencher'!C75</f>
        <v>UPA CAXANGÁ</v>
      </c>
      <c r="C66" s="11"/>
      <c r="D66" s="12" t="str">
        <f>'[1]TCE - ANEXO III - Preencher'!E75</f>
        <v>ANA FLAVIA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126.71</v>
      </c>
      <c r="J66" s="15">
        <f>'[1]TCE - ANEXO III - Preencher'!K75</f>
        <v>0</v>
      </c>
      <c r="K66" s="16">
        <f>'[1]TCE - ANEXO III - Preencher'!L75</f>
        <v>170.66847999999999</v>
      </c>
      <c r="L66" s="16">
        <f>'[1]TCE - ANEXO III - Preencher'!M75</f>
        <v>5.23</v>
      </c>
      <c r="M66" s="16">
        <f t="shared" si="0"/>
        <v>165.43848</v>
      </c>
      <c r="N66" s="16">
        <f>'[1]TCE - ANEXO III - Preencher'!O75</f>
        <v>1.47</v>
      </c>
      <c r="O66" s="16">
        <f>'[1]TCE - ANEXO III - Preencher'!P75</f>
        <v>0</v>
      </c>
      <c r="P66" s="16">
        <f t="shared" si="1"/>
        <v>1.47</v>
      </c>
      <c r="Q66" s="16">
        <f>'[1]TCE - ANEXO III - Preencher'!R75</f>
        <v>197.62509999999997</v>
      </c>
      <c r="R66" s="16">
        <f>'[1]TCE - ANEXO III - Preencher'!S75</f>
        <v>72.75</v>
      </c>
      <c r="S66" s="16">
        <f t="shared" si="2"/>
        <v>124.87509999999997</v>
      </c>
      <c r="T66" s="16">
        <f>'[1]TCE - ANEXO III - Preencher'!U75</f>
        <v>66.11</v>
      </c>
      <c r="U66" s="16">
        <f>'[1]TCE - ANEXO III - Preencher'!V75</f>
        <v>0</v>
      </c>
      <c r="V66" s="16">
        <f t="shared" si="3"/>
        <v>66.11</v>
      </c>
      <c r="W66" s="17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484.60358000000002</v>
      </c>
    </row>
    <row r="67" spans="1:28" ht="12.75" customHeight="1" x14ac:dyDescent="0.2">
      <c r="A67" s="9">
        <f>IFERROR(VLOOKUP(B67,'[1]DADOS (OCULTAR)'!$P$3:$R$56,3,0),"")</f>
        <v>9767633000609</v>
      </c>
      <c r="B67" s="10" t="str">
        <f>'[1]TCE - ANEXO III - Preencher'!C76</f>
        <v>UPA CAXANGÁ</v>
      </c>
      <c r="C67" s="11"/>
      <c r="D67" s="12" t="str">
        <f>'[1]TCE - ANEXO III - Preencher'!E76</f>
        <v>ANA KEILA SANTANA FERNANDES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2235-05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219.28</v>
      </c>
      <c r="J67" s="15">
        <f>'[1]TCE - ANEXO III - Preencher'!K76</f>
        <v>0</v>
      </c>
      <c r="K67" s="16">
        <f>'[1]TCE - ANEXO III - Preencher'!L76</f>
        <v>170.66847999999999</v>
      </c>
      <c r="L67" s="16">
        <f>'[1]TCE - ANEXO III - Preencher'!M76</f>
        <v>2.62</v>
      </c>
      <c r="M67" s="16">
        <f t="shared" si="0"/>
        <v>168.04847999999998</v>
      </c>
      <c r="N67" s="16">
        <f>'[1]TCE - ANEXO III - Preencher'!O76</f>
        <v>4.17</v>
      </c>
      <c r="O67" s="16">
        <f>'[1]TCE - ANEXO III - Preencher'!P76</f>
        <v>0</v>
      </c>
      <c r="P67" s="16">
        <f t="shared" si="1"/>
        <v>4.17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391.49848000000003</v>
      </c>
    </row>
    <row r="68" spans="1:28" ht="12.75" customHeight="1" x14ac:dyDescent="0.2">
      <c r="A68" s="9">
        <f>IFERROR(VLOOKUP(B68,'[1]DADOS (OCULTAR)'!$P$3:$R$56,3,0),"")</f>
        <v>9767633000609</v>
      </c>
      <c r="B68" s="10" t="str">
        <f>'[1]TCE - ANEXO III - Preencher'!C77</f>
        <v>UPA CAXANGÁ</v>
      </c>
      <c r="C68" s="11"/>
      <c r="D68" s="12" t="str">
        <f>'[1]TCE - ANEXO III - Preencher'!E77</f>
        <v>ANA LUCIA DE SOUZA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117.79</v>
      </c>
      <c r="J68" s="15">
        <f>'[1]TCE - ANEXO III - Preencher'!K77</f>
        <v>0</v>
      </c>
      <c r="K68" s="16">
        <f>'[1]TCE - ANEXO III - Preencher'!L77</f>
        <v>170.66847999999999</v>
      </c>
      <c r="L68" s="16">
        <f>'[1]TCE - ANEXO III - Preencher'!M77</f>
        <v>5.23</v>
      </c>
      <c r="M68" s="16">
        <f t="shared" si="0"/>
        <v>165.43848</v>
      </c>
      <c r="N68" s="16">
        <f>'[1]TCE - ANEXO III - Preencher'!O77</f>
        <v>1.47</v>
      </c>
      <c r="O68" s="16">
        <f>'[1]TCE - ANEXO III - Preencher'!P77</f>
        <v>0</v>
      </c>
      <c r="P68" s="16">
        <f t="shared" si="1"/>
        <v>1.47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284.69848000000002</v>
      </c>
    </row>
    <row r="69" spans="1:28" ht="12.75" customHeight="1" x14ac:dyDescent="0.2">
      <c r="A69" s="9">
        <f>IFERROR(VLOOKUP(B69,'[1]DADOS (OCULTAR)'!$P$3:$R$56,3,0),"")</f>
        <v>9767633000609</v>
      </c>
      <c r="B69" s="10" t="str">
        <f>'[1]TCE - ANEXO III - Preencher'!C78</f>
        <v>UPA CAXANGÁ</v>
      </c>
      <c r="C69" s="11"/>
      <c r="D69" s="12" t="str">
        <f>'[1]TCE - ANEXO III - Preencher'!E78</f>
        <v>ANA PATRICIA SILVA DE MOURA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157.87</v>
      </c>
      <c r="J69" s="15">
        <f>'[1]TCE - ANEXO III - Preencher'!K78</f>
        <v>0</v>
      </c>
      <c r="K69" s="16">
        <f>'[1]TCE - ANEXO III - Preencher'!L78</f>
        <v>170.66847999999999</v>
      </c>
      <c r="L69" s="16">
        <f>'[1]TCE - ANEXO III - Preencher'!M78</f>
        <v>5.23</v>
      </c>
      <c r="M69" s="16">
        <f t="shared" si="0"/>
        <v>165.43848</v>
      </c>
      <c r="N69" s="16">
        <f>'[1]TCE - ANEXO III - Preencher'!O78</f>
        <v>1.47</v>
      </c>
      <c r="O69" s="16">
        <f>'[1]TCE - ANEXO III - Preencher'!P78</f>
        <v>0</v>
      </c>
      <c r="P69" s="16">
        <f t="shared" si="1"/>
        <v>1.47</v>
      </c>
      <c r="Q69" s="16">
        <f>'[1]TCE - ANEXO III - Preencher'!R78</f>
        <v>101.02509999999999</v>
      </c>
      <c r="R69" s="16">
        <f>'[1]TCE - ANEXO III - Preencher'!S78</f>
        <v>72.75</v>
      </c>
      <c r="S69" s="16">
        <f t="shared" si="2"/>
        <v>28.275099999999995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353.05358000000007</v>
      </c>
    </row>
    <row r="70" spans="1:28" ht="12.75" customHeight="1" x14ac:dyDescent="0.2">
      <c r="A70" s="9">
        <f>IFERROR(VLOOKUP(B70,'[1]DADOS (OCULTAR)'!$P$3:$R$56,3,0),"")</f>
        <v>9767633000609</v>
      </c>
      <c r="B70" s="10" t="str">
        <f>'[1]TCE - ANEXO III - Preencher'!C79</f>
        <v>UPA CAXANGÁ</v>
      </c>
      <c r="C70" s="11"/>
      <c r="D70" s="12" t="str">
        <f>'[1]TCE - ANEXO III - Preencher'!E79</f>
        <v>ANA PAULA JOSE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2235-05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286.45999999999998</v>
      </c>
      <c r="J70" s="15">
        <f>'[1]TCE - ANEXO III - Preencher'!K79</f>
        <v>0</v>
      </c>
      <c r="K70" s="16">
        <f>'[1]TCE - ANEXO III - Preencher'!L79</f>
        <v>170.66847999999999</v>
      </c>
      <c r="L70" s="16">
        <f>'[1]TCE - ANEXO III - Preencher'!M79</f>
        <v>3.08</v>
      </c>
      <c r="M70" s="16">
        <f t="shared" si="0"/>
        <v>167.58847999999998</v>
      </c>
      <c r="N70" s="16">
        <f>'[1]TCE - ANEXO III - Preencher'!O79</f>
        <v>4.17</v>
      </c>
      <c r="O70" s="16">
        <f>'[1]TCE - ANEXO III - Preencher'!P79</f>
        <v>0</v>
      </c>
      <c r="P70" s="16">
        <f t="shared" si="1"/>
        <v>4.17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103.28</v>
      </c>
      <c r="U70" s="16">
        <f>'[1]TCE - ANEXO III - Preencher'!V79</f>
        <v>0</v>
      </c>
      <c r="V70" s="16">
        <f t="shared" si="3"/>
        <v>103.28</v>
      </c>
      <c r="W70" s="17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561.49847999999997</v>
      </c>
    </row>
    <row r="71" spans="1:28" ht="12.75" customHeight="1" x14ac:dyDescent="0.2">
      <c r="A71" s="9">
        <f>IFERROR(VLOOKUP(B71,'[1]DADOS (OCULTAR)'!$P$3:$R$56,3,0),"")</f>
        <v>9767633000609</v>
      </c>
      <c r="B71" s="10" t="str">
        <f>'[1]TCE - ANEXO III - Preencher'!C80</f>
        <v>UPA CAXANGÁ</v>
      </c>
      <c r="C71" s="11"/>
      <c r="D71" s="12" t="str">
        <f>'[1]TCE - ANEXO III - Preencher'!E80</f>
        <v>ANDERSON DE OLIVEIRA BARBOSA ROCHA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5211-30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134.16</v>
      </c>
      <c r="J71" s="15">
        <f>'[1]TCE - ANEXO III - Preencher'!K80</f>
        <v>0</v>
      </c>
      <c r="K71" s="16">
        <f>'[1]TCE - ANEXO III - Preencher'!L80</f>
        <v>170.66847999999999</v>
      </c>
      <c r="L71" s="16">
        <f>'[1]TCE - ANEXO III - Preencher'!M80</f>
        <v>5.23</v>
      </c>
      <c r="M71" s="16">
        <f t="shared" si="0"/>
        <v>165.43848</v>
      </c>
      <c r="N71" s="16">
        <f>'[1]TCE - ANEXO III - Preencher'!O80</f>
        <v>1.47</v>
      </c>
      <c r="O71" s="16">
        <f>'[1]TCE - ANEXO III - Preencher'!P80</f>
        <v>0</v>
      </c>
      <c r="P71" s="16">
        <f t="shared" si="1"/>
        <v>1.47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301.06848000000002</v>
      </c>
    </row>
    <row r="72" spans="1:28" ht="12.75" customHeight="1" x14ac:dyDescent="0.2">
      <c r="A72" s="9">
        <f>IFERROR(VLOOKUP(B72,'[1]DADOS (OCULTAR)'!$P$3:$R$56,3,0),"")</f>
        <v>9767633000609</v>
      </c>
      <c r="B72" s="10" t="str">
        <f>'[1]TCE - ANEXO III - Preencher'!C81</f>
        <v>UPA CAXANGÁ</v>
      </c>
      <c r="C72" s="11"/>
      <c r="D72" s="12" t="str">
        <f>'[1]TCE - ANEXO III - Preencher'!E81</f>
        <v>ANDRE LUIS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131.56</v>
      </c>
      <c r="J72" s="15">
        <f>'[1]TCE - ANEXO III - Preencher'!K81</f>
        <v>0</v>
      </c>
      <c r="K72" s="16">
        <f>'[1]TCE - ANEXO III - Preencher'!L81</f>
        <v>170.66847999999999</v>
      </c>
      <c r="L72" s="16">
        <f>'[1]TCE - ANEXO III - Preencher'!M81</f>
        <v>5.23</v>
      </c>
      <c r="M72" s="16">
        <f t="shared" si="0"/>
        <v>165.43848</v>
      </c>
      <c r="N72" s="16">
        <f>'[1]TCE - ANEXO III - Preencher'!O81</f>
        <v>1.47</v>
      </c>
      <c r="O72" s="16">
        <f>'[1]TCE - ANEXO III - Preencher'!P81</f>
        <v>0</v>
      </c>
      <c r="P72" s="16">
        <f t="shared" si="1"/>
        <v>1.47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298.46848</v>
      </c>
    </row>
    <row r="73" spans="1:28" ht="12.75" customHeight="1" x14ac:dyDescent="0.2">
      <c r="A73" s="9">
        <f>IFERROR(VLOOKUP(B73,'[1]DADOS (OCULTAR)'!$P$3:$R$56,3,0),"")</f>
        <v>9767633000609</v>
      </c>
      <c r="B73" s="10" t="str">
        <f>'[1]TCE - ANEXO III - Preencher'!C82</f>
        <v>UPA CAXANGÁ</v>
      </c>
      <c r="C73" s="11"/>
      <c r="D73" s="12" t="str">
        <f>'[1]TCE - ANEXO III - Preencher'!E82</f>
        <v>ANDRE LUIZ RODRIGUES SANTOS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152.05000000000001</v>
      </c>
      <c r="J73" s="15">
        <f>'[1]TCE - ANEXO III - Preencher'!K82</f>
        <v>0</v>
      </c>
      <c r="K73" s="16">
        <f>'[1]TCE - ANEXO III - Preencher'!L82</f>
        <v>170.66847999999999</v>
      </c>
      <c r="L73" s="16">
        <f>'[1]TCE - ANEXO III - Preencher'!M82</f>
        <v>5.23</v>
      </c>
      <c r="M73" s="16">
        <f t="shared" si="0"/>
        <v>165.43848</v>
      </c>
      <c r="N73" s="16">
        <f>'[1]TCE - ANEXO III - Preencher'!O82</f>
        <v>1.47</v>
      </c>
      <c r="O73" s="16">
        <f>'[1]TCE - ANEXO III - Preencher'!P82</f>
        <v>0</v>
      </c>
      <c r="P73" s="16">
        <f t="shared" si="1"/>
        <v>1.47</v>
      </c>
      <c r="Q73" s="16">
        <f>'[1]TCE - ANEXO III - Preencher'!R82</f>
        <v>248.92509999999999</v>
      </c>
      <c r="R73" s="16">
        <f>'[1]TCE - ANEXO III - Preencher'!S82</f>
        <v>72.75</v>
      </c>
      <c r="S73" s="16">
        <f t="shared" si="2"/>
        <v>176.17509999999999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495.13357999999999</v>
      </c>
    </row>
    <row r="74" spans="1:28" ht="12.75" customHeight="1" x14ac:dyDescent="0.2">
      <c r="A74" s="9">
        <f>IFERROR(VLOOKUP(B74,'[1]DADOS (OCULTAR)'!$P$3:$R$56,3,0),"")</f>
        <v>9767633000609</v>
      </c>
      <c r="B74" s="10" t="str">
        <f>'[1]TCE - ANEXO III - Preencher'!C83</f>
        <v>UPA CAXANGÁ</v>
      </c>
      <c r="C74" s="11"/>
      <c r="D74" s="12" t="str">
        <f>'[1]TCE - ANEXO III - Preencher'!E83</f>
        <v>ANDREA PEREIRA PAZ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143.66999999999999</v>
      </c>
      <c r="J74" s="15">
        <f>'[1]TCE - ANEXO III - Preencher'!K83</f>
        <v>0</v>
      </c>
      <c r="K74" s="16">
        <f>'[1]TCE - ANEXO III - Preencher'!L83</f>
        <v>170.66847999999999</v>
      </c>
      <c r="L74" s="16">
        <f>'[1]TCE - ANEXO III - Preencher'!M83</f>
        <v>5.23</v>
      </c>
      <c r="M74" s="16">
        <f t="shared" si="0"/>
        <v>165.43848</v>
      </c>
      <c r="N74" s="16">
        <f>'[1]TCE - ANEXO III - Preencher'!O83</f>
        <v>1.47</v>
      </c>
      <c r="O74" s="16">
        <f>'[1]TCE - ANEXO III - Preencher'!P83</f>
        <v>0</v>
      </c>
      <c r="P74" s="16">
        <f t="shared" si="1"/>
        <v>1.47</v>
      </c>
      <c r="Q74" s="16">
        <f>'[1]TCE - ANEXO III - Preencher'!R83</f>
        <v>197.62509999999997</v>
      </c>
      <c r="R74" s="16">
        <f>'[1]TCE - ANEXO III - Preencher'!S83</f>
        <v>72.75</v>
      </c>
      <c r="S74" s="16">
        <f t="shared" si="2"/>
        <v>124.87509999999997</v>
      </c>
      <c r="T74" s="16">
        <f>'[1]TCE - ANEXO III - Preencher'!U83</f>
        <v>66.11</v>
      </c>
      <c r="U74" s="16">
        <f>'[1]TCE - ANEXO III - Preencher'!V83</f>
        <v>0</v>
      </c>
      <c r="V74" s="16">
        <f t="shared" si="3"/>
        <v>66.11</v>
      </c>
      <c r="W74" s="17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501.56358</v>
      </c>
    </row>
    <row r="75" spans="1:28" ht="12.75" customHeight="1" x14ac:dyDescent="0.2">
      <c r="A75" s="9">
        <f>IFERROR(VLOOKUP(B75,'[1]DADOS (OCULTAR)'!$P$3:$R$56,3,0),"")</f>
        <v>9767633000609</v>
      </c>
      <c r="B75" s="10" t="str">
        <f>'[1]TCE - ANEXO III - Preencher'!C84</f>
        <v>UPA CAXANGÁ</v>
      </c>
      <c r="C75" s="11"/>
      <c r="D75" s="12" t="str">
        <f>'[1]TCE - ANEXO III - Preencher'!E84</f>
        <v>AYLA KARLA DO NASCIMENTO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146.22999999999999</v>
      </c>
      <c r="J75" s="15">
        <f>'[1]TCE - ANEXO III - Preencher'!K84</f>
        <v>0</v>
      </c>
      <c r="K75" s="16">
        <f>'[1]TCE - ANEXO III - Preencher'!L84</f>
        <v>170.66847999999999</v>
      </c>
      <c r="L75" s="16">
        <f>'[1]TCE - ANEXO III - Preencher'!M84</f>
        <v>5.23</v>
      </c>
      <c r="M75" s="16">
        <f t="shared" si="0"/>
        <v>165.43848</v>
      </c>
      <c r="N75" s="16">
        <f>'[1]TCE - ANEXO III - Preencher'!O84</f>
        <v>1.47</v>
      </c>
      <c r="O75" s="16">
        <f>'[1]TCE - ANEXO III - Preencher'!P84</f>
        <v>0</v>
      </c>
      <c r="P75" s="16">
        <f t="shared" si="1"/>
        <v>1.47</v>
      </c>
      <c r="Q75" s="16">
        <f>'[1]TCE - ANEXO III - Preencher'!R84</f>
        <v>211.42509999999999</v>
      </c>
      <c r="R75" s="16">
        <f>'[1]TCE - ANEXO III - Preencher'!S84</f>
        <v>72.75</v>
      </c>
      <c r="S75" s="16">
        <f t="shared" si="2"/>
        <v>138.67509999999999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451.81358</v>
      </c>
    </row>
    <row r="76" spans="1:28" ht="12.75" customHeight="1" x14ac:dyDescent="0.2">
      <c r="A76" s="9">
        <f>IFERROR(VLOOKUP(B76,'[1]DADOS (OCULTAR)'!$P$3:$R$56,3,0),"")</f>
        <v>9767633000609</v>
      </c>
      <c r="B76" s="10" t="str">
        <f>'[1]TCE - ANEXO III - Preencher'!C85</f>
        <v>UPA CAXANGÁ</v>
      </c>
      <c r="C76" s="11"/>
      <c r="D76" s="12" t="str">
        <f>'[1]TCE - ANEXO III - Preencher'!E85</f>
        <v>CARLOS ALBERTO DA SILVA BARBOSA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1.47</v>
      </c>
      <c r="O76" s="16">
        <f>'[1]TCE - ANEXO III - Preencher'!P85</f>
        <v>0</v>
      </c>
      <c r="P76" s="16">
        <f t="shared" si="1"/>
        <v>1.47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1.47</v>
      </c>
    </row>
    <row r="77" spans="1:28" ht="12.75" customHeight="1" x14ac:dyDescent="0.2">
      <c r="A77" s="9">
        <f>IFERROR(VLOOKUP(B77,'[1]DADOS (OCULTAR)'!$P$3:$R$56,3,0),"")</f>
        <v>9767633000609</v>
      </c>
      <c r="B77" s="10" t="str">
        <f>'[1]TCE - ANEXO III - Preencher'!C86</f>
        <v>UPA CAXANGÁ</v>
      </c>
      <c r="C77" s="11"/>
      <c r="D77" s="12" t="str">
        <f>'[1]TCE - ANEXO III - Preencher'!E86</f>
        <v>CARLOS DOUGLAS DE ARAUJO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126.71</v>
      </c>
      <c r="J77" s="15">
        <f>'[1]TCE - ANEXO III - Preencher'!K86</f>
        <v>0</v>
      </c>
      <c r="K77" s="16">
        <f>'[1]TCE - ANEXO III - Preencher'!L86</f>
        <v>170.66847999999999</v>
      </c>
      <c r="L77" s="16">
        <f>'[1]TCE - ANEXO III - Preencher'!M86</f>
        <v>5.23</v>
      </c>
      <c r="M77" s="16">
        <f t="shared" si="0"/>
        <v>165.43848</v>
      </c>
      <c r="N77" s="16">
        <f>'[1]TCE - ANEXO III - Preencher'!O86</f>
        <v>1.47</v>
      </c>
      <c r="O77" s="16">
        <f>'[1]TCE - ANEXO III - Preencher'!P86</f>
        <v>0</v>
      </c>
      <c r="P77" s="16">
        <f t="shared" si="1"/>
        <v>1.47</v>
      </c>
      <c r="Q77" s="16">
        <f>'[1]TCE - ANEXO III - Preencher'!R86</f>
        <v>107.9251</v>
      </c>
      <c r="R77" s="16">
        <f>'[1]TCE - ANEXO III - Preencher'!S86</f>
        <v>72.75</v>
      </c>
      <c r="S77" s="16">
        <f t="shared" si="2"/>
        <v>35.1751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328.79358000000002</v>
      </c>
    </row>
    <row r="78" spans="1:28" ht="12.75" customHeight="1" x14ac:dyDescent="0.2">
      <c r="A78" s="9">
        <f>IFERROR(VLOOKUP(B78,'[1]DADOS (OCULTAR)'!$P$3:$R$56,3,0),"")</f>
        <v>9767633000609</v>
      </c>
      <c r="B78" s="10" t="str">
        <f>'[1]TCE - ANEXO III - Preencher'!C87</f>
        <v>UPA CAXANGÁ</v>
      </c>
      <c r="C78" s="11"/>
      <c r="D78" s="12" t="str">
        <f>'[1]TCE - ANEXO III - Preencher'!E87</f>
        <v>CHRISTIANE LUIZA DE FREITAS MEDEIROS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202.56</v>
      </c>
      <c r="J78" s="15">
        <f>'[1]TCE - ANEXO III - Preencher'!K87</f>
        <v>0</v>
      </c>
      <c r="K78" s="16">
        <f>'[1]TCE - ANEXO III - Preencher'!L87</f>
        <v>170.66847999999999</v>
      </c>
      <c r="L78" s="16">
        <f>'[1]TCE - ANEXO III - Preencher'!M87</f>
        <v>2.86</v>
      </c>
      <c r="M78" s="16">
        <f t="shared" si="0"/>
        <v>167.80847999999997</v>
      </c>
      <c r="N78" s="16">
        <f>'[1]TCE - ANEXO III - Preencher'!O87</f>
        <v>4.17</v>
      </c>
      <c r="O78" s="16">
        <f>'[1]TCE - ANEXO III - Preencher'!P87</f>
        <v>0</v>
      </c>
      <c r="P78" s="16">
        <f t="shared" si="1"/>
        <v>4.17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103.28</v>
      </c>
      <c r="U78" s="16">
        <f>'[1]TCE - ANEXO III - Preencher'!V87</f>
        <v>0</v>
      </c>
      <c r="V78" s="16">
        <f t="shared" si="3"/>
        <v>103.28</v>
      </c>
      <c r="W78" s="17" t="str">
        <f>IF('[1]TCE - ANEXO III - Preencher'!X87="","",'[1]TCE - ANEXO III - Preencher'!X87)</f>
        <v>AUXILIO CRECHE</v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477.81848000000002</v>
      </c>
    </row>
    <row r="79" spans="1:28" ht="12.75" customHeight="1" x14ac:dyDescent="0.2">
      <c r="A79" s="9">
        <f>IFERROR(VLOOKUP(B79,'[1]DADOS (OCULTAR)'!$P$3:$R$56,3,0),"")</f>
        <v>9767633000609</v>
      </c>
      <c r="B79" s="10" t="str">
        <f>'[1]TCE - ANEXO III - Preencher'!C88</f>
        <v>UPA CAXANGÁ</v>
      </c>
      <c r="C79" s="11"/>
      <c r="D79" s="12" t="str">
        <f>'[1]TCE - ANEXO III - Preencher'!E88</f>
        <v>CINTIA CAVALCANTI FERNANDES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315.93</v>
      </c>
      <c r="J79" s="15">
        <f>'[1]TCE - ANEXO III - Preencher'!K88</f>
        <v>0</v>
      </c>
      <c r="K79" s="16">
        <f>'[1]TCE - ANEXO III - Preencher'!L88</f>
        <v>170.66847999999999</v>
      </c>
      <c r="L79" s="16">
        <f>'[1]TCE - ANEXO III - Preencher'!M88</f>
        <v>3.08</v>
      </c>
      <c r="M79" s="16">
        <f t="shared" si="0"/>
        <v>167.58847999999998</v>
      </c>
      <c r="N79" s="16">
        <f>'[1]TCE - ANEXO III - Preencher'!O88</f>
        <v>4.17</v>
      </c>
      <c r="O79" s="16">
        <f>'[1]TCE - ANEXO III - Preencher'!P88</f>
        <v>0</v>
      </c>
      <c r="P79" s="16">
        <f t="shared" si="1"/>
        <v>4.17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487.68847999999997</v>
      </c>
    </row>
    <row r="80" spans="1:28" ht="12.75" customHeight="1" x14ac:dyDescent="0.2">
      <c r="A80" s="9">
        <f>IFERROR(VLOOKUP(B80,'[1]DADOS (OCULTAR)'!$P$3:$R$56,3,0),"")</f>
        <v>9767633000609</v>
      </c>
      <c r="B80" s="10" t="str">
        <f>'[1]TCE - ANEXO III - Preencher'!C89</f>
        <v>UPA CAXANGÁ</v>
      </c>
      <c r="C80" s="11"/>
      <c r="D80" s="12" t="str">
        <f>'[1]TCE - ANEXO III - Preencher'!E89</f>
        <v>CLAUDIA SIMONE BARBOSA AVELINO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152.06</v>
      </c>
      <c r="J80" s="15">
        <f>'[1]TCE - ANEXO III - Preencher'!K89</f>
        <v>0</v>
      </c>
      <c r="K80" s="16">
        <f>'[1]TCE - ANEXO III - Preencher'!L89</f>
        <v>170.66847999999999</v>
      </c>
      <c r="L80" s="16">
        <f>'[1]TCE - ANEXO III - Preencher'!M89</f>
        <v>5.23</v>
      </c>
      <c r="M80" s="16">
        <f t="shared" si="0"/>
        <v>165.43848</v>
      </c>
      <c r="N80" s="16">
        <f>'[1]TCE - ANEXO III - Preencher'!O89</f>
        <v>1.47</v>
      </c>
      <c r="O80" s="16">
        <f>'[1]TCE - ANEXO III - Preencher'!P89</f>
        <v>0</v>
      </c>
      <c r="P80" s="16">
        <f t="shared" si="1"/>
        <v>1.47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318.96848</v>
      </c>
    </row>
    <row r="81" spans="1:28" ht="12.75" customHeight="1" x14ac:dyDescent="0.2">
      <c r="A81" s="9">
        <f>IFERROR(VLOOKUP(B81,'[1]DADOS (OCULTAR)'!$P$3:$R$56,3,0),"")</f>
        <v>9767633000609</v>
      </c>
      <c r="B81" s="10" t="str">
        <f>'[1]TCE - ANEXO III - Preencher'!C90</f>
        <v>UPA CAXANGÁ</v>
      </c>
      <c r="C81" s="11"/>
      <c r="D81" s="12" t="str">
        <f>'[1]TCE - ANEXO III - Preencher'!E90</f>
        <v>COSMO ALVES SOBRAL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3226-05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160.04</v>
      </c>
      <c r="J81" s="15">
        <f>'[1]TCE - ANEXO III - Preencher'!K90</f>
        <v>0</v>
      </c>
      <c r="K81" s="16">
        <f>'[1]TCE - ANEXO III - Preencher'!L90</f>
        <v>170.66847999999999</v>
      </c>
      <c r="L81" s="16">
        <f>'[1]TCE - ANEXO III - Preencher'!M90</f>
        <v>5.23</v>
      </c>
      <c r="M81" s="16">
        <f t="shared" si="0"/>
        <v>165.43848</v>
      </c>
      <c r="N81" s="16">
        <f>'[1]TCE - ANEXO III - Preencher'!O90</f>
        <v>1.47</v>
      </c>
      <c r="O81" s="16">
        <f>'[1]TCE - ANEXO III - Preencher'!P90</f>
        <v>0</v>
      </c>
      <c r="P81" s="16">
        <f t="shared" si="1"/>
        <v>1.47</v>
      </c>
      <c r="Q81" s="16">
        <f>'[1]TCE - ANEXO III - Preencher'!R90</f>
        <v>211.42509999999999</v>
      </c>
      <c r="R81" s="16">
        <f>'[1]TCE - ANEXO III - Preencher'!S90</f>
        <v>73.98</v>
      </c>
      <c r="S81" s="16">
        <f t="shared" si="2"/>
        <v>137.44509999999997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464.39357999999999</v>
      </c>
    </row>
    <row r="82" spans="1:28" ht="12.75" customHeight="1" x14ac:dyDescent="0.2">
      <c r="A82" s="9">
        <f>IFERROR(VLOOKUP(B82,'[1]DADOS (OCULTAR)'!$P$3:$R$56,3,0),"")</f>
        <v>9767633000609</v>
      </c>
      <c r="B82" s="10" t="str">
        <f>'[1]TCE - ANEXO III - Preencher'!C91</f>
        <v>UPA CAXANGÁ</v>
      </c>
      <c r="C82" s="11"/>
      <c r="D82" s="12" t="str">
        <f>'[1]TCE - ANEXO III - Preencher'!E91</f>
        <v>CRISTIANA MARIA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201.66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1.47</v>
      </c>
      <c r="O82" s="16">
        <f>'[1]TCE - ANEXO III - Preencher'!P91</f>
        <v>0</v>
      </c>
      <c r="P82" s="16">
        <f t="shared" si="1"/>
        <v>1.47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203.13</v>
      </c>
    </row>
    <row r="83" spans="1:28" ht="12.75" customHeight="1" x14ac:dyDescent="0.2">
      <c r="A83" s="9">
        <f>IFERROR(VLOOKUP(B83,'[1]DADOS (OCULTAR)'!$P$3:$R$56,3,0),"")</f>
        <v>9767633000609</v>
      </c>
      <c r="B83" s="10" t="str">
        <f>'[1]TCE - ANEXO III - Preencher'!C92</f>
        <v>UPA CAXANGÁ</v>
      </c>
      <c r="C83" s="11"/>
      <c r="D83" s="12" t="str">
        <f>'[1]TCE - ANEXO III - Preencher'!E92</f>
        <v>CRISTIANO RAELI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3241-15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235.54</v>
      </c>
      <c r="J83" s="15">
        <f>'[1]TCE - ANEXO III - Preencher'!K92</f>
        <v>0</v>
      </c>
      <c r="K83" s="16">
        <f>'[1]TCE - ANEXO III - Preencher'!L92</f>
        <v>170.66847999999999</v>
      </c>
      <c r="L83" s="16">
        <f>'[1]TCE - ANEXO III - Preencher'!M92</f>
        <v>5.23</v>
      </c>
      <c r="M83" s="16">
        <f t="shared" si="0"/>
        <v>165.43848</v>
      </c>
      <c r="N83" s="16">
        <f>'[1]TCE - ANEXO III - Preencher'!O92</f>
        <v>11.72</v>
      </c>
      <c r="O83" s="16">
        <f>'[1]TCE - ANEXO III - Preencher'!P92</f>
        <v>0</v>
      </c>
      <c r="P83" s="16">
        <f t="shared" si="1"/>
        <v>11.72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412.69848000000002</v>
      </c>
    </row>
    <row r="84" spans="1:28" ht="12.75" customHeight="1" x14ac:dyDescent="0.2">
      <c r="A84" s="9">
        <f>IFERROR(VLOOKUP(B84,'[1]DADOS (OCULTAR)'!$P$3:$R$56,3,0),"")</f>
        <v>9767633000609</v>
      </c>
      <c r="B84" s="10" t="str">
        <f>'[1]TCE - ANEXO III - Preencher'!C93</f>
        <v>UPA CAXANGÁ</v>
      </c>
      <c r="C84" s="11"/>
      <c r="D84" s="12" t="str">
        <f>'[1]TCE - ANEXO III - Preencher'!E93</f>
        <v>CYNTHIA MEDEIROS ZEFERINO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349.85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4.17</v>
      </c>
      <c r="O84" s="16">
        <f>'[1]TCE - ANEXO III - Preencher'!P93</f>
        <v>0</v>
      </c>
      <c r="P84" s="16">
        <f t="shared" si="1"/>
        <v>4.17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354.02000000000004</v>
      </c>
    </row>
    <row r="85" spans="1:28" ht="12.75" customHeight="1" x14ac:dyDescent="0.2">
      <c r="A85" s="9">
        <f>IFERROR(VLOOKUP(B85,'[1]DADOS (OCULTAR)'!$P$3:$R$56,3,0),"")</f>
        <v>9767633000609</v>
      </c>
      <c r="B85" s="10" t="str">
        <f>'[1]TCE - ANEXO III - Preencher'!C94</f>
        <v>UPA CAXANGÁ</v>
      </c>
      <c r="C85" s="11"/>
      <c r="D85" s="12" t="str">
        <f>'[1]TCE - ANEXO III - Preencher'!E94</f>
        <v>DALVANI MARIA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1.47</v>
      </c>
      <c r="O85" s="16">
        <f>'[1]TCE - ANEXO III - Preencher'!P94</f>
        <v>0</v>
      </c>
      <c r="P85" s="16">
        <f t="shared" si="1"/>
        <v>1.47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1.47</v>
      </c>
    </row>
    <row r="86" spans="1:28" ht="12.75" customHeight="1" x14ac:dyDescent="0.2">
      <c r="A86" s="9">
        <f>IFERROR(VLOOKUP(B86,'[1]DADOS (OCULTAR)'!$P$3:$R$56,3,0),"")</f>
        <v>9767633000609</v>
      </c>
      <c r="B86" s="10" t="str">
        <f>'[1]TCE - ANEXO III - Preencher'!C95</f>
        <v>UPA CAXANGÁ</v>
      </c>
      <c r="C86" s="11"/>
      <c r="D86" s="12" t="str">
        <f>'[1]TCE - ANEXO III - Preencher'!E95</f>
        <v>DANIELLE LOPES DE VASCONCELOS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138.12</v>
      </c>
      <c r="J86" s="15">
        <f>'[1]TCE - ANEXO III - Preencher'!K95</f>
        <v>0</v>
      </c>
      <c r="K86" s="16">
        <f>'[1]TCE - ANEXO III - Preencher'!L95</f>
        <v>170.66847999999999</v>
      </c>
      <c r="L86" s="16">
        <f>'[1]TCE - ANEXO III - Preencher'!M95</f>
        <v>5.23</v>
      </c>
      <c r="M86" s="16">
        <f t="shared" si="0"/>
        <v>165.43848</v>
      </c>
      <c r="N86" s="16">
        <f>'[1]TCE - ANEXO III - Preencher'!O95</f>
        <v>1.47</v>
      </c>
      <c r="O86" s="16">
        <f>'[1]TCE - ANEXO III - Preencher'!P95</f>
        <v>0</v>
      </c>
      <c r="P86" s="16">
        <f t="shared" si="1"/>
        <v>1.47</v>
      </c>
      <c r="Q86" s="16">
        <f>'[1]TCE - ANEXO III - Preencher'!R95</f>
        <v>232.62509999999997</v>
      </c>
      <c r="R86" s="16">
        <f>'[1]TCE - ANEXO III - Preencher'!S95</f>
        <v>72.75</v>
      </c>
      <c r="S86" s="16">
        <f t="shared" si="2"/>
        <v>159.87509999999997</v>
      </c>
      <c r="T86" s="16">
        <f>'[1]TCE - ANEXO III - Preencher'!U95</f>
        <v>66.11</v>
      </c>
      <c r="U86" s="16">
        <f>'[1]TCE - ANEXO III - Preencher'!V95</f>
        <v>0</v>
      </c>
      <c r="V86" s="16">
        <f t="shared" si="3"/>
        <v>66.11</v>
      </c>
      <c r="W86" s="17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531.01358000000005</v>
      </c>
    </row>
    <row r="87" spans="1:28" ht="12.75" customHeight="1" x14ac:dyDescent="0.2">
      <c r="A87" s="9">
        <f>IFERROR(VLOOKUP(B87,'[1]DADOS (OCULTAR)'!$P$3:$R$56,3,0),"")</f>
        <v>9767633000609</v>
      </c>
      <c r="B87" s="10" t="str">
        <f>'[1]TCE - ANEXO III - Preencher'!C96</f>
        <v>UPA CAXANGÁ</v>
      </c>
      <c r="C87" s="11"/>
      <c r="D87" s="12" t="str">
        <f>'[1]TCE - ANEXO III - Preencher'!E96</f>
        <v>DANIELLE VIRGINIA D ALMEIDA MELO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2234-05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312.77999999999997</v>
      </c>
      <c r="J87" s="15">
        <f>'[1]TCE - ANEXO III - Preencher'!K96</f>
        <v>0</v>
      </c>
      <c r="K87" s="16">
        <f>'[1]TCE - ANEXO III - Preencher'!L96</f>
        <v>170.66847999999999</v>
      </c>
      <c r="L87" s="16">
        <f>'[1]TCE - ANEXO III - Preencher'!M96</f>
        <v>5.23</v>
      </c>
      <c r="M87" s="16">
        <f t="shared" si="0"/>
        <v>165.43848</v>
      </c>
      <c r="N87" s="16">
        <f>'[1]TCE - ANEXO III - Preencher'!O96</f>
        <v>1.47</v>
      </c>
      <c r="O87" s="16">
        <f>'[1]TCE - ANEXO III - Preencher'!P96</f>
        <v>0</v>
      </c>
      <c r="P87" s="16">
        <f t="shared" si="1"/>
        <v>1.47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479.68848000000003</v>
      </c>
    </row>
    <row r="88" spans="1:28" ht="12.75" customHeight="1" x14ac:dyDescent="0.2">
      <c r="A88" s="9">
        <f>IFERROR(VLOOKUP(B88,'[1]DADOS (OCULTAR)'!$P$3:$R$56,3,0),"")</f>
        <v>9767633000609</v>
      </c>
      <c r="B88" s="10" t="str">
        <f>'[1]TCE - ANEXO III - Preencher'!C97</f>
        <v>UPA CAXANGÁ</v>
      </c>
      <c r="C88" s="11"/>
      <c r="D88" s="12" t="str">
        <f>'[1]TCE - ANEXO III - Preencher'!E97</f>
        <v>DANUTTA BRISSANTT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307.22000000000003</v>
      </c>
      <c r="J88" s="15">
        <f>'[1]TCE - ANEXO III - Preencher'!K97</f>
        <v>0</v>
      </c>
      <c r="K88" s="16">
        <f>'[1]TCE - ANEXO III - Preencher'!L97</f>
        <v>170.66847999999999</v>
      </c>
      <c r="L88" s="16">
        <f>'[1]TCE - ANEXO III - Preencher'!M97</f>
        <v>3.08</v>
      </c>
      <c r="M88" s="16">
        <f t="shared" si="0"/>
        <v>167.58847999999998</v>
      </c>
      <c r="N88" s="16">
        <f>'[1]TCE - ANEXO III - Preencher'!O97</f>
        <v>4.17</v>
      </c>
      <c r="O88" s="16">
        <f>'[1]TCE - ANEXO III - Preencher'!P97</f>
        <v>0</v>
      </c>
      <c r="P88" s="16">
        <f t="shared" si="1"/>
        <v>4.17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103.28</v>
      </c>
      <c r="U88" s="16">
        <f>'[1]TCE - ANEXO III - Preencher'!V97</f>
        <v>0</v>
      </c>
      <c r="V88" s="16">
        <f t="shared" si="3"/>
        <v>103.28</v>
      </c>
      <c r="W88" s="17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582.25848000000008</v>
      </c>
    </row>
    <row r="89" spans="1:28" ht="12.75" customHeight="1" x14ac:dyDescent="0.2">
      <c r="A89" s="9">
        <f>IFERROR(VLOOKUP(B89,'[1]DADOS (OCULTAR)'!$P$3:$R$56,3,0),"")</f>
        <v>9767633000609</v>
      </c>
      <c r="B89" s="10" t="str">
        <f>'[1]TCE - ANEXO III - Preencher'!C98</f>
        <v>UPA CAXANGÁ</v>
      </c>
      <c r="C89" s="11"/>
      <c r="D89" s="12" t="str">
        <f>'[1]TCE - ANEXO III - Preencher'!E98</f>
        <v>DENISE DIAS LEAO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152.05000000000001</v>
      </c>
      <c r="J89" s="15">
        <f>'[1]TCE - ANEXO III - Preencher'!K98</f>
        <v>0</v>
      </c>
      <c r="K89" s="16">
        <f>'[1]TCE - ANEXO III - Preencher'!L98</f>
        <v>170.66847999999999</v>
      </c>
      <c r="L89" s="16">
        <f>'[1]TCE - ANEXO III - Preencher'!M98</f>
        <v>5.23</v>
      </c>
      <c r="M89" s="16">
        <f t="shared" si="0"/>
        <v>165.43848</v>
      </c>
      <c r="N89" s="16">
        <f>'[1]TCE - ANEXO III - Preencher'!O98</f>
        <v>1.47</v>
      </c>
      <c r="O89" s="16">
        <f>'[1]TCE - ANEXO III - Preencher'!P98</f>
        <v>0</v>
      </c>
      <c r="P89" s="16">
        <f t="shared" si="1"/>
        <v>1.47</v>
      </c>
      <c r="Q89" s="16">
        <f>'[1]TCE - ANEXO III - Preencher'!R98</f>
        <v>197.62509999999997</v>
      </c>
      <c r="R89" s="16">
        <f>'[1]TCE - ANEXO III - Preencher'!S98</f>
        <v>72.75</v>
      </c>
      <c r="S89" s="16">
        <f t="shared" si="2"/>
        <v>124.87509999999997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443.83357999999998</v>
      </c>
    </row>
    <row r="90" spans="1:28" ht="12.75" customHeight="1" x14ac:dyDescent="0.2">
      <c r="A90" s="9">
        <f>IFERROR(VLOOKUP(B90,'[1]DADOS (OCULTAR)'!$P$3:$R$56,3,0),"")</f>
        <v>9767633000609</v>
      </c>
      <c r="B90" s="10" t="str">
        <f>'[1]TCE - ANEXO III - Preencher'!C99</f>
        <v>UPA CAXANGÁ</v>
      </c>
      <c r="C90" s="11"/>
      <c r="D90" s="12" t="str">
        <f>'[1]TCE - ANEXO III - Preencher'!E99</f>
        <v>DIANA DUARTE COSTA E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252.72</v>
      </c>
      <c r="J90" s="15">
        <f>'[1]TCE - ANEXO III - Preencher'!K99</f>
        <v>0</v>
      </c>
      <c r="K90" s="16">
        <f>'[1]TCE - ANEXO III - Preencher'!L99</f>
        <v>170.66847999999999</v>
      </c>
      <c r="L90" s="16">
        <f>'[1]TCE - ANEXO III - Preencher'!M99</f>
        <v>3.08</v>
      </c>
      <c r="M90" s="16">
        <f t="shared" si="0"/>
        <v>167.58847999999998</v>
      </c>
      <c r="N90" s="16">
        <f>'[1]TCE - ANEXO III - Preencher'!O99</f>
        <v>4.17</v>
      </c>
      <c r="O90" s="16">
        <f>'[1]TCE - ANEXO III - Preencher'!P99</f>
        <v>0</v>
      </c>
      <c r="P90" s="16">
        <f t="shared" si="1"/>
        <v>4.17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424.47847999999999</v>
      </c>
    </row>
    <row r="91" spans="1:28" ht="12.75" customHeight="1" x14ac:dyDescent="0.2">
      <c r="A91" s="9">
        <f>IFERROR(VLOOKUP(B91,'[1]DADOS (OCULTAR)'!$P$3:$R$56,3,0),"")</f>
        <v>9767633000609</v>
      </c>
      <c r="B91" s="10" t="str">
        <f>'[1]TCE - ANEXO III - Preencher'!C100</f>
        <v>UPA CAXANGÁ</v>
      </c>
      <c r="C91" s="11"/>
      <c r="D91" s="12" t="str">
        <f>'[1]TCE - ANEXO III - Preencher'!E100</f>
        <v>EDCLEBER NUNES BARBOSA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5211-30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128.58000000000001</v>
      </c>
      <c r="J91" s="15">
        <f>'[1]TCE - ANEXO III - Preencher'!K100</f>
        <v>0</v>
      </c>
      <c r="K91" s="16">
        <f>'[1]TCE - ANEXO III - Preencher'!L100</f>
        <v>170.66847999999999</v>
      </c>
      <c r="L91" s="16">
        <f>'[1]TCE - ANEXO III - Preencher'!M100</f>
        <v>5.23</v>
      </c>
      <c r="M91" s="16">
        <f t="shared" si="0"/>
        <v>165.43848</v>
      </c>
      <c r="N91" s="16">
        <f>'[1]TCE - ANEXO III - Preencher'!O100</f>
        <v>1.47</v>
      </c>
      <c r="O91" s="16">
        <f>'[1]TCE - ANEXO III - Preencher'!P100</f>
        <v>0</v>
      </c>
      <c r="P91" s="16">
        <f t="shared" si="1"/>
        <v>1.47</v>
      </c>
      <c r="Q91" s="16">
        <f>'[1]TCE - ANEXO III - Preencher'!R100</f>
        <v>211.42509999999999</v>
      </c>
      <c r="R91" s="16">
        <f>'[1]TCE - ANEXO III - Preencher'!S100</f>
        <v>62.7</v>
      </c>
      <c r="S91" s="16">
        <f t="shared" si="2"/>
        <v>148.7251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444.21358000000004</v>
      </c>
    </row>
    <row r="92" spans="1:28" ht="12.75" customHeight="1" x14ac:dyDescent="0.2">
      <c r="A92" s="9">
        <f>IFERROR(VLOOKUP(B92,'[1]DADOS (OCULTAR)'!$P$3:$R$56,3,0),"")</f>
        <v>9767633000609</v>
      </c>
      <c r="B92" s="10" t="str">
        <f>'[1]TCE - ANEXO III - Preencher'!C101</f>
        <v>UPA CAXANGÁ</v>
      </c>
      <c r="C92" s="11"/>
      <c r="D92" s="12" t="str">
        <f>'[1]TCE - ANEXO III - Preencher'!E101</f>
        <v>EDNA CLEIDE ALVES GOMES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121.86</v>
      </c>
      <c r="J92" s="15">
        <f>'[1]TCE - ANEXO III - Preencher'!K101</f>
        <v>0</v>
      </c>
      <c r="K92" s="16">
        <f>'[1]TCE - ANEXO III - Preencher'!L101</f>
        <v>170.66847999999999</v>
      </c>
      <c r="L92" s="16">
        <f>'[1]TCE - ANEXO III - Preencher'!M101</f>
        <v>5.23</v>
      </c>
      <c r="M92" s="16">
        <f t="shared" si="0"/>
        <v>165.43848</v>
      </c>
      <c r="N92" s="16">
        <f>'[1]TCE - ANEXO III - Preencher'!O101</f>
        <v>1.47</v>
      </c>
      <c r="O92" s="16">
        <f>'[1]TCE - ANEXO III - Preencher'!P101</f>
        <v>0</v>
      </c>
      <c r="P92" s="16">
        <f t="shared" si="1"/>
        <v>1.47</v>
      </c>
      <c r="Q92" s="16">
        <f>'[1]TCE - ANEXO III - Preencher'!R101</f>
        <v>197.62509999999997</v>
      </c>
      <c r="R92" s="16">
        <f>'[1]TCE - ANEXO III - Preencher'!S101</f>
        <v>72.75</v>
      </c>
      <c r="S92" s="16">
        <f t="shared" si="2"/>
        <v>124.87509999999997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413.64357999999999</v>
      </c>
    </row>
    <row r="93" spans="1:28" ht="12.75" customHeight="1" x14ac:dyDescent="0.2">
      <c r="A93" s="9">
        <f>IFERROR(VLOOKUP(B93,'[1]DADOS (OCULTAR)'!$P$3:$R$56,3,0),"")</f>
        <v>9767633000609</v>
      </c>
      <c r="B93" s="10" t="str">
        <f>'[1]TCE - ANEXO III - Preencher'!C102</f>
        <v>UPA CAXANGÁ</v>
      </c>
      <c r="C93" s="11"/>
      <c r="D93" s="12" t="str">
        <f>'[1]TCE - ANEXO III - Preencher'!E102</f>
        <v>EDNEIDE ALBUQUERQUE DOS SANTOS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5152-05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21.7</v>
      </c>
      <c r="J93" s="15">
        <f>'[1]TCE - ANEXO III - Preencher'!K102</f>
        <v>0</v>
      </c>
      <c r="K93" s="16">
        <f>'[1]TCE - ANEXO III - Preencher'!L102</f>
        <v>170.66847999999999</v>
      </c>
      <c r="L93" s="16">
        <f>'[1]TCE - ANEXO III - Preencher'!M102</f>
        <v>5.23</v>
      </c>
      <c r="M93" s="16">
        <f t="shared" si="0"/>
        <v>165.43848</v>
      </c>
      <c r="N93" s="16">
        <f>'[1]TCE - ANEXO III - Preencher'!O102</f>
        <v>1.47</v>
      </c>
      <c r="O93" s="16">
        <f>'[1]TCE - ANEXO III - Preencher'!P102</f>
        <v>0</v>
      </c>
      <c r="P93" s="16">
        <f t="shared" si="1"/>
        <v>1.47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188.60847999999999</v>
      </c>
    </row>
    <row r="94" spans="1:28" ht="12.75" customHeight="1" x14ac:dyDescent="0.2">
      <c r="A94" s="9">
        <f>IFERROR(VLOOKUP(B94,'[1]DADOS (OCULTAR)'!$P$3:$R$56,3,0),"")</f>
        <v>9767633000609</v>
      </c>
      <c r="B94" s="10" t="str">
        <f>'[1]TCE - ANEXO III - Preencher'!C103</f>
        <v>UPA CAXANGÁ</v>
      </c>
      <c r="C94" s="11"/>
      <c r="D94" s="12" t="str">
        <f>'[1]TCE - ANEXO III - Preencher'!E103</f>
        <v>EDVALDO FERREIRA DE AGUIAR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130.02000000000001</v>
      </c>
      <c r="J94" s="15">
        <f>'[1]TCE - ANEXO III - Preencher'!K103</f>
        <v>0</v>
      </c>
      <c r="K94" s="16">
        <f>'[1]TCE - ANEXO III - Preencher'!L103</f>
        <v>170.66847999999999</v>
      </c>
      <c r="L94" s="16">
        <f>'[1]TCE - ANEXO III - Preencher'!M103</f>
        <v>5.23</v>
      </c>
      <c r="M94" s="16">
        <f t="shared" si="0"/>
        <v>165.43848</v>
      </c>
      <c r="N94" s="16">
        <f>'[1]TCE - ANEXO III - Preencher'!O103</f>
        <v>1.47</v>
      </c>
      <c r="O94" s="16">
        <f>'[1]TCE - ANEXO III - Preencher'!P103</f>
        <v>0</v>
      </c>
      <c r="P94" s="16">
        <f t="shared" si="1"/>
        <v>1.47</v>
      </c>
      <c r="Q94" s="16">
        <f>'[1]TCE - ANEXO III - Preencher'!R103</f>
        <v>232.62509999999997</v>
      </c>
      <c r="R94" s="16">
        <f>'[1]TCE - ANEXO III - Preencher'!S103</f>
        <v>72.75</v>
      </c>
      <c r="S94" s="16">
        <f t="shared" si="2"/>
        <v>159.87509999999997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456.80358000000001</v>
      </c>
    </row>
    <row r="95" spans="1:28" ht="12.75" customHeight="1" x14ac:dyDescent="0.2">
      <c r="A95" s="9">
        <f>IFERROR(VLOOKUP(B95,'[1]DADOS (OCULTAR)'!$P$3:$R$56,3,0),"")</f>
        <v>9767633000609</v>
      </c>
      <c r="B95" s="10" t="str">
        <f>'[1]TCE - ANEXO III - Preencher'!C104</f>
        <v>UPA CAXANGÁ</v>
      </c>
      <c r="C95" s="11"/>
      <c r="D95" s="12" t="str">
        <f>'[1]TCE - ANEXO III - Preencher'!E104</f>
        <v>ELIZA DE SOUZA SIQUEIRA LEAL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126.71</v>
      </c>
      <c r="J95" s="15">
        <f>'[1]TCE - ANEXO III - Preencher'!K104</f>
        <v>0</v>
      </c>
      <c r="K95" s="16">
        <f>'[1]TCE - ANEXO III - Preencher'!L104</f>
        <v>170.66847999999999</v>
      </c>
      <c r="L95" s="16">
        <f>'[1]TCE - ANEXO III - Preencher'!M104</f>
        <v>5.23</v>
      </c>
      <c r="M95" s="16">
        <f t="shared" si="0"/>
        <v>165.43848</v>
      </c>
      <c r="N95" s="16">
        <f>'[1]TCE - ANEXO III - Preencher'!O104</f>
        <v>1.47</v>
      </c>
      <c r="O95" s="16">
        <f>'[1]TCE - ANEXO III - Preencher'!P104</f>
        <v>0</v>
      </c>
      <c r="P95" s="16">
        <f t="shared" si="1"/>
        <v>1.47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293.61848000000003</v>
      </c>
    </row>
    <row r="96" spans="1:28" ht="12.75" customHeight="1" x14ac:dyDescent="0.2">
      <c r="A96" s="9">
        <f>IFERROR(VLOOKUP(B96,'[1]DADOS (OCULTAR)'!$P$3:$R$56,3,0),"")</f>
        <v>9767633000609</v>
      </c>
      <c r="B96" s="10" t="str">
        <f>'[1]TCE - ANEXO III - Preencher'!C105</f>
        <v>UPA CAXANGÁ</v>
      </c>
      <c r="C96" s="11"/>
      <c r="D96" s="12" t="str">
        <f>'[1]TCE - ANEXO III - Preencher'!E105</f>
        <v>ELIZANGELA MARTINS DE OLIVEIRA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121.87</v>
      </c>
      <c r="J96" s="15">
        <f>'[1]TCE - ANEXO III - Preencher'!K105</f>
        <v>0</v>
      </c>
      <c r="K96" s="16">
        <f>'[1]TCE - ANEXO III - Preencher'!L105</f>
        <v>170.66847999999999</v>
      </c>
      <c r="L96" s="16">
        <f>'[1]TCE - ANEXO III - Preencher'!M105</f>
        <v>5.23</v>
      </c>
      <c r="M96" s="16">
        <f t="shared" si="0"/>
        <v>165.43848</v>
      </c>
      <c r="N96" s="16">
        <f>'[1]TCE - ANEXO III - Preencher'!O105</f>
        <v>1.47</v>
      </c>
      <c r="O96" s="16">
        <f>'[1]TCE - ANEXO III - Preencher'!P105</f>
        <v>0</v>
      </c>
      <c r="P96" s="16">
        <f t="shared" si="1"/>
        <v>1.47</v>
      </c>
      <c r="Q96" s="16">
        <f>'[1]TCE - ANEXO III - Preencher'!R105</f>
        <v>101.02509999999999</v>
      </c>
      <c r="R96" s="16">
        <f>'[1]TCE - ANEXO III - Preencher'!S105</f>
        <v>72.75</v>
      </c>
      <c r="S96" s="16">
        <f t="shared" si="2"/>
        <v>28.275099999999995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317.05358000000007</v>
      </c>
    </row>
    <row r="97" spans="1:28" ht="12.75" customHeight="1" x14ac:dyDescent="0.2">
      <c r="A97" s="9">
        <f>IFERROR(VLOOKUP(B97,'[1]DADOS (OCULTAR)'!$P$3:$R$56,3,0),"")</f>
        <v>9767633000609</v>
      </c>
      <c r="B97" s="10" t="str">
        <f>'[1]TCE - ANEXO III - Preencher'!C106</f>
        <v>UPA CAXANGÁ</v>
      </c>
      <c r="C97" s="11"/>
      <c r="D97" s="12" t="str">
        <f>'[1]TCE - ANEXO III - Preencher'!E106</f>
        <v>ELIZANGELA MONTEIRO DA ROCHA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2235-05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315.93</v>
      </c>
      <c r="J97" s="15">
        <f>'[1]TCE - ANEXO III - Preencher'!K106</f>
        <v>0</v>
      </c>
      <c r="K97" s="16">
        <f>'[1]TCE - ANEXO III - Preencher'!L106</f>
        <v>170.66847999999999</v>
      </c>
      <c r="L97" s="16">
        <f>'[1]TCE - ANEXO III - Preencher'!M106</f>
        <v>3.08</v>
      </c>
      <c r="M97" s="16">
        <f t="shared" si="0"/>
        <v>167.58847999999998</v>
      </c>
      <c r="N97" s="16">
        <f>'[1]TCE - ANEXO III - Preencher'!O106</f>
        <v>4.17</v>
      </c>
      <c r="O97" s="16">
        <f>'[1]TCE - ANEXO III - Preencher'!P106</f>
        <v>0</v>
      </c>
      <c r="P97" s="16">
        <f t="shared" si="1"/>
        <v>4.17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487.68847999999997</v>
      </c>
    </row>
    <row r="98" spans="1:28" ht="12.75" customHeight="1" x14ac:dyDescent="0.2">
      <c r="A98" s="9">
        <f>IFERROR(VLOOKUP(B98,'[1]DADOS (OCULTAR)'!$P$3:$R$56,3,0),"")</f>
        <v>9767633000609</v>
      </c>
      <c r="B98" s="10" t="str">
        <f>'[1]TCE - ANEXO III - Preencher'!C107</f>
        <v>UPA CAXANGÁ</v>
      </c>
      <c r="C98" s="11"/>
      <c r="D98" s="12" t="str">
        <f>'[1]TCE - ANEXO III - Preencher'!E107</f>
        <v>ERCILIO MARQUES BRANDAO NETO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126.71</v>
      </c>
      <c r="J98" s="15">
        <f>'[1]TCE - ANEXO III - Preencher'!K107</f>
        <v>0</v>
      </c>
      <c r="K98" s="16">
        <f>'[1]TCE - ANEXO III - Preencher'!L107</f>
        <v>170.66847999999999</v>
      </c>
      <c r="L98" s="16">
        <f>'[1]TCE - ANEXO III - Preencher'!M107</f>
        <v>5.23</v>
      </c>
      <c r="M98" s="16">
        <f t="shared" si="0"/>
        <v>165.43848</v>
      </c>
      <c r="N98" s="16">
        <f>'[1]TCE - ANEXO III - Preencher'!O107</f>
        <v>1.47</v>
      </c>
      <c r="O98" s="16">
        <f>'[1]TCE - ANEXO III - Preencher'!P107</f>
        <v>0</v>
      </c>
      <c r="P98" s="16">
        <f t="shared" si="1"/>
        <v>1.47</v>
      </c>
      <c r="Q98" s="16">
        <f>'[1]TCE - ANEXO III - Preencher'!R107</f>
        <v>197.62509999999997</v>
      </c>
      <c r="R98" s="16">
        <f>'[1]TCE - ANEXO III - Preencher'!S107</f>
        <v>72.75</v>
      </c>
      <c r="S98" s="16">
        <f t="shared" si="2"/>
        <v>124.87509999999997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418.49358000000001</v>
      </c>
    </row>
    <row r="99" spans="1:28" ht="12.75" customHeight="1" x14ac:dyDescent="0.2">
      <c r="A99" s="9">
        <f>IFERROR(VLOOKUP(B99,'[1]DADOS (OCULTAR)'!$P$3:$R$56,3,0),"")</f>
        <v>9767633000609</v>
      </c>
      <c r="B99" s="10" t="str">
        <f>'[1]TCE - ANEXO III - Preencher'!C108</f>
        <v>UPA CAXANGÁ</v>
      </c>
      <c r="C99" s="11"/>
      <c r="D99" s="12" t="str">
        <f>'[1]TCE - ANEXO III - Preencher'!E108</f>
        <v>ERIKA MARIA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150.76</v>
      </c>
      <c r="J99" s="15">
        <f>'[1]TCE - ANEXO III - Preencher'!K108</f>
        <v>0</v>
      </c>
      <c r="K99" s="16">
        <f>'[1]TCE - ANEXO III - Preencher'!L108</f>
        <v>170.66847999999999</v>
      </c>
      <c r="L99" s="16">
        <f>'[1]TCE - ANEXO III - Preencher'!M108</f>
        <v>5.23</v>
      </c>
      <c r="M99" s="16">
        <f t="shared" si="0"/>
        <v>165.43848</v>
      </c>
      <c r="N99" s="16">
        <f>'[1]TCE - ANEXO III - Preencher'!O108</f>
        <v>1.47</v>
      </c>
      <c r="O99" s="16">
        <f>'[1]TCE - ANEXO III - Preencher'!P108</f>
        <v>0</v>
      </c>
      <c r="P99" s="16">
        <f t="shared" si="1"/>
        <v>1.47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317.66848000000005</v>
      </c>
    </row>
    <row r="100" spans="1:28" ht="12.75" customHeight="1" x14ac:dyDescent="0.2">
      <c r="A100" s="9">
        <f>IFERROR(VLOOKUP(B100,'[1]DADOS (OCULTAR)'!$P$3:$R$56,3,0),"")</f>
        <v>9767633000609</v>
      </c>
      <c r="B100" s="10" t="str">
        <f>'[1]TCE - ANEXO III - Preencher'!C109</f>
        <v>UPA CAXANGÁ</v>
      </c>
      <c r="C100" s="11"/>
      <c r="D100" s="12" t="str">
        <f>'[1]TCE - ANEXO III - Preencher'!E109</f>
        <v>ERNANDO AGEMIRO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133.97999999999999</v>
      </c>
      <c r="J100" s="15">
        <f>'[1]TCE - ANEXO III - Preencher'!K109</f>
        <v>0</v>
      </c>
      <c r="K100" s="16">
        <f>'[1]TCE - ANEXO III - Preencher'!L109</f>
        <v>170.66847999999999</v>
      </c>
      <c r="L100" s="16">
        <f>'[1]TCE - ANEXO III - Preencher'!M109</f>
        <v>5.23</v>
      </c>
      <c r="M100" s="16">
        <f t="shared" si="0"/>
        <v>165.43848</v>
      </c>
      <c r="N100" s="16">
        <f>'[1]TCE - ANEXO III - Preencher'!O109</f>
        <v>1.47</v>
      </c>
      <c r="O100" s="16">
        <f>'[1]TCE - ANEXO III - Preencher'!P109</f>
        <v>0</v>
      </c>
      <c r="P100" s="16">
        <f t="shared" si="1"/>
        <v>1.47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300.88848000000002</v>
      </c>
    </row>
    <row r="101" spans="1:28" ht="12.75" customHeight="1" x14ac:dyDescent="0.2">
      <c r="A101" s="9">
        <f>IFERROR(VLOOKUP(B101,'[1]DADOS (OCULTAR)'!$P$3:$R$56,3,0),"")</f>
        <v>9767633000609</v>
      </c>
      <c r="B101" s="10" t="str">
        <f>'[1]TCE - ANEXO III - Preencher'!C110</f>
        <v>UPA CAXANGÁ</v>
      </c>
      <c r="C101" s="11"/>
      <c r="D101" s="12" t="str">
        <f>'[1]TCE - ANEXO III - Preencher'!E110</f>
        <v>ERONILDO MARTINS DA ROCHA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152.06</v>
      </c>
      <c r="J101" s="15">
        <f>'[1]TCE - ANEXO III - Preencher'!K110</f>
        <v>0</v>
      </c>
      <c r="K101" s="16">
        <f>'[1]TCE - ANEXO III - Preencher'!L110</f>
        <v>170.66847999999999</v>
      </c>
      <c r="L101" s="16">
        <f>'[1]TCE - ANEXO III - Preencher'!M110</f>
        <v>5.23</v>
      </c>
      <c r="M101" s="16">
        <f t="shared" si="0"/>
        <v>165.43848</v>
      </c>
      <c r="N101" s="16">
        <f>'[1]TCE - ANEXO III - Preencher'!O110</f>
        <v>1.47</v>
      </c>
      <c r="O101" s="16">
        <f>'[1]TCE - ANEXO III - Preencher'!P110</f>
        <v>0</v>
      </c>
      <c r="P101" s="16">
        <f t="shared" si="1"/>
        <v>1.47</v>
      </c>
      <c r="Q101" s="16">
        <f>'[1]TCE - ANEXO III - Preencher'!R110</f>
        <v>107.9251</v>
      </c>
      <c r="R101" s="16">
        <f>'[1]TCE - ANEXO III - Preencher'!S110</f>
        <v>72.75</v>
      </c>
      <c r="S101" s="16">
        <f t="shared" si="2"/>
        <v>35.1751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354.14357999999999</v>
      </c>
    </row>
    <row r="102" spans="1:28" ht="12.75" customHeight="1" x14ac:dyDescent="0.2">
      <c r="A102" s="9">
        <f>IFERROR(VLOOKUP(B102,'[1]DADOS (OCULTAR)'!$P$3:$R$56,3,0),"")</f>
        <v>9767633000609</v>
      </c>
      <c r="B102" s="10" t="str">
        <f>'[1]TCE - ANEXO III - Preencher'!C111</f>
        <v>UPA CAXANGÁ</v>
      </c>
      <c r="C102" s="11"/>
      <c r="D102" s="12" t="str">
        <f>'[1]TCE - ANEXO III - Preencher'!E111</f>
        <v>EVANDRA BATISTA SILVA PINHEIRO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2235-05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210.6</v>
      </c>
      <c r="J102" s="15">
        <f>'[1]TCE - ANEXO III - Preencher'!K111</f>
        <v>0</v>
      </c>
      <c r="K102" s="16">
        <f>'[1]TCE - ANEXO III - Preencher'!L111</f>
        <v>170.66847999999999</v>
      </c>
      <c r="L102" s="16">
        <f>'[1]TCE - ANEXO III - Preencher'!M111</f>
        <v>2.62</v>
      </c>
      <c r="M102" s="16">
        <f t="shared" si="0"/>
        <v>168.04847999999998</v>
      </c>
      <c r="N102" s="16">
        <f>'[1]TCE - ANEXO III - Preencher'!O111</f>
        <v>4.17</v>
      </c>
      <c r="O102" s="16">
        <f>'[1]TCE - ANEXO III - Preencher'!P111</f>
        <v>0</v>
      </c>
      <c r="P102" s="16">
        <f t="shared" si="1"/>
        <v>4.17</v>
      </c>
      <c r="Q102" s="16">
        <f>'[1]TCE - ANEXO III - Preencher'!R111</f>
        <v>170.02509999999998</v>
      </c>
      <c r="R102" s="16">
        <f>'[1]TCE - ANEXO III - Preencher'!S111</f>
        <v>104.87</v>
      </c>
      <c r="S102" s="16">
        <f t="shared" si="2"/>
        <v>65.155099999999976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447.97357999999997</v>
      </c>
    </row>
    <row r="103" spans="1:28" ht="12.75" customHeight="1" x14ac:dyDescent="0.2">
      <c r="A103" s="9">
        <f>IFERROR(VLOOKUP(B103,'[1]DADOS (OCULTAR)'!$P$3:$R$56,3,0),"")</f>
        <v>9767633000609</v>
      </c>
      <c r="B103" s="10" t="str">
        <f>'[1]TCE - ANEXO III - Preencher'!C112</f>
        <v>UPA CAXANGÁ</v>
      </c>
      <c r="C103" s="11"/>
      <c r="D103" s="12" t="str">
        <f>'[1]TCE - ANEXO III - Preencher'!E112</f>
        <v>EVELYNE ALVES DE SOUSA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2234-05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416.14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1.47</v>
      </c>
      <c r="O103" s="16">
        <f>'[1]TCE - ANEXO III - Preencher'!P112</f>
        <v>0</v>
      </c>
      <c r="P103" s="16">
        <f t="shared" si="1"/>
        <v>1.47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417.61</v>
      </c>
    </row>
    <row r="104" spans="1:28" ht="12.75" customHeight="1" x14ac:dyDescent="0.2">
      <c r="A104" s="9">
        <f>IFERROR(VLOOKUP(B104,'[1]DADOS (OCULTAR)'!$P$3:$R$56,3,0),"")</f>
        <v>9767633000609</v>
      </c>
      <c r="B104" s="10" t="str">
        <f>'[1]TCE - ANEXO III - Preencher'!C113</f>
        <v>UPA CAXANGÁ</v>
      </c>
      <c r="C104" s="11"/>
      <c r="D104" s="12" t="str">
        <f>'[1]TCE - ANEXO III - Preencher'!E113</f>
        <v>FILIPE JORGE CAVALCANTI DO REGO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3241-15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273.22000000000003</v>
      </c>
      <c r="J104" s="15">
        <f>'[1]TCE - ANEXO III - Preencher'!K113</f>
        <v>0</v>
      </c>
      <c r="K104" s="16">
        <f>'[1]TCE - ANEXO III - Preencher'!L113</f>
        <v>170.66847999999999</v>
      </c>
      <c r="L104" s="16">
        <f>'[1]TCE - ANEXO III - Preencher'!M113</f>
        <v>5.23</v>
      </c>
      <c r="M104" s="16">
        <f t="shared" si="0"/>
        <v>165.43848</v>
      </c>
      <c r="N104" s="16">
        <f>'[1]TCE - ANEXO III - Preencher'!O113</f>
        <v>11.72</v>
      </c>
      <c r="O104" s="16">
        <f>'[1]TCE - ANEXO III - Preencher'!P113</f>
        <v>0</v>
      </c>
      <c r="P104" s="16">
        <f t="shared" si="1"/>
        <v>11.72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450.37848000000008</v>
      </c>
    </row>
    <row r="105" spans="1:28" ht="12.75" customHeight="1" x14ac:dyDescent="0.2">
      <c r="A105" s="9">
        <f>IFERROR(VLOOKUP(B105,'[1]DADOS (OCULTAR)'!$P$3:$R$56,3,0),"")</f>
        <v>9767633000609</v>
      </c>
      <c r="B105" s="10" t="str">
        <f>'[1]TCE - ANEXO III - Preencher'!C114</f>
        <v>UPA CAXANGÁ</v>
      </c>
      <c r="C105" s="11"/>
      <c r="D105" s="12" t="str">
        <f>'[1]TCE - ANEXO III - Preencher'!E114</f>
        <v>FRANCISCO DE ASSIS DE LIMA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3241-15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282.64999999999998</v>
      </c>
      <c r="J105" s="15">
        <f>'[1]TCE - ANEXO III - Preencher'!K114</f>
        <v>0</v>
      </c>
      <c r="K105" s="16">
        <f>'[1]TCE - ANEXO III - Preencher'!L114</f>
        <v>170.66847999999999</v>
      </c>
      <c r="L105" s="16">
        <f>'[1]TCE - ANEXO III - Preencher'!M114</f>
        <v>5.23</v>
      </c>
      <c r="M105" s="16">
        <f t="shared" si="0"/>
        <v>165.43848</v>
      </c>
      <c r="N105" s="16">
        <f>'[1]TCE - ANEXO III - Preencher'!O114</f>
        <v>11.72</v>
      </c>
      <c r="O105" s="16">
        <f>'[1]TCE - ANEXO III - Preencher'!P114</f>
        <v>0</v>
      </c>
      <c r="P105" s="16">
        <f t="shared" si="1"/>
        <v>11.72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459.80848000000003</v>
      </c>
    </row>
    <row r="106" spans="1:28" ht="12.75" customHeight="1" x14ac:dyDescent="0.2">
      <c r="A106" s="9">
        <f>IFERROR(VLOOKUP(B106,'[1]DADOS (OCULTAR)'!$P$3:$R$56,3,0),"")</f>
        <v>9767633000609</v>
      </c>
      <c r="B106" s="10" t="str">
        <f>'[1]TCE - ANEXO III - Preencher'!C115</f>
        <v>UPA CAXANGÁ</v>
      </c>
      <c r="C106" s="11"/>
      <c r="D106" s="12" t="str">
        <f>'[1]TCE - ANEXO III - Preencher'!E115</f>
        <v>GABRIELLE LUCENA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5211-30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108.03</v>
      </c>
      <c r="J106" s="15">
        <f>'[1]TCE - ANEXO III - Preencher'!K115</f>
        <v>0</v>
      </c>
      <c r="K106" s="16">
        <f>'[1]TCE - ANEXO III - Preencher'!L115</f>
        <v>170.66847999999999</v>
      </c>
      <c r="L106" s="16">
        <f>'[1]TCE - ANEXO III - Preencher'!M115</f>
        <v>5.23</v>
      </c>
      <c r="M106" s="16">
        <f t="shared" si="0"/>
        <v>165.43848</v>
      </c>
      <c r="N106" s="16">
        <f>'[1]TCE - ANEXO III - Preencher'!O115</f>
        <v>1.47</v>
      </c>
      <c r="O106" s="16">
        <f>'[1]TCE - ANEXO III - Preencher'!P115</f>
        <v>0</v>
      </c>
      <c r="P106" s="16">
        <f t="shared" si="1"/>
        <v>1.47</v>
      </c>
      <c r="Q106" s="16">
        <f>'[1]TCE - ANEXO III - Preencher'!R115</f>
        <v>107.9251</v>
      </c>
      <c r="R106" s="16">
        <f>'[1]TCE - ANEXO III - Preencher'!S115</f>
        <v>62.7</v>
      </c>
      <c r="S106" s="16">
        <f t="shared" si="2"/>
        <v>45.225099999999998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320.16358000000002</v>
      </c>
    </row>
    <row r="107" spans="1:28" ht="12.75" customHeight="1" x14ac:dyDescent="0.2">
      <c r="A107" s="9">
        <f>IFERROR(VLOOKUP(B107,'[1]DADOS (OCULTAR)'!$P$3:$R$56,3,0),"")</f>
        <v>9767633000609</v>
      </c>
      <c r="B107" s="10" t="str">
        <f>'[1]TCE - ANEXO III - Preencher'!C116</f>
        <v>UPA CAXANGÁ</v>
      </c>
      <c r="C107" s="11"/>
      <c r="D107" s="12" t="str">
        <f>'[1]TCE - ANEXO III - Preencher'!E116</f>
        <v>GENILDA MARIA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5211-30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128.16999999999999</v>
      </c>
      <c r="J107" s="15">
        <f>'[1]TCE - ANEXO III - Preencher'!K116</f>
        <v>0</v>
      </c>
      <c r="K107" s="16">
        <f>'[1]TCE - ANEXO III - Preencher'!L116</f>
        <v>170.66847999999999</v>
      </c>
      <c r="L107" s="16">
        <f>'[1]TCE - ANEXO III - Preencher'!M116</f>
        <v>5.23</v>
      </c>
      <c r="M107" s="16">
        <f t="shared" si="0"/>
        <v>165.43848</v>
      </c>
      <c r="N107" s="16">
        <f>'[1]TCE - ANEXO III - Preencher'!O116</f>
        <v>1.47</v>
      </c>
      <c r="O107" s="16">
        <f>'[1]TCE - ANEXO III - Preencher'!P116</f>
        <v>0</v>
      </c>
      <c r="P107" s="16">
        <f t="shared" si="1"/>
        <v>1.47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295.07848000000001</v>
      </c>
    </row>
    <row r="108" spans="1:28" ht="12.75" customHeight="1" x14ac:dyDescent="0.2">
      <c r="A108" s="9">
        <f>IFERROR(VLOOKUP(B108,'[1]DADOS (OCULTAR)'!$P$3:$R$56,3,0),"")</f>
        <v>9767633000609</v>
      </c>
      <c r="B108" s="10" t="str">
        <f>'[1]TCE - ANEXO III - Preencher'!C117</f>
        <v>UPA CAXANGÁ</v>
      </c>
      <c r="C108" s="11"/>
      <c r="D108" s="12" t="str">
        <f>'[1]TCE - ANEXO III - Preencher'!E117</f>
        <v>GILSON BELARMINO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121.87</v>
      </c>
      <c r="J108" s="15">
        <f>'[1]TCE - ANEXO III - Preencher'!K117</f>
        <v>0</v>
      </c>
      <c r="K108" s="16">
        <f>'[1]TCE - ANEXO III - Preencher'!L117</f>
        <v>170.66847999999999</v>
      </c>
      <c r="L108" s="16">
        <f>'[1]TCE - ANEXO III - Preencher'!M117</f>
        <v>5.23</v>
      </c>
      <c r="M108" s="16">
        <f t="shared" si="0"/>
        <v>165.43848</v>
      </c>
      <c r="N108" s="16">
        <f>'[1]TCE - ANEXO III - Preencher'!O117</f>
        <v>1.47</v>
      </c>
      <c r="O108" s="16">
        <f>'[1]TCE - ANEXO III - Preencher'!P117</f>
        <v>0</v>
      </c>
      <c r="P108" s="16">
        <f t="shared" si="1"/>
        <v>1.47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288.77848000000006</v>
      </c>
    </row>
    <row r="109" spans="1:28" ht="12.75" customHeight="1" x14ac:dyDescent="0.2">
      <c r="A109" s="9">
        <f>IFERROR(VLOOKUP(B109,'[1]DADOS (OCULTAR)'!$P$3:$R$56,3,0),"")</f>
        <v>9767633000609</v>
      </c>
      <c r="B109" s="10" t="str">
        <f>'[1]TCE - ANEXO III - Preencher'!C118</f>
        <v>UPA CAXANGÁ</v>
      </c>
      <c r="C109" s="11"/>
      <c r="D109" s="12" t="str">
        <f>'[1]TCE - ANEXO III - Preencher'!E118</f>
        <v>GISLENA HELIDA MATIAS DE CARVALHO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2516-05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278.8</v>
      </c>
      <c r="J109" s="15">
        <f>'[1]TCE - ANEXO III - Preencher'!K118</f>
        <v>0</v>
      </c>
      <c r="K109" s="16">
        <f>'[1]TCE - ANEXO III - Preencher'!L118</f>
        <v>170.66847999999999</v>
      </c>
      <c r="L109" s="16">
        <f>'[1]TCE - ANEXO III - Preencher'!M118</f>
        <v>5.23</v>
      </c>
      <c r="M109" s="16">
        <f t="shared" si="0"/>
        <v>165.43848</v>
      </c>
      <c r="N109" s="16">
        <f>'[1]TCE - ANEXO III - Preencher'!O118</f>
        <v>1.47</v>
      </c>
      <c r="O109" s="16">
        <f>'[1]TCE - ANEXO III - Preencher'!P118</f>
        <v>0</v>
      </c>
      <c r="P109" s="16">
        <f t="shared" si="1"/>
        <v>1.47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64</v>
      </c>
      <c r="U109" s="16">
        <f>'[1]TCE - ANEXO III - Preencher'!V118</f>
        <v>0</v>
      </c>
      <c r="V109" s="16">
        <f t="shared" si="3"/>
        <v>64</v>
      </c>
      <c r="W109" s="17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509.70848000000001</v>
      </c>
    </row>
    <row r="110" spans="1:28" ht="12.75" customHeight="1" x14ac:dyDescent="0.2">
      <c r="A110" s="9">
        <f>IFERROR(VLOOKUP(B110,'[1]DADOS (OCULTAR)'!$P$3:$R$56,3,0),"")</f>
        <v>9767633000609</v>
      </c>
      <c r="B110" s="10" t="str">
        <f>'[1]TCE - ANEXO III - Preencher'!C119</f>
        <v>UPA CAXANGÁ</v>
      </c>
      <c r="C110" s="11"/>
      <c r="D110" s="12" t="str">
        <f>'[1]TCE - ANEXO III - Preencher'!E119</f>
        <v>GLEICIANE MARIA DE JESUS PEREIRA SILVA COSTA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126.71</v>
      </c>
      <c r="J110" s="15">
        <f>'[1]TCE - ANEXO III - Preencher'!K119</f>
        <v>0</v>
      </c>
      <c r="K110" s="16">
        <f>'[1]TCE - ANEXO III - Preencher'!L119</f>
        <v>170.66847999999999</v>
      </c>
      <c r="L110" s="16">
        <f>'[1]TCE - ANEXO III - Preencher'!M119</f>
        <v>5.23</v>
      </c>
      <c r="M110" s="16">
        <f t="shared" si="0"/>
        <v>165.43848</v>
      </c>
      <c r="N110" s="16">
        <f>'[1]TCE - ANEXO III - Preencher'!O119</f>
        <v>1.47</v>
      </c>
      <c r="O110" s="16">
        <f>'[1]TCE - ANEXO III - Preencher'!P119</f>
        <v>0</v>
      </c>
      <c r="P110" s="16">
        <f t="shared" si="1"/>
        <v>1.47</v>
      </c>
      <c r="Q110" s="16">
        <f>'[1]TCE - ANEXO III - Preencher'!R119</f>
        <v>118.52509999999999</v>
      </c>
      <c r="R110" s="16">
        <f>'[1]TCE - ANEXO III - Preencher'!S119</f>
        <v>72.75</v>
      </c>
      <c r="S110" s="16">
        <f t="shared" si="2"/>
        <v>45.775099999999995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339.39358000000004</v>
      </c>
    </row>
    <row r="111" spans="1:28" ht="12.75" customHeight="1" x14ac:dyDescent="0.2">
      <c r="A111" s="9">
        <f>IFERROR(VLOOKUP(B111,'[1]DADOS (OCULTAR)'!$P$3:$R$56,3,0),"")</f>
        <v>9767633000609</v>
      </c>
      <c r="B111" s="10" t="str">
        <f>'[1]TCE - ANEXO III - Preencher'!C120</f>
        <v>UPA CAXANGÁ</v>
      </c>
      <c r="C111" s="11"/>
      <c r="D111" s="12" t="str">
        <f>'[1]TCE - ANEXO III - Preencher'!E120</f>
        <v>GLEYDE MARQUES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291.58999999999997</v>
      </c>
      <c r="J111" s="15">
        <f>'[1]TCE - ANEXO III - Preencher'!K120</f>
        <v>0</v>
      </c>
      <c r="K111" s="16">
        <f>'[1]TCE - ANEXO III - Preencher'!L120</f>
        <v>170.66847999999999</v>
      </c>
      <c r="L111" s="16">
        <f>'[1]TCE - ANEXO III - Preencher'!M120</f>
        <v>3.08</v>
      </c>
      <c r="M111" s="16">
        <f t="shared" si="0"/>
        <v>167.58847999999998</v>
      </c>
      <c r="N111" s="16">
        <f>'[1]TCE - ANEXO III - Preencher'!O120</f>
        <v>4.17</v>
      </c>
      <c r="O111" s="16">
        <f>'[1]TCE - ANEXO III - Preencher'!P120</f>
        <v>0</v>
      </c>
      <c r="P111" s="16">
        <f t="shared" si="1"/>
        <v>4.17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463.34847999999994</v>
      </c>
    </row>
    <row r="112" spans="1:28" ht="12.75" customHeight="1" x14ac:dyDescent="0.2">
      <c r="A112" s="9">
        <f>IFERROR(VLOOKUP(B112,'[1]DADOS (OCULTAR)'!$P$3:$R$56,3,0),"")</f>
        <v>9767633000609</v>
      </c>
      <c r="B112" s="10" t="str">
        <f>'[1]TCE - ANEXO III - Preencher'!C121</f>
        <v>UPA CAXANGÁ</v>
      </c>
      <c r="C112" s="11"/>
      <c r="D112" s="12" t="str">
        <f>'[1]TCE - ANEXO III - Preencher'!E121</f>
        <v>GRACIANO FREIRE DE MEDEIROS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2235-05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202.32</v>
      </c>
      <c r="J112" s="15">
        <f>'[1]TCE - ANEXO III - Preencher'!K121</f>
        <v>0</v>
      </c>
      <c r="K112" s="16">
        <f>'[1]TCE - ANEXO III - Preencher'!L121</f>
        <v>170.66847999999999</v>
      </c>
      <c r="L112" s="16">
        <f>'[1]TCE - ANEXO III - Preencher'!M121</f>
        <v>2.39</v>
      </c>
      <c r="M112" s="16">
        <f t="shared" si="0"/>
        <v>168.27848</v>
      </c>
      <c r="N112" s="16">
        <f>'[1]TCE - ANEXO III - Preencher'!O121</f>
        <v>4.17</v>
      </c>
      <c r="O112" s="16">
        <f>'[1]TCE - ANEXO III - Preencher'!P121</f>
        <v>0</v>
      </c>
      <c r="P112" s="16">
        <f t="shared" si="1"/>
        <v>4.17</v>
      </c>
      <c r="Q112" s="16">
        <f>'[1]TCE - ANEXO III - Preencher'!R121</f>
        <v>170.02509999999998</v>
      </c>
      <c r="R112" s="16">
        <f>'[1]TCE - ANEXO III - Preencher'!S121</f>
        <v>95.79</v>
      </c>
      <c r="S112" s="16">
        <f t="shared" si="2"/>
        <v>74.235099999999974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449.00358</v>
      </c>
    </row>
    <row r="113" spans="1:28" ht="12.75" customHeight="1" x14ac:dyDescent="0.2">
      <c r="A113" s="9">
        <f>IFERROR(VLOOKUP(B113,'[1]DADOS (OCULTAR)'!$P$3:$R$56,3,0),"")</f>
        <v>9767633000609</v>
      </c>
      <c r="B113" s="10" t="str">
        <f>'[1]TCE - ANEXO III - Preencher'!C122</f>
        <v>UPA CAXANGÁ</v>
      </c>
      <c r="C113" s="11"/>
      <c r="D113" s="12" t="str">
        <f>'[1]TCE - ANEXO III - Preencher'!E122</f>
        <v>JAKELINE FERNANDES CAMAROTTI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157.88</v>
      </c>
      <c r="J113" s="15">
        <f>'[1]TCE - ANEXO III - Preencher'!K122</f>
        <v>0</v>
      </c>
      <c r="K113" s="16">
        <f>'[1]TCE - ANEXO III - Preencher'!L122</f>
        <v>170.66847999999999</v>
      </c>
      <c r="L113" s="16">
        <f>'[1]TCE - ANEXO III - Preencher'!M122</f>
        <v>5.23</v>
      </c>
      <c r="M113" s="16">
        <f t="shared" si="0"/>
        <v>165.43848</v>
      </c>
      <c r="N113" s="16">
        <f>'[1]TCE - ANEXO III - Preencher'!O122</f>
        <v>1.47</v>
      </c>
      <c r="O113" s="16">
        <f>'[1]TCE - ANEXO III - Preencher'!P122</f>
        <v>0</v>
      </c>
      <c r="P113" s="16">
        <f t="shared" si="1"/>
        <v>1.47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324.78848000000005</v>
      </c>
    </row>
    <row r="114" spans="1:28" ht="12.75" customHeight="1" x14ac:dyDescent="0.2">
      <c r="A114" s="9">
        <f>IFERROR(VLOOKUP(B114,'[1]DADOS (OCULTAR)'!$P$3:$R$56,3,0),"")</f>
        <v>9767633000609</v>
      </c>
      <c r="B114" s="10" t="str">
        <f>'[1]TCE - ANEXO III - Preencher'!C123</f>
        <v>UPA CAXANGÁ</v>
      </c>
      <c r="C114" s="11"/>
      <c r="D114" s="12" t="str">
        <f>'[1]TCE - ANEXO III - Preencher'!E123</f>
        <v>JAYLENE CLAUDIA DO EGITO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592.54</v>
      </c>
      <c r="J114" s="15">
        <f>'[1]TCE - ANEXO III - Preencher'!K123</f>
        <v>0</v>
      </c>
      <c r="K114" s="16">
        <f>'[1]TCE - ANEXO III - Preencher'!L123</f>
        <v>170.66847999999999</v>
      </c>
      <c r="L114" s="16">
        <f>'[1]TCE - ANEXO III - Preencher'!M123</f>
        <v>3.08</v>
      </c>
      <c r="M114" s="16">
        <f t="shared" si="0"/>
        <v>167.58847999999998</v>
      </c>
      <c r="N114" s="16">
        <f>'[1]TCE - ANEXO III - Preencher'!O123</f>
        <v>4.17</v>
      </c>
      <c r="O114" s="16">
        <f>'[1]TCE - ANEXO III - Preencher'!P123</f>
        <v>0</v>
      </c>
      <c r="P114" s="16">
        <f t="shared" si="1"/>
        <v>4.17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764.29847999999993</v>
      </c>
    </row>
    <row r="115" spans="1:28" ht="12.75" customHeight="1" x14ac:dyDescent="0.2">
      <c r="A115" s="9">
        <f>IFERROR(VLOOKUP(B115,'[1]DADOS (OCULTAR)'!$P$3:$R$56,3,0),"")</f>
        <v>9767633000609</v>
      </c>
      <c r="B115" s="10" t="str">
        <f>'[1]TCE - ANEXO III - Preencher'!C124</f>
        <v>UPA CAXANGÁ</v>
      </c>
      <c r="C115" s="11"/>
      <c r="D115" s="12" t="str">
        <f>'[1]TCE - ANEXO III - Preencher'!E124</f>
        <v>JOAO LUIZ GONZAGA NETO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5151-10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108.62</v>
      </c>
      <c r="J115" s="15">
        <f>'[1]TCE - ANEXO III - Preencher'!K124</f>
        <v>0</v>
      </c>
      <c r="K115" s="16">
        <f>'[1]TCE - ANEXO III - Preencher'!L124</f>
        <v>170.66847999999999</v>
      </c>
      <c r="L115" s="16">
        <f>'[1]TCE - ANEXO III - Preencher'!M124</f>
        <v>5.23</v>
      </c>
      <c r="M115" s="16">
        <f t="shared" si="0"/>
        <v>165.43848</v>
      </c>
      <c r="N115" s="16">
        <f>'[1]TCE - ANEXO III - Preencher'!O124</f>
        <v>1.47</v>
      </c>
      <c r="O115" s="16">
        <f>'[1]TCE - ANEXO III - Preencher'!P124</f>
        <v>0</v>
      </c>
      <c r="P115" s="16">
        <f t="shared" si="1"/>
        <v>1.47</v>
      </c>
      <c r="Q115" s="16">
        <f>'[1]TCE - ANEXO III - Preencher'!R124</f>
        <v>211.42509999999999</v>
      </c>
      <c r="R115" s="16">
        <f>'[1]TCE - ANEXO III - Preencher'!S124</f>
        <v>62.7</v>
      </c>
      <c r="S115" s="16">
        <f t="shared" si="2"/>
        <v>148.7251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424.25358000000006</v>
      </c>
    </row>
    <row r="116" spans="1:28" ht="12.75" customHeight="1" x14ac:dyDescent="0.2">
      <c r="A116" s="9">
        <f>IFERROR(VLOOKUP(B116,'[1]DADOS (OCULTAR)'!$P$3:$R$56,3,0),"")</f>
        <v>9767633000609</v>
      </c>
      <c r="B116" s="10" t="str">
        <f>'[1]TCE - ANEXO III - Preencher'!C125</f>
        <v>UPA CAXANGÁ</v>
      </c>
      <c r="C116" s="11"/>
      <c r="D116" s="12" t="str">
        <f>'[1]TCE - ANEXO III - Preencher'!E125</f>
        <v>JOAO VICTOR DOS SANTOS ALVES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121.86</v>
      </c>
      <c r="J116" s="15">
        <f>'[1]TCE - ANEXO III - Preencher'!K125</f>
        <v>0</v>
      </c>
      <c r="K116" s="16">
        <f>'[1]TCE - ANEXO III - Preencher'!L125</f>
        <v>170.66847999999999</v>
      </c>
      <c r="L116" s="16">
        <f>'[1]TCE - ANEXO III - Preencher'!M125</f>
        <v>5.23</v>
      </c>
      <c r="M116" s="16">
        <f t="shared" si="0"/>
        <v>165.43848</v>
      </c>
      <c r="N116" s="16">
        <f>'[1]TCE - ANEXO III - Preencher'!O125</f>
        <v>1.47</v>
      </c>
      <c r="O116" s="16">
        <f>'[1]TCE - ANEXO III - Preencher'!P125</f>
        <v>0</v>
      </c>
      <c r="P116" s="16">
        <f t="shared" si="1"/>
        <v>1.47</v>
      </c>
      <c r="Q116" s="16">
        <f>'[1]TCE - ANEXO III - Preencher'!R125</f>
        <v>197.62509999999997</v>
      </c>
      <c r="R116" s="16">
        <f>'[1]TCE - ANEXO III - Preencher'!S125</f>
        <v>72.75</v>
      </c>
      <c r="S116" s="16">
        <f t="shared" si="2"/>
        <v>124.87509999999997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413.64357999999999</v>
      </c>
    </row>
    <row r="117" spans="1:28" ht="12.75" customHeight="1" x14ac:dyDescent="0.2">
      <c r="A117" s="9">
        <f>IFERROR(VLOOKUP(B117,'[1]DADOS (OCULTAR)'!$P$3:$R$56,3,0),"")</f>
        <v>9767633000609</v>
      </c>
      <c r="B117" s="10" t="str">
        <f>'[1]TCE - ANEXO III - Preencher'!C126</f>
        <v>UPA CAXANGÁ</v>
      </c>
      <c r="C117" s="11"/>
      <c r="D117" s="12" t="str">
        <f>'[1]TCE - ANEXO III - Preencher'!E126</f>
        <v>JOSE AUGUSTO DA SILVA NETO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5211-30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88.42</v>
      </c>
      <c r="J117" s="15">
        <f>'[1]TCE - ANEXO III - Preencher'!K126</f>
        <v>0</v>
      </c>
      <c r="K117" s="16">
        <f>'[1]TCE - ANEXO III - Preencher'!L126</f>
        <v>170.66847999999999</v>
      </c>
      <c r="L117" s="16">
        <f>'[1]TCE - ANEXO III - Preencher'!M126</f>
        <v>5.23</v>
      </c>
      <c r="M117" s="16">
        <f t="shared" si="0"/>
        <v>165.43848</v>
      </c>
      <c r="N117" s="16">
        <f>'[1]TCE - ANEXO III - Preencher'!O126</f>
        <v>1.47</v>
      </c>
      <c r="O117" s="16">
        <f>'[1]TCE - ANEXO III - Preencher'!P126</f>
        <v>0</v>
      </c>
      <c r="P117" s="16">
        <f t="shared" si="1"/>
        <v>1.47</v>
      </c>
      <c r="Q117" s="16">
        <f>'[1]TCE - ANEXO III - Preencher'!R126</f>
        <v>183.82509999999999</v>
      </c>
      <c r="R117" s="16">
        <f>'[1]TCE - ANEXO III - Preencher'!S126</f>
        <v>62.7</v>
      </c>
      <c r="S117" s="16">
        <f t="shared" si="2"/>
        <v>121.12509999999999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376.45357999999999</v>
      </c>
    </row>
    <row r="118" spans="1:28" ht="12.75" customHeight="1" x14ac:dyDescent="0.2">
      <c r="A118" s="9">
        <f>IFERROR(VLOOKUP(B118,'[1]DADOS (OCULTAR)'!$P$3:$R$56,3,0),"")</f>
        <v>9767633000609</v>
      </c>
      <c r="B118" s="10" t="str">
        <f>'[1]TCE - ANEXO III - Preencher'!C127</f>
        <v>UPA CAXANGÁ</v>
      </c>
      <c r="C118" s="11"/>
      <c r="D118" s="12" t="str">
        <f>'[1]TCE - ANEXO III - Preencher'!E127</f>
        <v>JOSE AUGUSTO DE SOUZA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196.77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1.47</v>
      </c>
      <c r="O118" s="16">
        <f>'[1]TCE - ANEXO III - Preencher'!P127</f>
        <v>0</v>
      </c>
      <c r="P118" s="16">
        <f t="shared" si="1"/>
        <v>1.47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198.24</v>
      </c>
    </row>
    <row r="119" spans="1:28" ht="12.75" customHeight="1" x14ac:dyDescent="0.2">
      <c r="A119" s="9">
        <f>IFERROR(VLOOKUP(B119,'[1]DADOS (OCULTAR)'!$P$3:$R$56,3,0),"")</f>
        <v>9767633000609</v>
      </c>
      <c r="B119" s="10" t="str">
        <f>'[1]TCE - ANEXO III - Preencher'!C128</f>
        <v>UPA CAXANGÁ</v>
      </c>
      <c r="C119" s="11"/>
      <c r="D119" s="12" t="str">
        <f>'[1]TCE - ANEXO III - Preencher'!E128</f>
        <v>JOSE CARLOS SILA PESSOA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157.88</v>
      </c>
      <c r="J119" s="15">
        <f>'[1]TCE - ANEXO III - Preencher'!K128</f>
        <v>0</v>
      </c>
      <c r="K119" s="16">
        <f>'[1]TCE - ANEXO III - Preencher'!L128</f>
        <v>170.66847999999999</v>
      </c>
      <c r="L119" s="16">
        <f>'[1]TCE - ANEXO III - Preencher'!M128</f>
        <v>5.23</v>
      </c>
      <c r="M119" s="16">
        <f t="shared" si="0"/>
        <v>165.43848</v>
      </c>
      <c r="N119" s="16">
        <f>'[1]TCE - ANEXO III - Preencher'!O128</f>
        <v>1.47</v>
      </c>
      <c r="O119" s="16">
        <f>'[1]TCE - ANEXO III - Preencher'!P128</f>
        <v>0</v>
      </c>
      <c r="P119" s="16">
        <f t="shared" si="1"/>
        <v>1.47</v>
      </c>
      <c r="Q119" s="16">
        <f>'[1]TCE - ANEXO III - Preencher'!R128</f>
        <v>197.62509999999997</v>
      </c>
      <c r="R119" s="16">
        <f>'[1]TCE - ANEXO III - Preencher'!S128</f>
        <v>72.75</v>
      </c>
      <c r="S119" s="16">
        <f t="shared" si="2"/>
        <v>124.87509999999997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449.66358000000002</v>
      </c>
    </row>
    <row r="120" spans="1:28" ht="12.75" customHeight="1" x14ac:dyDescent="0.2">
      <c r="A120" s="9">
        <f>IFERROR(VLOOKUP(B120,'[1]DADOS (OCULTAR)'!$P$3:$R$56,3,0),"")</f>
        <v>9767633000609</v>
      </c>
      <c r="B120" s="10" t="str">
        <f>'[1]TCE - ANEXO III - Preencher'!C129</f>
        <v>UPA CAXANGÁ</v>
      </c>
      <c r="C120" s="11"/>
      <c r="D120" s="12" t="str">
        <f>'[1]TCE - ANEXO III - Preencher'!E129</f>
        <v>JOSE CARLOS SILVA DA COSTA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3241-15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315.94</v>
      </c>
      <c r="J120" s="15">
        <f>'[1]TCE - ANEXO III - Preencher'!K129</f>
        <v>0</v>
      </c>
      <c r="K120" s="16">
        <f>'[1]TCE - ANEXO III - Preencher'!L129</f>
        <v>170.66847999999999</v>
      </c>
      <c r="L120" s="16">
        <f>'[1]TCE - ANEXO III - Preencher'!M129</f>
        <v>5.23</v>
      </c>
      <c r="M120" s="16">
        <f t="shared" si="0"/>
        <v>165.43848</v>
      </c>
      <c r="N120" s="16">
        <f>'[1]TCE - ANEXO III - Preencher'!O129</f>
        <v>11.72</v>
      </c>
      <c r="O120" s="16">
        <f>'[1]TCE - ANEXO III - Preencher'!P129</f>
        <v>0</v>
      </c>
      <c r="P120" s="16">
        <f t="shared" si="1"/>
        <v>11.72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493.09848</v>
      </c>
    </row>
    <row r="121" spans="1:28" ht="12.75" customHeight="1" x14ac:dyDescent="0.2">
      <c r="A121" s="9">
        <f>IFERROR(VLOOKUP(B121,'[1]DADOS (OCULTAR)'!$P$3:$R$56,3,0),"")</f>
        <v>9767633000609</v>
      </c>
      <c r="B121" s="10" t="str">
        <f>'[1]TCE - ANEXO III - Preencher'!C130</f>
        <v>UPA CAXANGÁ</v>
      </c>
      <c r="C121" s="11"/>
      <c r="D121" s="12" t="str">
        <f>'[1]TCE - ANEXO III - Preencher'!E130</f>
        <v>JOSE RICARDO TAVARES DOS SANTOS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5151-10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135.35</v>
      </c>
      <c r="J121" s="15">
        <f>'[1]TCE - ANEXO III - Preencher'!K130</f>
        <v>0</v>
      </c>
      <c r="K121" s="16">
        <f>'[1]TCE - ANEXO III - Preencher'!L130</f>
        <v>170.66847999999999</v>
      </c>
      <c r="L121" s="16">
        <f>'[1]TCE - ANEXO III - Preencher'!M130</f>
        <v>5.23</v>
      </c>
      <c r="M121" s="16">
        <f t="shared" si="0"/>
        <v>165.43848</v>
      </c>
      <c r="N121" s="16">
        <f>'[1]TCE - ANEXO III - Preencher'!O130</f>
        <v>1.47</v>
      </c>
      <c r="O121" s="16">
        <f>'[1]TCE - ANEXO III - Preencher'!P130</f>
        <v>0</v>
      </c>
      <c r="P121" s="16">
        <f t="shared" si="1"/>
        <v>1.47</v>
      </c>
      <c r="Q121" s="16">
        <f>'[1]TCE - ANEXO III - Preencher'!R130</f>
        <v>159.67509999999999</v>
      </c>
      <c r="R121" s="16">
        <f>'[1]TCE - ANEXO III - Preencher'!S130</f>
        <v>62.7</v>
      </c>
      <c r="S121" s="16">
        <f t="shared" si="2"/>
        <v>96.975099999999983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399.23358000000002</v>
      </c>
    </row>
    <row r="122" spans="1:28" ht="12.75" customHeight="1" x14ac:dyDescent="0.2">
      <c r="A122" s="9">
        <f>IFERROR(VLOOKUP(B122,'[1]DADOS (OCULTAR)'!$P$3:$R$56,3,0),"")</f>
        <v>9767633000609</v>
      </c>
      <c r="B122" s="10" t="str">
        <f>'[1]TCE - ANEXO III - Preencher'!C131</f>
        <v>UPA CAXANGÁ</v>
      </c>
      <c r="C122" s="11"/>
      <c r="D122" s="12" t="str">
        <f>'[1]TCE - ANEXO III - Preencher'!E131</f>
        <v>JULIANA HIGINO PONTES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157.88</v>
      </c>
      <c r="J122" s="15">
        <f>'[1]TCE - ANEXO III - Preencher'!K131</f>
        <v>0</v>
      </c>
      <c r="K122" s="16">
        <f>'[1]TCE - ANEXO III - Preencher'!L131</f>
        <v>170.66847999999999</v>
      </c>
      <c r="L122" s="16">
        <f>'[1]TCE - ANEXO III - Preencher'!M131</f>
        <v>5.23</v>
      </c>
      <c r="M122" s="16">
        <f t="shared" si="0"/>
        <v>165.43848</v>
      </c>
      <c r="N122" s="16">
        <f>'[1]TCE - ANEXO III - Preencher'!O131</f>
        <v>1.47</v>
      </c>
      <c r="O122" s="16">
        <f>'[1]TCE - ANEXO III - Preencher'!P131</f>
        <v>0</v>
      </c>
      <c r="P122" s="16">
        <f t="shared" si="1"/>
        <v>1.47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324.78848000000005</v>
      </c>
    </row>
    <row r="123" spans="1:28" ht="12.75" customHeight="1" x14ac:dyDescent="0.2">
      <c r="A123" s="9">
        <f>IFERROR(VLOOKUP(B123,'[1]DADOS (OCULTAR)'!$P$3:$R$56,3,0),"")</f>
        <v>9767633000609</v>
      </c>
      <c r="B123" s="10" t="str">
        <f>'[1]TCE - ANEXO III - Preencher'!C132</f>
        <v>UPA CAXANGÁ</v>
      </c>
      <c r="C123" s="11"/>
      <c r="D123" s="12" t="str">
        <f>'[1]TCE - ANEXO III - Preencher'!E132</f>
        <v>JULIANA JUSTINO RIBEIRO DE BARROS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125.66</v>
      </c>
      <c r="J123" s="15">
        <f>'[1]TCE - ANEXO III - Preencher'!K132</f>
        <v>0</v>
      </c>
      <c r="K123" s="16">
        <f>'[1]TCE - ANEXO III - Preencher'!L132</f>
        <v>170.66847999999999</v>
      </c>
      <c r="L123" s="16">
        <f>'[1]TCE - ANEXO III - Preencher'!M132</f>
        <v>5.23</v>
      </c>
      <c r="M123" s="16">
        <f t="shared" si="0"/>
        <v>165.43848</v>
      </c>
      <c r="N123" s="16">
        <f>'[1]TCE - ANEXO III - Preencher'!O132</f>
        <v>1.47</v>
      </c>
      <c r="O123" s="16">
        <f>'[1]TCE - ANEXO III - Preencher'!P132</f>
        <v>0</v>
      </c>
      <c r="P123" s="16">
        <f t="shared" si="1"/>
        <v>1.47</v>
      </c>
      <c r="Q123" s="16">
        <f>'[1]TCE - ANEXO III - Preencher'!R132</f>
        <v>211.42509999999999</v>
      </c>
      <c r="R123" s="16">
        <f>'[1]TCE - ANEXO III - Preencher'!S132</f>
        <v>72.75</v>
      </c>
      <c r="S123" s="16">
        <f t="shared" si="2"/>
        <v>138.67509999999999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431.24358000000001</v>
      </c>
    </row>
    <row r="124" spans="1:28" ht="12.75" customHeight="1" x14ac:dyDescent="0.2">
      <c r="A124" s="9">
        <f>IFERROR(VLOOKUP(B124,'[1]DADOS (OCULTAR)'!$P$3:$R$56,3,0),"")</f>
        <v>9767633000609</v>
      </c>
      <c r="B124" s="10" t="str">
        <f>'[1]TCE - ANEXO III - Preencher'!C133</f>
        <v>UPA CAXANGÁ</v>
      </c>
      <c r="C124" s="11"/>
      <c r="D124" s="12" t="str">
        <f>'[1]TCE - ANEXO III - Preencher'!E133</f>
        <v>JULIANA RAMOS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163.38999999999999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0"/>
        <v>0</v>
      </c>
      <c r="N124" s="16">
        <f>'[1]TCE - ANEXO III - Preencher'!O133</f>
        <v>1.47</v>
      </c>
      <c r="O124" s="16">
        <f>'[1]TCE - ANEXO III - Preencher'!P133</f>
        <v>0</v>
      </c>
      <c r="P124" s="16">
        <f t="shared" si="1"/>
        <v>1.47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164.85999999999999</v>
      </c>
    </row>
    <row r="125" spans="1:28" ht="12.75" customHeight="1" x14ac:dyDescent="0.2">
      <c r="A125" s="9">
        <f>IFERROR(VLOOKUP(B125,'[1]DADOS (OCULTAR)'!$P$3:$R$56,3,0),"")</f>
        <v>9767633000609</v>
      </c>
      <c r="B125" s="10" t="str">
        <f>'[1]TCE - ANEXO III - Preencher'!C134</f>
        <v>UPA CAXANGÁ</v>
      </c>
      <c r="C125" s="11"/>
      <c r="D125" s="12" t="str">
        <f>'[1]TCE - ANEXO III - Preencher'!E134</f>
        <v>KLEYTON ASSIS BARROS DE ARAUJO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2235-05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286.79000000000002</v>
      </c>
      <c r="J125" s="15">
        <f>'[1]TCE - ANEXO III - Preencher'!K134</f>
        <v>0</v>
      </c>
      <c r="K125" s="16">
        <f>'[1]TCE - ANEXO III - Preencher'!L134</f>
        <v>170.66847999999999</v>
      </c>
      <c r="L125" s="16">
        <f>'[1]TCE - ANEXO III - Preencher'!M134</f>
        <v>3.08</v>
      </c>
      <c r="M125" s="16">
        <f t="shared" si="0"/>
        <v>167.58847999999998</v>
      </c>
      <c r="N125" s="16">
        <f>'[1]TCE - ANEXO III - Preencher'!O134</f>
        <v>4.17</v>
      </c>
      <c r="O125" s="16">
        <f>'[1]TCE - ANEXO III - Preencher'!P134</f>
        <v>0</v>
      </c>
      <c r="P125" s="16">
        <f t="shared" si="1"/>
        <v>4.17</v>
      </c>
      <c r="Q125" s="16">
        <f>'[1]TCE - ANEXO III - Preencher'!R134</f>
        <v>170.02509999999998</v>
      </c>
      <c r="R125" s="16">
        <f>'[1]TCE - ANEXO III - Preencher'!S134</f>
        <v>132.26</v>
      </c>
      <c r="S125" s="16">
        <f t="shared" si="2"/>
        <v>37.76509999999999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496.31358</v>
      </c>
    </row>
    <row r="126" spans="1:28" ht="12.75" customHeight="1" x14ac:dyDescent="0.2">
      <c r="A126" s="9">
        <f>IFERROR(VLOOKUP(B126,'[1]DADOS (OCULTAR)'!$P$3:$R$56,3,0),"")</f>
        <v>9767633000609</v>
      </c>
      <c r="B126" s="10" t="str">
        <f>'[1]TCE - ANEXO III - Preencher'!C135</f>
        <v>UPA CAXANGÁ</v>
      </c>
      <c r="C126" s="11"/>
      <c r="D126" s="12" t="str">
        <f>'[1]TCE - ANEXO III - Preencher'!E135</f>
        <v>LAYDIANNE PEREIRA DE MOURA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157.87</v>
      </c>
      <c r="J126" s="15">
        <f>'[1]TCE - ANEXO III - Preencher'!K135</f>
        <v>0</v>
      </c>
      <c r="K126" s="16">
        <f>'[1]TCE - ANEXO III - Preencher'!L135</f>
        <v>170.66847999999999</v>
      </c>
      <c r="L126" s="16">
        <f>'[1]TCE - ANEXO III - Preencher'!M135</f>
        <v>5.23</v>
      </c>
      <c r="M126" s="16">
        <f t="shared" si="0"/>
        <v>165.43848</v>
      </c>
      <c r="N126" s="16">
        <f>'[1]TCE - ANEXO III - Preencher'!O135</f>
        <v>1.47</v>
      </c>
      <c r="O126" s="16">
        <f>'[1]TCE - ANEXO III - Preencher'!P135</f>
        <v>0</v>
      </c>
      <c r="P126" s="16">
        <f t="shared" si="1"/>
        <v>1.47</v>
      </c>
      <c r="Q126" s="16">
        <f>'[1]TCE - ANEXO III - Preencher'!R135</f>
        <v>145.42509999999999</v>
      </c>
      <c r="R126" s="16">
        <f>'[1]TCE - ANEXO III - Preencher'!S135</f>
        <v>72.75</v>
      </c>
      <c r="S126" s="16">
        <f t="shared" si="2"/>
        <v>72.675099999999986</v>
      </c>
      <c r="T126" s="16">
        <f>'[1]TCE - ANEXO III - Preencher'!U135</f>
        <v>66.11</v>
      </c>
      <c r="U126" s="16">
        <f>'[1]TCE - ANEXO III - Preencher'!V135</f>
        <v>0</v>
      </c>
      <c r="V126" s="16">
        <f t="shared" si="3"/>
        <v>66.11</v>
      </c>
      <c r="W126" s="17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463.56358000000006</v>
      </c>
    </row>
    <row r="127" spans="1:28" ht="12.75" customHeight="1" x14ac:dyDescent="0.2">
      <c r="A127" s="9">
        <f>IFERROR(VLOOKUP(B127,'[1]DADOS (OCULTAR)'!$P$3:$R$56,3,0),"")</f>
        <v>9767633000609</v>
      </c>
      <c r="B127" s="10" t="str">
        <f>'[1]TCE - ANEXO III - Preencher'!C136</f>
        <v>UPA CAXANGÁ</v>
      </c>
      <c r="C127" s="11"/>
      <c r="D127" s="12" t="str">
        <f>'[1]TCE - ANEXO III - Preencher'!E136</f>
        <v>LISANGELA DA SILVA BARROS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121.87</v>
      </c>
      <c r="J127" s="15">
        <f>'[1]TCE - ANEXO III - Preencher'!K136</f>
        <v>0</v>
      </c>
      <c r="K127" s="16">
        <f>'[1]TCE - ANEXO III - Preencher'!L136</f>
        <v>170.66847999999999</v>
      </c>
      <c r="L127" s="16">
        <f>'[1]TCE - ANEXO III - Preencher'!M136</f>
        <v>5.23</v>
      </c>
      <c r="M127" s="16">
        <f t="shared" si="0"/>
        <v>165.43848</v>
      </c>
      <c r="N127" s="16">
        <f>'[1]TCE - ANEXO III - Preencher'!O136</f>
        <v>1.47</v>
      </c>
      <c r="O127" s="16">
        <f>'[1]TCE - ANEXO III - Preencher'!P136</f>
        <v>0</v>
      </c>
      <c r="P127" s="16">
        <f t="shared" si="1"/>
        <v>1.47</v>
      </c>
      <c r="Q127" s="16">
        <f>'[1]TCE - ANEXO III - Preencher'!R136</f>
        <v>420</v>
      </c>
      <c r="R127" s="16">
        <f>'[1]TCE - ANEXO III - Preencher'!S136</f>
        <v>72.75</v>
      </c>
      <c r="S127" s="16">
        <f t="shared" si="2"/>
        <v>347.25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636.02848000000006</v>
      </c>
    </row>
    <row r="128" spans="1:28" ht="12.75" customHeight="1" x14ac:dyDescent="0.2">
      <c r="A128" s="9">
        <f>IFERROR(VLOOKUP(B128,'[1]DADOS (OCULTAR)'!$P$3:$R$56,3,0),"")</f>
        <v>9767633000609</v>
      </c>
      <c r="B128" s="10" t="str">
        <f>'[1]TCE - ANEXO III - Preencher'!C137</f>
        <v>UPA CAXANGÁ</v>
      </c>
      <c r="C128" s="11"/>
      <c r="D128" s="12" t="str">
        <f>'[1]TCE - ANEXO III - Preencher'!E137</f>
        <v>LUCIENE OLIVEIRA TEIXEIRA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152.05000000000001</v>
      </c>
      <c r="J128" s="15">
        <f>'[1]TCE - ANEXO III - Preencher'!K137</f>
        <v>0</v>
      </c>
      <c r="K128" s="16">
        <f>'[1]TCE - ANEXO III - Preencher'!L137</f>
        <v>170.66847999999999</v>
      </c>
      <c r="L128" s="16">
        <f>'[1]TCE - ANEXO III - Preencher'!M137</f>
        <v>5.23</v>
      </c>
      <c r="M128" s="16">
        <f t="shared" si="0"/>
        <v>165.43848</v>
      </c>
      <c r="N128" s="16">
        <f>'[1]TCE - ANEXO III - Preencher'!O137</f>
        <v>1.47</v>
      </c>
      <c r="O128" s="16">
        <f>'[1]TCE - ANEXO III - Preencher'!P137</f>
        <v>0</v>
      </c>
      <c r="P128" s="16">
        <f t="shared" si="1"/>
        <v>1.47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318.95848000000001</v>
      </c>
    </row>
    <row r="129" spans="1:28" ht="12.75" customHeight="1" x14ac:dyDescent="0.2">
      <c r="A129" s="9">
        <f>IFERROR(VLOOKUP(B129,'[1]DADOS (OCULTAR)'!$P$3:$R$56,3,0),"")</f>
        <v>9767633000609</v>
      </c>
      <c r="B129" s="10" t="str">
        <f>'[1]TCE - ANEXO III - Preencher'!C138</f>
        <v>UPA CAXANGÁ</v>
      </c>
      <c r="C129" s="11"/>
      <c r="D129" s="12" t="str">
        <f>'[1]TCE - ANEXO III - Preencher'!E138</f>
        <v>LUCILENE MARIA DA SILVA NEVES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151.06</v>
      </c>
      <c r="J129" s="15">
        <f>'[1]TCE - ANEXO III - Preencher'!K138</f>
        <v>0</v>
      </c>
      <c r="K129" s="16">
        <f>'[1]TCE - ANEXO III - Preencher'!L138</f>
        <v>170.66847999999999</v>
      </c>
      <c r="L129" s="16">
        <f>'[1]TCE - ANEXO III - Preencher'!M138</f>
        <v>5.23</v>
      </c>
      <c r="M129" s="16">
        <f t="shared" si="0"/>
        <v>165.43848</v>
      </c>
      <c r="N129" s="16">
        <f>'[1]TCE - ANEXO III - Preencher'!O138</f>
        <v>1.47</v>
      </c>
      <c r="O129" s="16">
        <f>'[1]TCE - ANEXO III - Preencher'!P138</f>
        <v>0</v>
      </c>
      <c r="P129" s="16">
        <f t="shared" si="1"/>
        <v>1.47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317.96848</v>
      </c>
    </row>
    <row r="130" spans="1:28" ht="12.75" customHeight="1" x14ac:dyDescent="0.2">
      <c r="A130" s="9">
        <f>IFERROR(VLOOKUP(B130,'[1]DADOS (OCULTAR)'!$P$3:$R$56,3,0),"")</f>
        <v>9767633000609</v>
      </c>
      <c r="B130" s="10" t="str">
        <f>'[1]TCE - ANEXO III - Preencher'!C139</f>
        <v>UPA CAXANGÁ</v>
      </c>
      <c r="C130" s="11"/>
      <c r="D130" s="12" t="str">
        <f>'[1]TCE - ANEXO III - Preencher'!E139</f>
        <v>MADJER LOPES DOS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3226-05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160.05000000000001</v>
      </c>
      <c r="J130" s="15">
        <f>'[1]TCE - ANEXO III - Preencher'!K139</f>
        <v>0</v>
      </c>
      <c r="K130" s="16">
        <f>'[1]TCE - ANEXO III - Preencher'!L139</f>
        <v>170.66847999999999</v>
      </c>
      <c r="L130" s="16">
        <f>'[1]TCE - ANEXO III - Preencher'!M139</f>
        <v>5.23</v>
      </c>
      <c r="M130" s="16">
        <f t="shared" si="0"/>
        <v>165.43848</v>
      </c>
      <c r="N130" s="16">
        <f>'[1]TCE - ANEXO III - Preencher'!O139</f>
        <v>1.47</v>
      </c>
      <c r="O130" s="16">
        <f>'[1]TCE - ANEXO III - Preencher'!P139</f>
        <v>0</v>
      </c>
      <c r="P130" s="16">
        <f t="shared" si="1"/>
        <v>1.47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326.95848000000001</v>
      </c>
    </row>
    <row r="131" spans="1:28" ht="12.75" customHeight="1" x14ac:dyDescent="0.2">
      <c r="A131" s="9">
        <f>IFERROR(VLOOKUP(B131,'[1]DADOS (OCULTAR)'!$P$3:$R$56,3,0),"")</f>
        <v>9767633000609</v>
      </c>
      <c r="B131" s="10" t="str">
        <f>'[1]TCE - ANEXO III - Preencher'!C140</f>
        <v>UPA CAXANGÁ</v>
      </c>
      <c r="C131" s="11"/>
      <c r="D131" s="12" t="str">
        <f>'[1]TCE - ANEXO III - Preencher'!E140</f>
        <v>MARCIA DA CONCEICAO LOPES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146.24</v>
      </c>
      <c r="J131" s="15">
        <f>'[1]TCE - ANEXO III - Preencher'!K140</f>
        <v>0</v>
      </c>
      <c r="K131" s="16">
        <f>'[1]TCE - ANEXO III - Preencher'!L140</f>
        <v>170.66847999999999</v>
      </c>
      <c r="L131" s="16">
        <f>'[1]TCE - ANEXO III - Preencher'!M140</f>
        <v>5.23</v>
      </c>
      <c r="M131" s="16">
        <f t="shared" si="0"/>
        <v>165.43848</v>
      </c>
      <c r="N131" s="16">
        <f>'[1]TCE - ANEXO III - Preencher'!O140</f>
        <v>1.47</v>
      </c>
      <c r="O131" s="16">
        <f>'[1]TCE - ANEXO III - Preencher'!P140</f>
        <v>0</v>
      </c>
      <c r="P131" s="16">
        <f t="shared" si="1"/>
        <v>1.47</v>
      </c>
      <c r="Q131" s="16">
        <f>'[1]TCE - ANEXO III - Preencher'!R140</f>
        <v>101.02509999999999</v>
      </c>
      <c r="R131" s="16">
        <f>'[1]TCE - ANEXO III - Preencher'!S140</f>
        <v>72.75</v>
      </c>
      <c r="S131" s="16">
        <f t="shared" si="2"/>
        <v>28.275099999999995</v>
      </c>
      <c r="T131" s="16">
        <f>'[1]TCE - ANEXO III - Preencher'!U140</f>
        <v>66.11</v>
      </c>
      <c r="U131" s="16">
        <f>'[1]TCE - ANEXO III - Preencher'!V140</f>
        <v>0</v>
      </c>
      <c r="V131" s="16">
        <f t="shared" si="3"/>
        <v>66.11</v>
      </c>
      <c r="W131" s="17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407.53358000000009</v>
      </c>
    </row>
    <row r="132" spans="1:28" ht="12.75" customHeight="1" x14ac:dyDescent="0.2">
      <c r="A132" s="9">
        <f>IFERROR(VLOOKUP(B132,'[1]DADOS (OCULTAR)'!$P$3:$R$56,3,0),"")</f>
        <v>9767633000609</v>
      </c>
      <c r="B132" s="10" t="str">
        <f>'[1]TCE - ANEXO III - Preencher'!C141</f>
        <v>UPA CAXANGÁ</v>
      </c>
      <c r="C132" s="11"/>
      <c r="D132" s="12" t="str">
        <f>'[1]TCE - ANEXO III - Preencher'!E141</f>
        <v>MARCIA MARIA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97</v>
      </c>
      <c r="J132" s="15">
        <f>'[1]TCE - ANEXO III - Preencher'!K141</f>
        <v>0</v>
      </c>
      <c r="K132" s="16">
        <f>'[1]TCE - ANEXO III - Preencher'!L141</f>
        <v>170.66847999999999</v>
      </c>
      <c r="L132" s="16">
        <f>'[1]TCE - ANEXO III - Preencher'!M141</f>
        <v>5.23</v>
      </c>
      <c r="M132" s="16">
        <f t="shared" si="0"/>
        <v>165.43848</v>
      </c>
      <c r="N132" s="16">
        <f>'[1]TCE - ANEXO III - Preencher'!O141</f>
        <v>1.47</v>
      </c>
      <c r="O132" s="16">
        <f>'[1]TCE - ANEXO III - Preencher'!P141</f>
        <v>0</v>
      </c>
      <c r="P132" s="16">
        <f t="shared" si="1"/>
        <v>1.47</v>
      </c>
      <c r="Q132" s="16">
        <f>'[1]TCE - ANEXO III - Preencher'!R141</f>
        <v>211.42509999999999</v>
      </c>
      <c r="R132" s="16">
        <f>'[1]TCE - ANEXO III - Preencher'!S141</f>
        <v>72.75</v>
      </c>
      <c r="S132" s="16">
        <f t="shared" si="2"/>
        <v>138.67509999999999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402.58358000000004</v>
      </c>
    </row>
    <row r="133" spans="1:28" ht="12.75" customHeight="1" x14ac:dyDescent="0.2">
      <c r="A133" s="9">
        <f>IFERROR(VLOOKUP(B133,'[1]DADOS (OCULTAR)'!$P$3:$R$56,3,0),"")</f>
        <v>9767633000609</v>
      </c>
      <c r="B133" s="10" t="str">
        <f>'[1]TCE - ANEXO III - Preencher'!C142</f>
        <v>UPA CAXANGÁ</v>
      </c>
      <c r="C133" s="11"/>
      <c r="D133" s="12" t="str">
        <f>'[1]TCE - ANEXO III - Preencher'!E142</f>
        <v>MARCIO LENARTE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126.71</v>
      </c>
      <c r="J133" s="15">
        <f>'[1]TCE - ANEXO III - Preencher'!K142</f>
        <v>0</v>
      </c>
      <c r="K133" s="16">
        <f>'[1]TCE - ANEXO III - Preencher'!L142</f>
        <v>170.66847999999999</v>
      </c>
      <c r="L133" s="16">
        <f>'[1]TCE - ANEXO III - Preencher'!M142</f>
        <v>5.23</v>
      </c>
      <c r="M133" s="16">
        <f t="shared" si="0"/>
        <v>165.43848</v>
      </c>
      <c r="N133" s="16">
        <f>'[1]TCE - ANEXO III - Preencher'!O142</f>
        <v>1.47</v>
      </c>
      <c r="O133" s="16">
        <f>'[1]TCE - ANEXO III - Preencher'!P142</f>
        <v>0</v>
      </c>
      <c r="P133" s="16">
        <f t="shared" si="1"/>
        <v>1.47</v>
      </c>
      <c r="Q133" s="16">
        <f>'[1]TCE - ANEXO III - Preencher'!R142</f>
        <v>107.9251</v>
      </c>
      <c r="R133" s="16">
        <f>'[1]TCE - ANEXO III - Preencher'!S142</f>
        <v>72.75</v>
      </c>
      <c r="S133" s="16">
        <f t="shared" si="2"/>
        <v>35.1751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328.79358000000002</v>
      </c>
    </row>
    <row r="134" spans="1:28" ht="12.75" customHeight="1" x14ac:dyDescent="0.2">
      <c r="A134" s="9">
        <f>IFERROR(VLOOKUP(B134,'[1]DADOS (OCULTAR)'!$P$3:$R$56,3,0),"")</f>
        <v>9767633000609</v>
      </c>
      <c r="B134" s="10" t="str">
        <f>'[1]TCE - ANEXO III - Preencher'!C143</f>
        <v>UPA CAXANGÁ</v>
      </c>
      <c r="C134" s="11"/>
      <c r="D134" s="12" t="str">
        <f>'[1]TCE - ANEXO III - Preencher'!E143</f>
        <v>MARIA FABIOLA GOMES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5211-30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114.06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0"/>
        <v>0</v>
      </c>
      <c r="N134" s="16">
        <f>'[1]TCE - ANEXO III - Preencher'!O143</f>
        <v>1.47</v>
      </c>
      <c r="O134" s="16">
        <f>'[1]TCE - ANEXO III - Preencher'!P143</f>
        <v>0</v>
      </c>
      <c r="P134" s="16">
        <f t="shared" si="1"/>
        <v>1.47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115.53</v>
      </c>
    </row>
    <row r="135" spans="1:28" ht="12.75" customHeight="1" x14ac:dyDescent="0.2">
      <c r="A135" s="9">
        <f>IFERROR(VLOOKUP(B135,'[1]DADOS (OCULTAR)'!$P$3:$R$56,3,0),"")</f>
        <v>9767633000609</v>
      </c>
      <c r="B135" s="10" t="str">
        <f>'[1]TCE - ANEXO III - Preencher'!C144</f>
        <v>UPA CAXANGÁ</v>
      </c>
      <c r="C135" s="11"/>
      <c r="D135" s="12" t="str">
        <f>'[1]TCE - ANEXO III - Preencher'!E144</f>
        <v>MARINA MARIA GUEDES DO NACIMENTO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202.36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1.47</v>
      </c>
      <c r="O135" s="16">
        <f>'[1]TCE - ANEXO III - Preencher'!P144</f>
        <v>0</v>
      </c>
      <c r="P135" s="16">
        <f t="shared" si="1"/>
        <v>1.47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66.11</v>
      </c>
      <c r="U135" s="16">
        <f>'[1]TCE - ANEXO III - Preencher'!V144</f>
        <v>0</v>
      </c>
      <c r="V135" s="16">
        <f t="shared" si="3"/>
        <v>66.11</v>
      </c>
      <c r="W135" s="17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269.94</v>
      </c>
    </row>
    <row r="136" spans="1:28" ht="12.75" customHeight="1" x14ac:dyDescent="0.2">
      <c r="A136" s="9">
        <f>IFERROR(VLOOKUP(B136,'[1]DADOS (OCULTAR)'!$P$3:$R$56,3,0),"")</f>
        <v>9767633000609</v>
      </c>
      <c r="B136" s="10" t="str">
        <f>'[1]TCE - ANEXO III - Preencher'!C145</f>
        <v>UPA CAXANGÁ</v>
      </c>
      <c r="C136" s="11"/>
      <c r="D136" s="12" t="str">
        <f>'[1]TCE - ANEXO III - Preencher'!E145</f>
        <v>MARTA EUNICE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152.06</v>
      </c>
      <c r="J136" s="15">
        <f>'[1]TCE - ANEXO III - Preencher'!K145</f>
        <v>0</v>
      </c>
      <c r="K136" s="16">
        <f>'[1]TCE - ANEXO III - Preencher'!L145</f>
        <v>170.66847999999999</v>
      </c>
      <c r="L136" s="16">
        <f>'[1]TCE - ANEXO III - Preencher'!M145</f>
        <v>5.23</v>
      </c>
      <c r="M136" s="16">
        <f t="shared" si="0"/>
        <v>165.43848</v>
      </c>
      <c r="N136" s="16">
        <f>'[1]TCE - ANEXO III - Preencher'!O145</f>
        <v>1.47</v>
      </c>
      <c r="O136" s="16">
        <f>'[1]TCE - ANEXO III - Preencher'!P145</f>
        <v>0</v>
      </c>
      <c r="P136" s="16">
        <f t="shared" si="1"/>
        <v>1.47</v>
      </c>
      <c r="Q136" s="16">
        <f>'[1]TCE - ANEXO III - Preencher'!R145</f>
        <v>211.42509999999999</v>
      </c>
      <c r="R136" s="16">
        <f>'[1]TCE - ANEXO III - Preencher'!S145</f>
        <v>72.75</v>
      </c>
      <c r="S136" s="16">
        <f t="shared" si="2"/>
        <v>138.67509999999999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457.64357999999999</v>
      </c>
    </row>
    <row r="137" spans="1:28" ht="12.75" customHeight="1" x14ac:dyDescent="0.2">
      <c r="A137" s="9">
        <f>IFERROR(VLOOKUP(B137,'[1]DADOS (OCULTAR)'!$P$3:$R$56,3,0),"")</f>
        <v>9767633000609</v>
      </c>
      <c r="B137" s="10" t="str">
        <f>'[1]TCE - ANEXO III - Preencher'!C146</f>
        <v>UPA CAXANGÁ</v>
      </c>
      <c r="C137" s="11"/>
      <c r="D137" s="12" t="str">
        <f>'[1]TCE - ANEXO III - Preencher'!E146</f>
        <v>MAYARA CRISTINA BEZERRA GALINDO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2234-05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267.32</v>
      </c>
      <c r="J137" s="15">
        <f>'[1]TCE - ANEXO III - Preencher'!K146</f>
        <v>0</v>
      </c>
      <c r="K137" s="16">
        <f>'[1]TCE - ANEXO III - Preencher'!L146</f>
        <v>170.66847999999999</v>
      </c>
      <c r="L137" s="16">
        <f>'[1]TCE - ANEXO III - Preencher'!M146</f>
        <v>5.23</v>
      </c>
      <c r="M137" s="16">
        <f t="shared" si="0"/>
        <v>165.43848</v>
      </c>
      <c r="N137" s="16">
        <f>'[1]TCE - ANEXO III - Preencher'!O146</f>
        <v>1.47</v>
      </c>
      <c r="O137" s="16">
        <f>'[1]TCE - ANEXO III - Preencher'!P146</f>
        <v>0</v>
      </c>
      <c r="P137" s="16">
        <f t="shared" si="1"/>
        <v>1.47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434.22847999999999</v>
      </c>
    </row>
    <row r="138" spans="1:28" ht="12.75" customHeight="1" x14ac:dyDescent="0.2">
      <c r="A138" s="9">
        <f>IFERROR(VLOOKUP(B138,'[1]DADOS (OCULTAR)'!$P$3:$R$56,3,0),"")</f>
        <v>9767633000609</v>
      </c>
      <c r="B138" s="10" t="str">
        <f>'[1]TCE - ANEXO III - Preencher'!C147</f>
        <v>UPA CAXANGÁ</v>
      </c>
      <c r="C138" s="11"/>
      <c r="D138" s="12" t="str">
        <f>'[1]TCE - ANEXO III - Preencher'!E147</f>
        <v>MELINA MARIA SOARES FREITAS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2234-05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315.44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1.47</v>
      </c>
      <c r="O138" s="16">
        <f>'[1]TCE - ANEXO III - Preencher'!P147</f>
        <v>0</v>
      </c>
      <c r="P138" s="16">
        <f t="shared" si="1"/>
        <v>1.47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316.91000000000003</v>
      </c>
    </row>
    <row r="139" spans="1:28" ht="12.75" customHeight="1" x14ac:dyDescent="0.2">
      <c r="A139" s="9">
        <f>IFERROR(VLOOKUP(B139,'[1]DADOS (OCULTAR)'!$P$3:$R$56,3,0),"")</f>
        <v>9767633000609</v>
      </c>
      <c r="B139" s="10" t="str">
        <f>'[1]TCE - ANEXO III - Preencher'!C148</f>
        <v>UPA CAXANGÁ</v>
      </c>
      <c r="C139" s="11"/>
      <c r="D139" s="12" t="str">
        <f>'[1]TCE - ANEXO III - Preencher'!E148</f>
        <v>MELISSA KAROLINE DE ANDRADE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2234-05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267.32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1.47</v>
      </c>
      <c r="O139" s="16">
        <f>'[1]TCE - ANEXO III - Preencher'!P148</f>
        <v>0</v>
      </c>
      <c r="P139" s="16">
        <f t="shared" si="1"/>
        <v>1.47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268.79000000000002</v>
      </c>
    </row>
    <row r="140" spans="1:28" ht="12.75" customHeight="1" x14ac:dyDescent="0.2">
      <c r="A140" s="9">
        <f>IFERROR(VLOOKUP(B140,'[1]DADOS (OCULTAR)'!$P$3:$R$56,3,0),"")</f>
        <v>9767633000609</v>
      </c>
      <c r="B140" s="10" t="str">
        <f>'[1]TCE - ANEXO III - Preencher'!C149</f>
        <v>UPA CAXANGÁ</v>
      </c>
      <c r="C140" s="11"/>
      <c r="D140" s="12" t="str">
        <f>'[1]TCE - ANEXO III - Preencher'!E149</f>
        <v>MELLINA AUREA FREIRE PEREIRA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2235-05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187.8</v>
      </c>
      <c r="J140" s="15">
        <f>'[1]TCE - ANEXO III - Preencher'!K149</f>
        <v>0</v>
      </c>
      <c r="K140" s="16">
        <f>'[1]TCE - ANEXO III - Preencher'!L149</f>
        <v>170.66847999999999</v>
      </c>
      <c r="L140" s="16">
        <f>'[1]TCE - ANEXO III - Preencher'!M149</f>
        <v>2.39</v>
      </c>
      <c r="M140" s="16">
        <f t="shared" si="0"/>
        <v>168.27848</v>
      </c>
      <c r="N140" s="16">
        <f>'[1]TCE - ANEXO III - Preencher'!O149</f>
        <v>4.17</v>
      </c>
      <c r="O140" s="16">
        <f>'[1]TCE - ANEXO III - Preencher'!P149</f>
        <v>0</v>
      </c>
      <c r="P140" s="16">
        <f t="shared" si="1"/>
        <v>4.17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360.24848000000003</v>
      </c>
    </row>
    <row r="141" spans="1:28" ht="12.75" customHeight="1" x14ac:dyDescent="0.2">
      <c r="A141" s="9">
        <f>IFERROR(VLOOKUP(B141,'[1]DADOS (OCULTAR)'!$P$3:$R$56,3,0),"")</f>
        <v>9767633000609</v>
      </c>
      <c r="B141" s="10" t="str">
        <f>'[1]TCE - ANEXO III - Preencher'!C150</f>
        <v>UPA CAXANGÁ</v>
      </c>
      <c r="C141" s="11"/>
      <c r="D141" s="12" t="str">
        <f>'[1]TCE - ANEXO III - Preencher'!E150</f>
        <v>MESSIAS DIAS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3226-05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123.5</v>
      </c>
      <c r="J141" s="15">
        <f>'[1]TCE - ANEXO III - Preencher'!K150</f>
        <v>0</v>
      </c>
      <c r="K141" s="16">
        <f>'[1]TCE - ANEXO III - Preencher'!L150</f>
        <v>170.66847999999999</v>
      </c>
      <c r="L141" s="16">
        <f>'[1]TCE - ANEXO III - Preencher'!M150</f>
        <v>5.23</v>
      </c>
      <c r="M141" s="16">
        <f t="shared" si="0"/>
        <v>165.43848</v>
      </c>
      <c r="N141" s="16">
        <f>'[1]TCE - ANEXO III - Preencher'!O150</f>
        <v>1.47</v>
      </c>
      <c r="O141" s="16">
        <f>'[1]TCE - ANEXO III - Preencher'!P150</f>
        <v>0</v>
      </c>
      <c r="P141" s="16">
        <f t="shared" si="1"/>
        <v>1.47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290.40848000000005</v>
      </c>
    </row>
    <row r="142" spans="1:28" ht="12.75" customHeight="1" x14ac:dyDescent="0.2">
      <c r="A142" s="9">
        <f>IFERROR(VLOOKUP(B142,'[1]DADOS (OCULTAR)'!$P$3:$R$56,3,0),"")</f>
        <v>9767633000609</v>
      </c>
      <c r="B142" s="10" t="str">
        <f>'[1]TCE - ANEXO III - Preencher'!C151</f>
        <v>UPA CAXANGÁ</v>
      </c>
      <c r="C142" s="11"/>
      <c r="D142" s="12" t="str">
        <f>'[1]TCE - ANEXO III - Preencher'!E151</f>
        <v>MICHELINE GOMES DA SILVA GALVAO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2516-05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306.81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1.47</v>
      </c>
      <c r="O142" s="16">
        <f>'[1]TCE - ANEXO III - Preencher'!P151</f>
        <v>0</v>
      </c>
      <c r="P142" s="16">
        <f t="shared" si="1"/>
        <v>1.47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308.28000000000003</v>
      </c>
    </row>
    <row r="143" spans="1:28" ht="12.75" customHeight="1" x14ac:dyDescent="0.2">
      <c r="A143" s="9">
        <f>IFERROR(VLOOKUP(B143,'[1]DADOS (OCULTAR)'!$P$3:$R$56,3,0),"")</f>
        <v>9767633000609</v>
      </c>
      <c r="B143" s="10" t="str">
        <f>'[1]TCE - ANEXO III - Preencher'!C152</f>
        <v>UPA CAXANGÁ</v>
      </c>
      <c r="C143" s="11"/>
      <c r="D143" s="12" t="str">
        <f>'[1]TCE - ANEXO III - Preencher'!E152</f>
        <v>MICHELINE MARIA DE OLIVEIRA GOUVEIA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3241-15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336.46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11.72</v>
      </c>
      <c r="O143" s="16">
        <f>'[1]TCE - ANEXO III - Preencher'!P152</f>
        <v>0</v>
      </c>
      <c r="P143" s="16">
        <f t="shared" si="1"/>
        <v>11.72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348.18</v>
      </c>
    </row>
    <row r="144" spans="1:28" ht="12.75" customHeight="1" x14ac:dyDescent="0.2">
      <c r="A144" s="9">
        <f>IFERROR(VLOOKUP(B144,'[1]DADOS (OCULTAR)'!$P$3:$R$56,3,0),"")</f>
        <v>9767633000609</v>
      </c>
      <c r="B144" s="10" t="str">
        <f>'[1]TCE - ANEXO III - Preencher'!C153</f>
        <v>UPA CAXANGÁ</v>
      </c>
      <c r="C144" s="11"/>
      <c r="D144" s="12" t="str">
        <f>'[1]TCE - ANEXO III - Preencher'!E153</f>
        <v>MICHELLE SILVA VIANA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146.22999999999999</v>
      </c>
      <c r="J144" s="15">
        <f>'[1]TCE - ANEXO III - Preencher'!K153</f>
        <v>0</v>
      </c>
      <c r="K144" s="16">
        <f>'[1]TCE - ANEXO III - Preencher'!L153</f>
        <v>170.66847999999999</v>
      </c>
      <c r="L144" s="16">
        <f>'[1]TCE - ANEXO III - Preencher'!M153</f>
        <v>5.23</v>
      </c>
      <c r="M144" s="16">
        <f t="shared" si="0"/>
        <v>165.43848</v>
      </c>
      <c r="N144" s="16">
        <f>'[1]TCE - ANEXO III - Preencher'!O153</f>
        <v>1.47</v>
      </c>
      <c r="O144" s="16">
        <f>'[1]TCE - ANEXO III - Preencher'!P153</f>
        <v>0</v>
      </c>
      <c r="P144" s="16">
        <f t="shared" si="1"/>
        <v>1.47</v>
      </c>
      <c r="Q144" s="16">
        <f>'[1]TCE - ANEXO III - Preencher'!R153</f>
        <v>107.9251</v>
      </c>
      <c r="R144" s="16">
        <f>'[1]TCE - ANEXO III - Preencher'!S153</f>
        <v>72.75</v>
      </c>
      <c r="S144" s="16">
        <f t="shared" si="2"/>
        <v>35.1751</v>
      </c>
      <c r="T144" s="16">
        <f>'[1]TCE - ANEXO III - Preencher'!U153</f>
        <v>66.11</v>
      </c>
      <c r="U144" s="16">
        <f>'[1]TCE - ANEXO III - Preencher'!V153</f>
        <v>0</v>
      </c>
      <c r="V144" s="16">
        <f t="shared" si="3"/>
        <v>66.11</v>
      </c>
      <c r="W144" s="17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414.42358000000002</v>
      </c>
    </row>
    <row r="145" spans="1:28" ht="12.75" customHeight="1" x14ac:dyDescent="0.2">
      <c r="A145" s="9">
        <f>IFERROR(VLOOKUP(B145,'[1]DADOS (OCULTAR)'!$P$3:$R$56,3,0),"")</f>
        <v>9767633000609</v>
      </c>
      <c r="B145" s="10" t="str">
        <f>'[1]TCE - ANEXO III - Preencher'!C154</f>
        <v>UPA CAXANGÁ</v>
      </c>
      <c r="C145" s="11"/>
      <c r="D145" s="12" t="str">
        <f>'[1]TCE - ANEXO III - Preencher'!E154</f>
        <v>MINELLI DARC DE ALMEIDA ESPINDOLA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2234-05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494.56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1.47</v>
      </c>
      <c r="O145" s="16">
        <f>'[1]TCE - ANEXO III - Preencher'!P154</f>
        <v>0</v>
      </c>
      <c r="P145" s="16">
        <f t="shared" si="1"/>
        <v>1.47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496.03000000000003</v>
      </c>
    </row>
    <row r="146" spans="1:28" ht="12.75" customHeight="1" x14ac:dyDescent="0.2">
      <c r="A146" s="9">
        <f>IFERROR(VLOOKUP(B146,'[1]DADOS (OCULTAR)'!$P$3:$R$56,3,0),"")</f>
        <v>9767633000609</v>
      </c>
      <c r="B146" s="10" t="str">
        <f>'[1]TCE - ANEXO III - Preencher'!C155</f>
        <v>UPA CAXANGÁ</v>
      </c>
      <c r="C146" s="11"/>
      <c r="D146" s="12" t="str">
        <f>'[1]TCE - ANEXO III - Preencher'!E155</f>
        <v>MONALISA GRAZIELE DA SILVA LIMA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117.79</v>
      </c>
      <c r="J146" s="15">
        <f>'[1]TCE - ANEXO III - Preencher'!K155</f>
        <v>0</v>
      </c>
      <c r="K146" s="16">
        <f>'[1]TCE - ANEXO III - Preencher'!L155</f>
        <v>170.66847999999999</v>
      </c>
      <c r="L146" s="16">
        <f>'[1]TCE - ANEXO III - Preencher'!M155</f>
        <v>5.23</v>
      </c>
      <c r="M146" s="16">
        <f t="shared" si="0"/>
        <v>165.43848</v>
      </c>
      <c r="N146" s="16">
        <f>'[1]TCE - ANEXO III - Preencher'!O155</f>
        <v>1.47</v>
      </c>
      <c r="O146" s="16">
        <f>'[1]TCE - ANEXO III - Preencher'!P155</f>
        <v>0</v>
      </c>
      <c r="P146" s="16">
        <f t="shared" si="1"/>
        <v>1.47</v>
      </c>
      <c r="Q146" s="16">
        <f>'[1]TCE - ANEXO III - Preencher'!R155</f>
        <v>101.02509999999999</v>
      </c>
      <c r="R146" s="16">
        <f>'[1]TCE - ANEXO III - Preencher'!S155</f>
        <v>72.75</v>
      </c>
      <c r="S146" s="16">
        <f t="shared" si="2"/>
        <v>28.275099999999995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312.97358000000003</v>
      </c>
    </row>
    <row r="147" spans="1:28" ht="12.75" customHeight="1" x14ac:dyDescent="0.2">
      <c r="A147" s="9">
        <f>IFERROR(VLOOKUP(B147,'[1]DADOS (OCULTAR)'!$P$3:$R$56,3,0),"")</f>
        <v>9767633000609</v>
      </c>
      <c r="B147" s="10" t="str">
        <f>'[1]TCE - ANEXO III - Preencher'!C156</f>
        <v>UPA CAXANGÁ</v>
      </c>
      <c r="C147" s="11"/>
      <c r="D147" s="12" t="str">
        <f>'[1]TCE - ANEXO III - Preencher'!E156</f>
        <v>NATHALIA BARBOSA TORRES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2235-05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256.08999999999997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4.17</v>
      </c>
      <c r="O147" s="16">
        <f>'[1]TCE - ANEXO III - Preencher'!P156</f>
        <v>0</v>
      </c>
      <c r="P147" s="16">
        <f t="shared" si="1"/>
        <v>4.17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260.26</v>
      </c>
    </row>
    <row r="148" spans="1:28" ht="12.75" customHeight="1" x14ac:dyDescent="0.2">
      <c r="A148" s="9">
        <f>IFERROR(VLOOKUP(B148,'[1]DADOS (OCULTAR)'!$P$3:$R$56,3,0),"")</f>
        <v>9767633000609</v>
      </c>
      <c r="B148" s="10" t="str">
        <f>'[1]TCE - ANEXO III - Preencher'!C157</f>
        <v>UPA CAXANGÁ</v>
      </c>
      <c r="C148" s="11"/>
      <c r="D148" s="12" t="str">
        <f>'[1]TCE - ANEXO III - Preencher'!E157</f>
        <v>ODAIR JOSE DE ARAUJO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5152-05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146.96</v>
      </c>
      <c r="J148" s="15">
        <f>'[1]TCE - ANEXO III - Preencher'!K157</f>
        <v>0</v>
      </c>
      <c r="K148" s="16">
        <f>'[1]TCE - ANEXO III - Preencher'!L157</f>
        <v>170.66847999999999</v>
      </c>
      <c r="L148" s="16">
        <f>'[1]TCE - ANEXO III - Preencher'!M157</f>
        <v>5.23</v>
      </c>
      <c r="M148" s="16">
        <f t="shared" si="0"/>
        <v>165.43848</v>
      </c>
      <c r="N148" s="16">
        <f>'[1]TCE - ANEXO III - Preencher'!O157</f>
        <v>1.47</v>
      </c>
      <c r="O148" s="16">
        <f>'[1]TCE - ANEXO III - Preencher'!P157</f>
        <v>0</v>
      </c>
      <c r="P148" s="16">
        <f t="shared" si="1"/>
        <v>1.47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313.86848000000003</v>
      </c>
    </row>
    <row r="149" spans="1:28" ht="12.75" customHeight="1" x14ac:dyDescent="0.2">
      <c r="A149" s="9">
        <f>IFERROR(VLOOKUP(B149,'[1]DADOS (OCULTAR)'!$P$3:$R$56,3,0),"")</f>
        <v>9767633000609</v>
      </c>
      <c r="B149" s="10" t="str">
        <f>'[1]TCE - ANEXO III - Preencher'!C158</f>
        <v>UPA CAXANGÁ</v>
      </c>
      <c r="C149" s="11"/>
      <c r="D149" s="12" t="str">
        <f>'[1]TCE - ANEXO III - Preencher'!E158</f>
        <v>PAMELLA KEYLLA CELESTINO DE ARAUJO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2516-05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319.62</v>
      </c>
      <c r="J149" s="15">
        <f>'[1]TCE - ANEXO III - Preencher'!K158</f>
        <v>0</v>
      </c>
      <c r="K149" s="16">
        <f>'[1]TCE - ANEXO III - Preencher'!L158</f>
        <v>170.66847999999999</v>
      </c>
      <c r="L149" s="16">
        <f>'[1]TCE - ANEXO III - Preencher'!M158</f>
        <v>5.23</v>
      </c>
      <c r="M149" s="16">
        <f t="shared" si="0"/>
        <v>165.43848</v>
      </c>
      <c r="N149" s="16">
        <f>'[1]TCE - ANEXO III - Preencher'!O158</f>
        <v>1.47</v>
      </c>
      <c r="O149" s="16">
        <f>'[1]TCE - ANEXO III - Preencher'!P158</f>
        <v>0</v>
      </c>
      <c r="P149" s="16">
        <f t="shared" si="1"/>
        <v>1.47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486.52848000000006</v>
      </c>
    </row>
    <row r="150" spans="1:28" ht="12.75" customHeight="1" x14ac:dyDescent="0.2">
      <c r="A150" s="9">
        <f>IFERROR(VLOOKUP(B150,'[1]DADOS (OCULTAR)'!$P$3:$R$56,3,0),"")</f>
        <v>9767633000609</v>
      </c>
      <c r="B150" s="10" t="str">
        <f>'[1]TCE - ANEXO III - Preencher'!C159</f>
        <v>UPA CAXANGÁ</v>
      </c>
      <c r="C150" s="11"/>
      <c r="D150" s="12" t="str">
        <f>'[1]TCE - ANEXO III - Preencher'!E159</f>
        <v>PEDRO JOAO DOS SANTOS FILHO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3241-15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296.10000000000002</v>
      </c>
      <c r="J150" s="15">
        <f>'[1]TCE - ANEXO III - Preencher'!K159</f>
        <v>0</v>
      </c>
      <c r="K150" s="16">
        <f>'[1]TCE - ANEXO III - Preencher'!L159</f>
        <v>170.66847999999999</v>
      </c>
      <c r="L150" s="16">
        <f>'[1]TCE - ANEXO III - Preencher'!M159</f>
        <v>5.23</v>
      </c>
      <c r="M150" s="16">
        <f t="shared" si="0"/>
        <v>165.43848</v>
      </c>
      <c r="N150" s="16">
        <f>'[1]TCE - ANEXO III - Preencher'!O159</f>
        <v>11.72</v>
      </c>
      <c r="O150" s="16">
        <f>'[1]TCE - ANEXO III - Preencher'!P159</f>
        <v>0</v>
      </c>
      <c r="P150" s="16">
        <f t="shared" si="1"/>
        <v>11.72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473.25848000000008</v>
      </c>
    </row>
    <row r="151" spans="1:28" ht="12.75" customHeight="1" x14ac:dyDescent="0.2">
      <c r="A151" s="9">
        <f>IFERROR(VLOOKUP(B151,'[1]DADOS (OCULTAR)'!$P$3:$R$56,3,0),"")</f>
        <v>9767633000609</v>
      </c>
      <c r="B151" s="10" t="str">
        <f>'[1]TCE - ANEXO III - Preencher'!C160</f>
        <v>UPA CAXANGÁ</v>
      </c>
      <c r="C151" s="11"/>
      <c r="D151" s="12" t="str">
        <f>'[1]TCE - ANEXO III - Preencher'!E160</f>
        <v>POSSIDONIO ALVES DE ARAUJO FILHO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5151-10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135.35</v>
      </c>
      <c r="J151" s="15">
        <f>'[1]TCE - ANEXO III - Preencher'!K160</f>
        <v>0</v>
      </c>
      <c r="K151" s="16">
        <f>'[1]TCE - ANEXO III - Preencher'!L160</f>
        <v>170.66847999999999</v>
      </c>
      <c r="L151" s="16">
        <f>'[1]TCE - ANEXO III - Preencher'!M160</f>
        <v>5.23</v>
      </c>
      <c r="M151" s="16">
        <f t="shared" si="0"/>
        <v>165.43848</v>
      </c>
      <c r="N151" s="16">
        <f>'[1]TCE - ANEXO III - Preencher'!O160</f>
        <v>1.47</v>
      </c>
      <c r="O151" s="16">
        <f>'[1]TCE - ANEXO III - Preencher'!P160</f>
        <v>0</v>
      </c>
      <c r="P151" s="16">
        <f t="shared" si="1"/>
        <v>1.47</v>
      </c>
      <c r="Q151" s="16">
        <f>'[1]TCE - ANEXO III - Preencher'!R160</f>
        <v>211.42509999999999</v>
      </c>
      <c r="R151" s="16">
        <f>'[1]TCE - ANEXO III - Preencher'!S160</f>
        <v>62.7</v>
      </c>
      <c r="S151" s="16">
        <f t="shared" si="2"/>
        <v>148.7251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450.98358000000002</v>
      </c>
    </row>
    <row r="152" spans="1:28" ht="12.75" customHeight="1" x14ac:dyDescent="0.2">
      <c r="A152" s="9">
        <f>IFERROR(VLOOKUP(B152,'[1]DADOS (OCULTAR)'!$P$3:$R$56,3,0),"")</f>
        <v>9767633000609</v>
      </c>
      <c r="B152" s="10" t="str">
        <f>'[1]TCE - ANEXO III - Preencher'!C161</f>
        <v>UPA CAXANGÁ</v>
      </c>
      <c r="C152" s="11"/>
      <c r="D152" s="12" t="str">
        <f>'[1]TCE - ANEXO III - Preencher'!E161</f>
        <v>PRISCILA DE LIMA BARBOSA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114.04</v>
      </c>
      <c r="J152" s="15">
        <f>'[1]TCE - ANEXO III - Preencher'!K161</f>
        <v>0</v>
      </c>
      <c r="K152" s="16">
        <f>'[1]TCE - ANEXO III - Preencher'!L161</f>
        <v>170.66847999999999</v>
      </c>
      <c r="L152" s="16">
        <f>'[1]TCE - ANEXO III - Preencher'!M161</f>
        <v>5.23</v>
      </c>
      <c r="M152" s="16">
        <f t="shared" si="0"/>
        <v>165.43848</v>
      </c>
      <c r="N152" s="16">
        <f>'[1]TCE - ANEXO III - Preencher'!O161</f>
        <v>1.47</v>
      </c>
      <c r="O152" s="16">
        <f>'[1]TCE - ANEXO III - Preencher'!P161</f>
        <v>0</v>
      </c>
      <c r="P152" s="16">
        <f t="shared" si="1"/>
        <v>1.47</v>
      </c>
      <c r="Q152" s="16">
        <f>'[1]TCE - ANEXO III - Preencher'!R161</f>
        <v>266.62509999999997</v>
      </c>
      <c r="R152" s="16">
        <f>'[1]TCE - ANEXO III - Preencher'!S161</f>
        <v>72.75</v>
      </c>
      <c r="S152" s="16">
        <f t="shared" si="2"/>
        <v>193.87509999999997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474.82357999999999</v>
      </c>
    </row>
    <row r="153" spans="1:28" ht="12.75" customHeight="1" x14ac:dyDescent="0.2">
      <c r="A153" s="9">
        <f>IFERROR(VLOOKUP(B153,'[1]DADOS (OCULTAR)'!$P$3:$R$56,3,0),"")</f>
        <v>9767633000609</v>
      </c>
      <c r="B153" s="10" t="str">
        <f>'[1]TCE - ANEXO III - Preencher'!C162</f>
        <v>UPA CAXANGÁ</v>
      </c>
      <c r="C153" s="11"/>
      <c r="D153" s="12" t="str">
        <f>'[1]TCE - ANEXO III - Preencher'!E162</f>
        <v>REGINA LUCIENE VENTURA PERNAMBUCO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209.85</v>
      </c>
      <c r="J153" s="15">
        <f>'[1]TCE - ANEXO III - Preencher'!K162</f>
        <v>0</v>
      </c>
      <c r="K153" s="16">
        <f>'[1]TCE - ANEXO III - Preencher'!L162</f>
        <v>170.66847999999999</v>
      </c>
      <c r="L153" s="16">
        <f>'[1]TCE - ANEXO III - Preencher'!M162</f>
        <v>2.86</v>
      </c>
      <c r="M153" s="16">
        <f t="shared" si="0"/>
        <v>167.80847999999997</v>
      </c>
      <c r="N153" s="16">
        <f>'[1]TCE - ANEXO III - Preencher'!O162</f>
        <v>4.17</v>
      </c>
      <c r="O153" s="16">
        <f>'[1]TCE - ANEXO III - Preencher'!P162</f>
        <v>0</v>
      </c>
      <c r="P153" s="16">
        <f t="shared" si="1"/>
        <v>4.17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381.82847999999996</v>
      </c>
    </row>
    <row r="154" spans="1:28" ht="12.75" customHeight="1" x14ac:dyDescent="0.2">
      <c r="A154" s="9">
        <f>IFERROR(VLOOKUP(B154,'[1]DADOS (OCULTAR)'!$P$3:$R$56,3,0),"")</f>
        <v>9767633000609</v>
      </c>
      <c r="B154" s="10" t="str">
        <f>'[1]TCE - ANEXO III - Preencher'!C163</f>
        <v>UPA CAXANGÁ</v>
      </c>
      <c r="C154" s="11"/>
      <c r="D154" s="12" t="str">
        <f>'[1]TCE - ANEXO III - Preencher'!E163</f>
        <v>REGINALDO DE MEDEIROS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150.51</v>
      </c>
      <c r="J154" s="15">
        <f>'[1]TCE - ANEXO III - Preencher'!K163</f>
        <v>0</v>
      </c>
      <c r="K154" s="16">
        <f>'[1]TCE - ANEXO III - Preencher'!L163</f>
        <v>170.66847999999999</v>
      </c>
      <c r="L154" s="16">
        <f>'[1]TCE - ANEXO III - Preencher'!M163</f>
        <v>5.23</v>
      </c>
      <c r="M154" s="16">
        <f t="shared" si="0"/>
        <v>165.43848</v>
      </c>
      <c r="N154" s="16">
        <f>'[1]TCE - ANEXO III - Preencher'!O163</f>
        <v>1.47</v>
      </c>
      <c r="O154" s="16">
        <f>'[1]TCE - ANEXO III - Preencher'!P163</f>
        <v>0</v>
      </c>
      <c r="P154" s="16">
        <f t="shared" si="1"/>
        <v>1.47</v>
      </c>
      <c r="Q154" s="16">
        <f>'[1]TCE - ANEXO III - Preencher'!R163</f>
        <v>107.9251</v>
      </c>
      <c r="R154" s="16">
        <f>'[1]TCE - ANEXO III - Preencher'!S163</f>
        <v>72.75</v>
      </c>
      <c r="S154" s="16">
        <f t="shared" si="2"/>
        <v>35.1751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352.59358000000003</v>
      </c>
    </row>
    <row r="155" spans="1:28" ht="12.75" customHeight="1" x14ac:dyDescent="0.2">
      <c r="A155" s="9">
        <f>IFERROR(VLOOKUP(B155,'[1]DADOS (OCULTAR)'!$P$3:$R$56,3,0),"")</f>
        <v>9767633000609</v>
      </c>
      <c r="B155" s="10" t="str">
        <f>'[1]TCE - ANEXO III - Preencher'!C164</f>
        <v>UPA CAXANGÁ</v>
      </c>
      <c r="C155" s="11"/>
      <c r="D155" s="12" t="str">
        <f>'[1]TCE - ANEXO III - Preencher'!E164</f>
        <v>RENNUZA RECYLLE RAMOS DA ROCHA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2235-05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235.45</v>
      </c>
      <c r="J155" s="15">
        <f>'[1]TCE - ANEXO III - Preencher'!K164</f>
        <v>0</v>
      </c>
      <c r="K155" s="16">
        <f>'[1]TCE - ANEXO III - Preencher'!L164</f>
        <v>170.66847999999999</v>
      </c>
      <c r="L155" s="16">
        <f>'[1]TCE - ANEXO III - Preencher'!M164</f>
        <v>2.86</v>
      </c>
      <c r="M155" s="16">
        <f t="shared" si="0"/>
        <v>167.80847999999997</v>
      </c>
      <c r="N155" s="16">
        <f>'[1]TCE - ANEXO III - Preencher'!O164</f>
        <v>4.17</v>
      </c>
      <c r="O155" s="16">
        <f>'[1]TCE - ANEXO III - Preencher'!P164</f>
        <v>0</v>
      </c>
      <c r="P155" s="16">
        <f t="shared" si="1"/>
        <v>4.17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103.28</v>
      </c>
      <c r="U155" s="16">
        <f>'[1]TCE - ANEXO III - Preencher'!V164</f>
        <v>0</v>
      </c>
      <c r="V155" s="16">
        <f t="shared" si="3"/>
        <v>103.28</v>
      </c>
      <c r="W155" s="17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510.70848000000001</v>
      </c>
    </row>
    <row r="156" spans="1:28" ht="12.75" customHeight="1" x14ac:dyDescent="0.2">
      <c r="A156" s="9">
        <f>IFERROR(VLOOKUP(B156,'[1]DADOS (OCULTAR)'!$P$3:$R$56,3,0),"")</f>
        <v>9767633000609</v>
      </c>
      <c r="B156" s="10" t="str">
        <f>'[1]TCE - ANEXO III - Preencher'!C165</f>
        <v>UPA CAXANGÁ</v>
      </c>
      <c r="C156" s="11"/>
      <c r="D156" s="12" t="str">
        <f>'[1]TCE - ANEXO III - Preencher'!E165</f>
        <v>ROMULO SAMPAIO CESAR PEIXOTO FILHO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2234-05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429.86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1.47</v>
      </c>
      <c r="O156" s="16">
        <f>'[1]TCE - ANEXO III - Preencher'!P165</f>
        <v>0</v>
      </c>
      <c r="P156" s="16">
        <f t="shared" si="1"/>
        <v>1.47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431.33000000000004</v>
      </c>
    </row>
    <row r="157" spans="1:28" ht="12.75" customHeight="1" x14ac:dyDescent="0.2">
      <c r="A157" s="9">
        <f>IFERROR(VLOOKUP(B157,'[1]DADOS (OCULTAR)'!$P$3:$R$56,3,0),"")</f>
        <v>9767633000609</v>
      </c>
      <c r="B157" s="10" t="str">
        <f>'[1]TCE - ANEXO III - Preencher'!C166</f>
        <v>UPA CAXANGÁ</v>
      </c>
      <c r="C157" s="11"/>
      <c r="D157" s="12" t="str">
        <f>'[1]TCE - ANEXO III - Preencher'!E166</f>
        <v>ROSALBA SOUZA CORREIA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131.57</v>
      </c>
      <c r="J157" s="15">
        <f>'[1]TCE - ANEXO III - Preencher'!K166</f>
        <v>0</v>
      </c>
      <c r="K157" s="16">
        <f>'[1]TCE - ANEXO III - Preencher'!L166</f>
        <v>170.66847999999999</v>
      </c>
      <c r="L157" s="16">
        <f>'[1]TCE - ANEXO III - Preencher'!M166</f>
        <v>5.23</v>
      </c>
      <c r="M157" s="16">
        <f t="shared" si="0"/>
        <v>165.43848</v>
      </c>
      <c r="N157" s="16">
        <f>'[1]TCE - ANEXO III - Preencher'!O166</f>
        <v>1.47</v>
      </c>
      <c r="O157" s="16">
        <f>'[1]TCE - ANEXO III - Preencher'!P166</f>
        <v>0</v>
      </c>
      <c r="P157" s="16">
        <f t="shared" si="1"/>
        <v>1.47</v>
      </c>
      <c r="Q157" s="16">
        <f>'[1]TCE - ANEXO III - Preencher'!R166</f>
        <v>197.62509999999997</v>
      </c>
      <c r="R157" s="16">
        <f>'[1]TCE - ANEXO III - Preencher'!S166</f>
        <v>72.75</v>
      </c>
      <c r="S157" s="16">
        <f t="shared" si="2"/>
        <v>124.87509999999997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423.35357999999997</v>
      </c>
    </row>
    <row r="158" spans="1:28" ht="12.75" customHeight="1" x14ac:dyDescent="0.2">
      <c r="A158" s="9">
        <f>IFERROR(VLOOKUP(B158,'[1]DADOS (OCULTAR)'!$P$3:$R$56,3,0),"")</f>
        <v>9767633000609</v>
      </c>
      <c r="B158" s="10" t="str">
        <f>'[1]TCE - ANEXO III - Preencher'!C167</f>
        <v>UPA CAXANGÁ</v>
      </c>
      <c r="C158" s="11"/>
      <c r="D158" s="12" t="str">
        <f>'[1]TCE - ANEXO III - Preencher'!E167</f>
        <v>ROSEANE RAMOS DOS SANTOS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9">
        <f>'[1]TCE - ANEXO III - Preencher'!G167</f>
        <v>225112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278.8</v>
      </c>
      <c r="J158" s="15">
        <f>'[1]TCE - ANEXO III - Preencher'!K167</f>
        <v>0</v>
      </c>
      <c r="K158" s="16">
        <f>'[1]TCE - ANEXO III - Preencher'!L167</f>
        <v>170.66847999999999</v>
      </c>
      <c r="L158" s="16">
        <f>'[1]TCE - ANEXO III - Preencher'!M167</f>
        <v>5.23</v>
      </c>
      <c r="M158" s="16">
        <f t="shared" si="0"/>
        <v>165.43848</v>
      </c>
      <c r="N158" s="16">
        <f>'[1]TCE - ANEXO III - Preencher'!O167</f>
        <v>1.47</v>
      </c>
      <c r="O158" s="16">
        <f>'[1]TCE - ANEXO III - Preencher'!P167</f>
        <v>0</v>
      </c>
      <c r="P158" s="16">
        <f t="shared" si="1"/>
        <v>1.47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445.70848000000001</v>
      </c>
    </row>
    <row r="159" spans="1:28" ht="12.75" customHeight="1" x14ac:dyDescent="0.2">
      <c r="A159" s="9">
        <f>IFERROR(VLOOKUP(B159,'[1]DADOS (OCULTAR)'!$P$3:$R$56,3,0),"")</f>
        <v>9767633000609</v>
      </c>
      <c r="B159" s="10" t="str">
        <f>'[1]TCE - ANEXO III - Preencher'!C168</f>
        <v>UPA CAXANGÁ</v>
      </c>
      <c r="C159" s="11"/>
      <c r="D159" s="12" t="str">
        <f>'[1]TCE - ANEXO III - Preencher'!E168</f>
        <v>ROSEMERY MARIA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121.86</v>
      </c>
      <c r="J159" s="15">
        <f>'[1]TCE - ANEXO III - Preencher'!K168</f>
        <v>0</v>
      </c>
      <c r="K159" s="16">
        <f>'[1]TCE - ANEXO III - Preencher'!L168</f>
        <v>170.66847999999999</v>
      </c>
      <c r="L159" s="16">
        <f>'[1]TCE - ANEXO III - Preencher'!M168</f>
        <v>5.23</v>
      </c>
      <c r="M159" s="16">
        <f t="shared" si="0"/>
        <v>165.43848</v>
      </c>
      <c r="N159" s="16">
        <f>'[1]TCE - ANEXO III - Preencher'!O168</f>
        <v>1.47</v>
      </c>
      <c r="O159" s="16">
        <f>'[1]TCE - ANEXO III - Preencher'!P168</f>
        <v>0</v>
      </c>
      <c r="P159" s="16">
        <f t="shared" si="1"/>
        <v>1.47</v>
      </c>
      <c r="Q159" s="16">
        <f>'[1]TCE - ANEXO III - Preencher'!R168</f>
        <v>197.62509999999997</v>
      </c>
      <c r="R159" s="16">
        <f>'[1]TCE - ANEXO III - Preencher'!S168</f>
        <v>72.75</v>
      </c>
      <c r="S159" s="16">
        <f t="shared" si="2"/>
        <v>124.87509999999997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413.64357999999999</v>
      </c>
    </row>
    <row r="160" spans="1:28" ht="12.75" customHeight="1" x14ac:dyDescent="0.2">
      <c r="A160" s="9">
        <f>IFERROR(VLOOKUP(B160,'[1]DADOS (OCULTAR)'!$P$3:$R$56,3,0),"")</f>
        <v>9767633000609</v>
      </c>
      <c r="B160" s="10" t="str">
        <f>'[1]TCE - ANEXO III - Preencher'!C169</f>
        <v>UPA CAXANGÁ</v>
      </c>
      <c r="C160" s="11"/>
      <c r="D160" s="12" t="str">
        <f>'[1]TCE - ANEXO III - Preencher'!E169</f>
        <v>ROSINEIDE MARIA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207.46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1.47</v>
      </c>
      <c r="O160" s="16">
        <f>'[1]TCE - ANEXO III - Preencher'!P169</f>
        <v>0</v>
      </c>
      <c r="P160" s="16">
        <f t="shared" si="1"/>
        <v>1.47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208.93</v>
      </c>
    </row>
    <row r="161" spans="1:28" ht="12.75" customHeight="1" x14ac:dyDescent="0.2">
      <c r="A161" s="9">
        <f>IFERROR(VLOOKUP(B161,'[1]DADOS (OCULTAR)'!$P$3:$R$56,3,0),"")</f>
        <v>9767633000609</v>
      </c>
      <c r="B161" s="10" t="str">
        <f>'[1]TCE - ANEXO III - Preencher'!C170</f>
        <v>UPA CAXANGÁ</v>
      </c>
      <c r="C161" s="11"/>
      <c r="D161" s="12" t="str">
        <f>'[1]TCE - ANEXO III - Preencher'!E170</f>
        <v>ROSINEIDE MARIA DE OLIVEIRA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126.72</v>
      </c>
      <c r="J161" s="15">
        <f>'[1]TCE - ANEXO III - Preencher'!K170</f>
        <v>0</v>
      </c>
      <c r="K161" s="16">
        <f>'[1]TCE - ANEXO III - Preencher'!L170</f>
        <v>170.66847999999999</v>
      </c>
      <c r="L161" s="16">
        <f>'[1]TCE - ANEXO III - Preencher'!M170</f>
        <v>5.23</v>
      </c>
      <c r="M161" s="16">
        <f t="shared" si="0"/>
        <v>165.43848</v>
      </c>
      <c r="N161" s="16">
        <f>'[1]TCE - ANEXO III - Preencher'!O170</f>
        <v>1.47</v>
      </c>
      <c r="O161" s="16">
        <f>'[1]TCE - ANEXO III - Preencher'!P170</f>
        <v>0</v>
      </c>
      <c r="P161" s="16">
        <f t="shared" si="1"/>
        <v>1.47</v>
      </c>
      <c r="Q161" s="16">
        <f>'[1]TCE - ANEXO III - Preencher'!R170</f>
        <v>101.02509999999999</v>
      </c>
      <c r="R161" s="16">
        <f>'[1]TCE - ANEXO III - Preencher'!S170</f>
        <v>72.75</v>
      </c>
      <c r="S161" s="16">
        <f t="shared" si="2"/>
        <v>28.275099999999995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321.90358000000003</v>
      </c>
    </row>
    <row r="162" spans="1:28" ht="12.75" customHeight="1" x14ac:dyDescent="0.2">
      <c r="A162" s="9">
        <f>IFERROR(VLOOKUP(B162,'[1]DADOS (OCULTAR)'!$P$3:$R$56,3,0),"")</f>
        <v>9767633000609</v>
      </c>
      <c r="B162" s="10" t="str">
        <f>'[1]TCE - ANEXO III - Preencher'!C171</f>
        <v>UPA CAXANGÁ</v>
      </c>
      <c r="C162" s="11"/>
      <c r="D162" s="12" t="str">
        <f>'[1]TCE - ANEXO III - Preencher'!E171</f>
        <v>SABRINA DA SILVA GOMES MUNIZ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151.13</v>
      </c>
      <c r="J162" s="15">
        <f>'[1]TCE - ANEXO III - Preencher'!K171</f>
        <v>0</v>
      </c>
      <c r="K162" s="16">
        <f>'[1]TCE - ANEXO III - Preencher'!L171</f>
        <v>170.66847999999999</v>
      </c>
      <c r="L162" s="16">
        <f>'[1]TCE - ANEXO III - Preencher'!M171</f>
        <v>5.23</v>
      </c>
      <c r="M162" s="16">
        <f t="shared" si="0"/>
        <v>165.43848</v>
      </c>
      <c r="N162" s="16">
        <f>'[1]TCE - ANEXO III - Preencher'!O171</f>
        <v>1.47</v>
      </c>
      <c r="O162" s="16">
        <f>'[1]TCE - ANEXO III - Preencher'!P171</f>
        <v>0</v>
      </c>
      <c r="P162" s="16">
        <f t="shared" si="1"/>
        <v>1.47</v>
      </c>
      <c r="Q162" s="16">
        <f>'[1]TCE - ANEXO III - Preencher'!R171</f>
        <v>101.02509999999999</v>
      </c>
      <c r="R162" s="16">
        <f>'[1]TCE - ANEXO III - Preencher'!S171</f>
        <v>72.75</v>
      </c>
      <c r="S162" s="16">
        <f t="shared" si="2"/>
        <v>28.275099999999995</v>
      </c>
      <c r="T162" s="16">
        <f>'[1]TCE - ANEXO III - Preencher'!U171</f>
        <v>66.11</v>
      </c>
      <c r="U162" s="16">
        <f>'[1]TCE - ANEXO III - Preencher'!V171</f>
        <v>0</v>
      </c>
      <c r="V162" s="16">
        <f t="shared" si="3"/>
        <v>66.11</v>
      </c>
      <c r="W162" s="17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412.42358000000007</v>
      </c>
    </row>
    <row r="163" spans="1:28" ht="12.75" customHeight="1" x14ac:dyDescent="0.2">
      <c r="A163" s="9">
        <f>IFERROR(VLOOKUP(B163,'[1]DADOS (OCULTAR)'!$P$3:$R$56,3,0),"")</f>
        <v>9767633000609</v>
      </c>
      <c r="B163" s="10" t="str">
        <f>'[1]TCE - ANEXO III - Preencher'!C172</f>
        <v>UPA CAXANGÁ</v>
      </c>
      <c r="C163" s="11"/>
      <c r="D163" s="12" t="str">
        <f>'[1]TCE - ANEXO III - Preencher'!E172</f>
        <v>SABRINA GABRIELLY DE MELO NASCIMENTO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121.86</v>
      </c>
      <c r="J163" s="15">
        <f>'[1]TCE - ANEXO III - Preencher'!K172</f>
        <v>0</v>
      </c>
      <c r="K163" s="16">
        <f>'[1]TCE - ANEXO III - Preencher'!L172</f>
        <v>170.66847999999999</v>
      </c>
      <c r="L163" s="16">
        <f>'[1]TCE - ANEXO III - Preencher'!M172</f>
        <v>5.23</v>
      </c>
      <c r="M163" s="16">
        <f t="shared" si="0"/>
        <v>165.43848</v>
      </c>
      <c r="N163" s="16">
        <f>'[1]TCE - ANEXO III - Preencher'!O172</f>
        <v>1.47</v>
      </c>
      <c r="O163" s="16">
        <f>'[1]TCE - ANEXO III - Preencher'!P172</f>
        <v>0</v>
      </c>
      <c r="P163" s="16">
        <f t="shared" si="1"/>
        <v>1.47</v>
      </c>
      <c r="Q163" s="16">
        <f>'[1]TCE - ANEXO III - Preencher'!R172</f>
        <v>101.02509999999999</v>
      </c>
      <c r="R163" s="16">
        <f>'[1]TCE - ANEXO III - Preencher'!S172</f>
        <v>72.75</v>
      </c>
      <c r="S163" s="16">
        <f t="shared" si="2"/>
        <v>28.275099999999995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317.04358000000002</v>
      </c>
    </row>
    <row r="164" spans="1:28" ht="12.75" customHeight="1" x14ac:dyDescent="0.2">
      <c r="A164" s="9">
        <f>IFERROR(VLOOKUP(B164,'[1]DADOS (OCULTAR)'!$P$3:$R$56,3,0),"")</f>
        <v>9767633000609</v>
      </c>
      <c r="B164" s="10" t="str">
        <f>'[1]TCE - ANEXO III - Preencher'!C173</f>
        <v>UPA CAXANGÁ</v>
      </c>
      <c r="C164" s="11"/>
      <c r="D164" s="12" t="str">
        <f>'[1]TCE - ANEXO III - Preencher'!E173</f>
        <v>SANDRA KARLA DA COSTA DANTAS PESSOA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110.67</v>
      </c>
      <c r="J164" s="15">
        <f>'[1]TCE - ANEXO III - Preencher'!K173</f>
        <v>0</v>
      </c>
      <c r="K164" s="16">
        <f>'[1]TCE - ANEXO III - Preencher'!L173</f>
        <v>170.66847999999999</v>
      </c>
      <c r="L164" s="16">
        <f>'[1]TCE - ANEXO III - Preencher'!M173</f>
        <v>5.23</v>
      </c>
      <c r="M164" s="16">
        <f t="shared" si="0"/>
        <v>165.43848</v>
      </c>
      <c r="N164" s="16">
        <f>'[1]TCE - ANEXO III - Preencher'!O173</f>
        <v>1.47</v>
      </c>
      <c r="O164" s="16">
        <f>'[1]TCE - ANEXO III - Preencher'!P173</f>
        <v>0</v>
      </c>
      <c r="P164" s="16">
        <f t="shared" si="1"/>
        <v>1.47</v>
      </c>
      <c r="Q164" s="16">
        <f>'[1]TCE - ANEXO III - Preencher'!R173</f>
        <v>232.62509999999997</v>
      </c>
      <c r="R164" s="16">
        <f>'[1]TCE - ANEXO III - Preencher'!S173</f>
        <v>72.75</v>
      </c>
      <c r="S164" s="16">
        <f t="shared" si="2"/>
        <v>159.87509999999997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437.45357999999999</v>
      </c>
    </row>
    <row r="165" spans="1:28" ht="12.75" customHeight="1" x14ac:dyDescent="0.2">
      <c r="A165" s="9">
        <f>IFERROR(VLOOKUP(B165,'[1]DADOS (OCULTAR)'!$P$3:$R$56,3,0),"")</f>
        <v>9767633000609</v>
      </c>
      <c r="B165" s="10" t="str">
        <f>'[1]TCE - ANEXO III - Preencher'!C174</f>
        <v>UPA CAXANGÁ</v>
      </c>
      <c r="C165" s="11"/>
      <c r="D165" s="12" t="str">
        <f>'[1]TCE - ANEXO III - Preencher'!E174</f>
        <v>SEVERINO ROGERIO BARBOSA NETO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5151-10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108.62</v>
      </c>
      <c r="J165" s="15">
        <f>'[1]TCE - ANEXO III - Preencher'!K174</f>
        <v>0</v>
      </c>
      <c r="K165" s="16">
        <f>'[1]TCE - ANEXO III - Preencher'!L174</f>
        <v>170.66847999999999</v>
      </c>
      <c r="L165" s="16">
        <f>'[1]TCE - ANEXO III - Preencher'!M174</f>
        <v>5.23</v>
      </c>
      <c r="M165" s="16">
        <f t="shared" si="0"/>
        <v>165.43848</v>
      </c>
      <c r="N165" s="16">
        <f>'[1]TCE - ANEXO III - Preencher'!O174</f>
        <v>1.47</v>
      </c>
      <c r="O165" s="16">
        <f>'[1]TCE - ANEXO III - Preencher'!P174</f>
        <v>0</v>
      </c>
      <c r="P165" s="16">
        <f t="shared" si="1"/>
        <v>1.47</v>
      </c>
      <c r="Q165" s="16">
        <f>'[1]TCE - ANEXO III - Preencher'!R174</f>
        <v>211.42509999999999</v>
      </c>
      <c r="R165" s="16">
        <f>'[1]TCE - ANEXO III - Preencher'!S174</f>
        <v>62.7</v>
      </c>
      <c r="S165" s="16">
        <f t="shared" si="2"/>
        <v>148.7251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424.25358000000006</v>
      </c>
    </row>
    <row r="166" spans="1:28" ht="12.75" customHeight="1" x14ac:dyDescent="0.2">
      <c r="A166" s="9">
        <f>IFERROR(VLOOKUP(B166,'[1]DADOS (OCULTAR)'!$P$3:$R$56,3,0),"")</f>
        <v>9767633000609</v>
      </c>
      <c r="B166" s="10" t="str">
        <f>'[1]TCE - ANEXO III - Preencher'!C175</f>
        <v>UPA CAXANGÁ</v>
      </c>
      <c r="C166" s="11"/>
      <c r="D166" s="12" t="str">
        <f>'[1]TCE - ANEXO III - Preencher'!E175</f>
        <v>SILVANA PIMENTEL FRANCA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5152-05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108.47</v>
      </c>
      <c r="J166" s="15">
        <f>'[1]TCE - ANEXO III - Preencher'!K175</f>
        <v>0</v>
      </c>
      <c r="K166" s="16">
        <f>'[1]TCE - ANEXO III - Preencher'!L175</f>
        <v>170.66847999999999</v>
      </c>
      <c r="L166" s="16">
        <f>'[1]TCE - ANEXO III - Preencher'!M175</f>
        <v>5.23</v>
      </c>
      <c r="M166" s="16">
        <f t="shared" si="0"/>
        <v>165.43848</v>
      </c>
      <c r="N166" s="16">
        <f>'[1]TCE - ANEXO III - Preencher'!O175</f>
        <v>1.47</v>
      </c>
      <c r="O166" s="16">
        <f>'[1]TCE - ANEXO III - Preencher'!P175</f>
        <v>0</v>
      </c>
      <c r="P166" s="16">
        <f t="shared" si="1"/>
        <v>1.47</v>
      </c>
      <c r="Q166" s="16">
        <f>'[1]TCE - ANEXO III - Preencher'!R175</f>
        <v>248.92509999999999</v>
      </c>
      <c r="R166" s="16">
        <f>'[1]TCE - ANEXO III - Preencher'!S175</f>
        <v>62.7</v>
      </c>
      <c r="S166" s="16">
        <f t="shared" si="2"/>
        <v>186.2251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461.60358000000002</v>
      </c>
    </row>
    <row r="167" spans="1:28" ht="12.75" customHeight="1" x14ac:dyDescent="0.2">
      <c r="A167" s="9">
        <f>IFERROR(VLOOKUP(B167,'[1]DADOS (OCULTAR)'!$P$3:$R$56,3,0),"")</f>
        <v>9767633000609</v>
      </c>
      <c r="B167" s="10" t="str">
        <f>'[1]TCE - ANEXO III - Preencher'!C176</f>
        <v>UPA CAXANGÁ</v>
      </c>
      <c r="C167" s="11"/>
      <c r="D167" s="12" t="str">
        <f>'[1]TCE - ANEXO III - Preencher'!E176</f>
        <v>SILVANIA MARIA RIBEIRO PEREIRA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5152-05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108.46</v>
      </c>
      <c r="J167" s="15">
        <f>'[1]TCE - ANEXO III - Preencher'!K176</f>
        <v>0</v>
      </c>
      <c r="K167" s="16">
        <f>'[1]TCE - ANEXO III - Preencher'!L176</f>
        <v>170.66847999999999</v>
      </c>
      <c r="L167" s="16">
        <f>'[1]TCE - ANEXO III - Preencher'!M176</f>
        <v>5.23</v>
      </c>
      <c r="M167" s="16">
        <f t="shared" si="0"/>
        <v>165.43848</v>
      </c>
      <c r="N167" s="16">
        <f>'[1]TCE - ANEXO III - Preencher'!O176</f>
        <v>1.47</v>
      </c>
      <c r="O167" s="16">
        <f>'[1]TCE - ANEXO III - Preencher'!P176</f>
        <v>0</v>
      </c>
      <c r="P167" s="16">
        <f t="shared" si="1"/>
        <v>1.47</v>
      </c>
      <c r="Q167" s="16">
        <f>'[1]TCE - ANEXO III - Preencher'!R176</f>
        <v>248.92509999999999</v>
      </c>
      <c r="R167" s="16">
        <f>'[1]TCE - ANEXO III - Preencher'!S176</f>
        <v>62.7</v>
      </c>
      <c r="S167" s="16">
        <f t="shared" si="2"/>
        <v>186.2251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461.59358000000003</v>
      </c>
    </row>
    <row r="168" spans="1:28" ht="12.75" customHeight="1" x14ac:dyDescent="0.2">
      <c r="A168" s="9">
        <f>IFERROR(VLOOKUP(B168,'[1]DADOS (OCULTAR)'!$P$3:$R$56,3,0),"")</f>
        <v>9767633000609</v>
      </c>
      <c r="B168" s="10" t="str">
        <f>'[1]TCE - ANEXO III - Preencher'!C177</f>
        <v>UPA CAXANGÁ</v>
      </c>
      <c r="C168" s="11"/>
      <c r="D168" s="12" t="str">
        <f>'[1]TCE - ANEXO III - Preencher'!E177</f>
        <v>SUELI MOREIRA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2516-05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278.79000000000002</v>
      </c>
      <c r="J168" s="15">
        <f>'[1]TCE - ANEXO III - Preencher'!K177</f>
        <v>0</v>
      </c>
      <c r="K168" s="16">
        <f>'[1]TCE - ANEXO III - Preencher'!L177</f>
        <v>170.66847999999999</v>
      </c>
      <c r="L168" s="16">
        <f>'[1]TCE - ANEXO III - Preencher'!M177</f>
        <v>5.23</v>
      </c>
      <c r="M168" s="16">
        <f t="shared" si="0"/>
        <v>165.43848</v>
      </c>
      <c r="N168" s="16">
        <f>'[1]TCE - ANEXO III - Preencher'!O177</f>
        <v>1.47</v>
      </c>
      <c r="O168" s="16">
        <f>'[1]TCE - ANEXO III - Preencher'!P177</f>
        <v>0</v>
      </c>
      <c r="P168" s="16">
        <f t="shared" si="1"/>
        <v>1.47</v>
      </c>
      <c r="Q168" s="16">
        <f>'[1]TCE - ANEXO III - Preencher'!R177</f>
        <v>85.9251</v>
      </c>
      <c r="R168" s="16">
        <f>'[1]TCE - ANEXO III - Preencher'!S177</f>
        <v>81.5</v>
      </c>
      <c r="S168" s="16">
        <f t="shared" si="2"/>
        <v>4.4251000000000005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450.12358</v>
      </c>
    </row>
    <row r="169" spans="1:28" ht="12.75" customHeight="1" x14ac:dyDescent="0.2">
      <c r="A169" s="9">
        <f>IFERROR(VLOOKUP(B169,'[1]DADOS (OCULTAR)'!$P$3:$R$56,3,0),"")</f>
        <v>9767633000609</v>
      </c>
      <c r="B169" s="10" t="str">
        <f>'[1]TCE - ANEXO III - Preencher'!C178</f>
        <v>UPA CAXANGÁ</v>
      </c>
      <c r="C169" s="11"/>
      <c r="D169" s="12" t="str">
        <f>'[1]TCE - ANEXO III - Preencher'!E178</f>
        <v>SUZIANE GOMES FERREIRA CAVALCANTI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121.86</v>
      </c>
      <c r="J169" s="15">
        <f>'[1]TCE - ANEXO III - Preencher'!K178</f>
        <v>0</v>
      </c>
      <c r="K169" s="16">
        <f>'[1]TCE - ANEXO III - Preencher'!L178</f>
        <v>170.66847999999999</v>
      </c>
      <c r="L169" s="16">
        <f>'[1]TCE - ANEXO III - Preencher'!M178</f>
        <v>5.23</v>
      </c>
      <c r="M169" s="16">
        <f t="shared" si="0"/>
        <v>165.43848</v>
      </c>
      <c r="N169" s="16">
        <f>'[1]TCE - ANEXO III - Preencher'!O178</f>
        <v>1.47</v>
      </c>
      <c r="O169" s="16">
        <f>'[1]TCE - ANEXO III - Preencher'!P178</f>
        <v>0</v>
      </c>
      <c r="P169" s="16">
        <f t="shared" si="1"/>
        <v>1.47</v>
      </c>
      <c r="Q169" s="16">
        <f>'[1]TCE - ANEXO III - Preencher'!R178</f>
        <v>211.42509999999999</v>
      </c>
      <c r="R169" s="16">
        <f>'[1]TCE - ANEXO III - Preencher'!S178</f>
        <v>72.75</v>
      </c>
      <c r="S169" s="16">
        <f t="shared" si="2"/>
        <v>138.67509999999999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427.44358</v>
      </c>
    </row>
    <row r="170" spans="1:28" ht="12.75" customHeight="1" x14ac:dyDescent="0.2">
      <c r="A170" s="9">
        <f>IFERROR(VLOOKUP(B170,'[1]DADOS (OCULTAR)'!$P$3:$R$56,3,0),"")</f>
        <v>9767633000609</v>
      </c>
      <c r="B170" s="10" t="str">
        <f>'[1]TCE - ANEXO III - Preencher'!C179</f>
        <v>UPA CAXANGÁ</v>
      </c>
      <c r="C170" s="11"/>
      <c r="D170" s="12" t="str">
        <f>'[1]TCE - ANEXO III - Preencher'!E179</f>
        <v>SWANY MARIA DE ARAUJO RAMOS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2516-05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319.62</v>
      </c>
      <c r="J170" s="15">
        <f>'[1]TCE - ANEXO III - Preencher'!K179</f>
        <v>0</v>
      </c>
      <c r="K170" s="16">
        <f>'[1]TCE - ANEXO III - Preencher'!L179</f>
        <v>170.66847999999999</v>
      </c>
      <c r="L170" s="16">
        <f>'[1]TCE - ANEXO III - Preencher'!M179</f>
        <v>5.23</v>
      </c>
      <c r="M170" s="16">
        <f t="shared" si="0"/>
        <v>165.43848</v>
      </c>
      <c r="N170" s="16">
        <f>'[1]TCE - ANEXO III - Preencher'!O179</f>
        <v>1.47</v>
      </c>
      <c r="O170" s="16">
        <f>'[1]TCE - ANEXO III - Preencher'!P179</f>
        <v>0</v>
      </c>
      <c r="P170" s="16">
        <f t="shared" si="1"/>
        <v>1.47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486.52848000000006</v>
      </c>
    </row>
    <row r="171" spans="1:28" ht="12.75" customHeight="1" x14ac:dyDescent="0.2">
      <c r="A171" s="9">
        <f>IFERROR(VLOOKUP(B171,'[1]DADOS (OCULTAR)'!$P$3:$R$56,3,0),"")</f>
        <v>9767633000609</v>
      </c>
      <c r="B171" s="10" t="str">
        <f>'[1]TCE - ANEXO III - Preencher'!C180</f>
        <v>UPA CAXANGÁ</v>
      </c>
      <c r="C171" s="11"/>
      <c r="D171" s="12" t="str">
        <f>'[1]TCE - ANEXO III - Preencher'!E180</f>
        <v>VANESSA CRISTINA DE OLIVEIRA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432.12</v>
      </c>
      <c r="J171" s="15">
        <f>'[1]TCE - ANEXO III - Preencher'!K180</f>
        <v>0</v>
      </c>
      <c r="K171" s="16">
        <f>'[1]TCE - ANEXO III - Preencher'!L180</f>
        <v>170.66847999999999</v>
      </c>
      <c r="L171" s="16">
        <f>'[1]TCE - ANEXO III - Preencher'!M180</f>
        <v>3.08</v>
      </c>
      <c r="M171" s="16">
        <f t="shared" si="0"/>
        <v>167.58847999999998</v>
      </c>
      <c r="N171" s="16">
        <f>'[1]TCE - ANEXO III - Preencher'!O180</f>
        <v>4.17</v>
      </c>
      <c r="O171" s="16">
        <f>'[1]TCE - ANEXO III - Preencher'!P180</f>
        <v>0</v>
      </c>
      <c r="P171" s="16">
        <f t="shared" si="1"/>
        <v>4.17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603.87847999999997</v>
      </c>
    </row>
    <row r="172" spans="1:28" ht="12.75" customHeight="1" x14ac:dyDescent="0.2">
      <c r="A172" s="9">
        <f>IFERROR(VLOOKUP(B172,'[1]DADOS (OCULTAR)'!$P$3:$R$56,3,0),"")</f>
        <v>9767633000609</v>
      </c>
      <c r="B172" s="10" t="str">
        <f>'[1]TCE - ANEXO III - Preencher'!C181</f>
        <v>UPA CAXANGÁ</v>
      </c>
      <c r="C172" s="11"/>
      <c r="D172" s="12" t="str">
        <f>'[1]TCE - ANEXO III - Preencher'!E181</f>
        <v>VANESSA PRUDENCIO DO NASCIMENTO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215.83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1.47</v>
      </c>
      <c r="O172" s="16">
        <f>'[1]TCE - ANEXO III - Preencher'!P181</f>
        <v>0</v>
      </c>
      <c r="P172" s="16">
        <f t="shared" si="1"/>
        <v>1.47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217.3</v>
      </c>
    </row>
    <row r="173" spans="1:28" ht="12.75" customHeight="1" x14ac:dyDescent="0.2">
      <c r="A173" s="9">
        <f>IFERROR(VLOOKUP(B173,'[1]DADOS (OCULTAR)'!$P$3:$R$56,3,0),"")</f>
        <v>9767633000609</v>
      </c>
      <c r="B173" s="10" t="str">
        <f>'[1]TCE - ANEXO III - Preencher'!C182</f>
        <v>UPA CAXANGÁ</v>
      </c>
      <c r="C173" s="11"/>
      <c r="D173" s="12" t="str">
        <f>'[1]TCE - ANEXO III - Preencher'!E182</f>
        <v>WASHINGTON XAVIER MARINHO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5211-30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111.79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1.47</v>
      </c>
      <c r="O173" s="16">
        <f>'[1]TCE - ANEXO III - Preencher'!P182</f>
        <v>0</v>
      </c>
      <c r="P173" s="16">
        <f t="shared" si="1"/>
        <v>1.47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113.26</v>
      </c>
    </row>
    <row r="174" spans="1:28" ht="12.75" customHeight="1" x14ac:dyDescent="0.2">
      <c r="A174" s="9">
        <f>IFERROR(VLOOKUP(B174,'[1]DADOS (OCULTAR)'!$P$3:$R$56,3,0),"")</f>
        <v>9767633000609</v>
      </c>
      <c r="B174" s="10" t="str">
        <f>'[1]TCE - ANEXO III - Preencher'!C183</f>
        <v>UPA CAXANGÁ</v>
      </c>
      <c r="C174" s="11"/>
      <c r="D174" s="12" t="str">
        <f>'[1]TCE - ANEXO III - Preencher'!E183</f>
        <v>WELLINGTON PEREIRA ARCANJO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150.01</v>
      </c>
      <c r="J174" s="15">
        <f>'[1]TCE - ANEXO III - Preencher'!K183</f>
        <v>0</v>
      </c>
      <c r="K174" s="16">
        <f>'[1]TCE - ANEXO III - Preencher'!L183</f>
        <v>170.66847999999999</v>
      </c>
      <c r="L174" s="16">
        <f>'[1]TCE - ANEXO III - Preencher'!M183</f>
        <v>5.23</v>
      </c>
      <c r="M174" s="16">
        <f t="shared" si="0"/>
        <v>165.43848</v>
      </c>
      <c r="N174" s="16">
        <f>'[1]TCE - ANEXO III - Preencher'!O183</f>
        <v>1.47</v>
      </c>
      <c r="O174" s="16">
        <f>'[1]TCE - ANEXO III - Preencher'!P183</f>
        <v>0</v>
      </c>
      <c r="P174" s="16">
        <f t="shared" si="1"/>
        <v>1.47</v>
      </c>
      <c r="Q174" s="16">
        <f>'[1]TCE - ANEXO III - Preencher'!R183</f>
        <v>211.42509999999999</v>
      </c>
      <c r="R174" s="16">
        <f>'[1]TCE - ANEXO III - Preencher'!S183</f>
        <v>72.75</v>
      </c>
      <c r="S174" s="16">
        <f t="shared" si="2"/>
        <v>138.67509999999999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455.59358000000003</v>
      </c>
    </row>
    <row r="175" spans="1:28" ht="12.75" customHeight="1" x14ac:dyDescent="0.2">
      <c r="A175" s="9">
        <f>IFERROR(VLOOKUP(B175,'[1]DADOS (OCULTAR)'!$P$3:$R$56,3,0),"")</f>
        <v>9767633000609</v>
      </c>
      <c r="B175" s="10" t="str">
        <f>'[1]TCE - ANEXO III - Preencher'!C184</f>
        <v>UPA CAXANGÁ</v>
      </c>
      <c r="C175" s="11"/>
      <c r="D175" s="12" t="str">
        <f>'[1]TCE - ANEXO III - Preencher'!E184</f>
        <v>AIRTON CESAR PEREIRA DE SA FILHO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2252-70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490.08</v>
      </c>
      <c r="J175" s="15">
        <f>'[1]TCE - ANEXO III - Preencher'!K184</f>
        <v>0</v>
      </c>
      <c r="K175" s="16">
        <f>'[1]TCE - ANEXO III - Preencher'!L184</f>
        <v>170.66847999999999</v>
      </c>
      <c r="L175" s="16">
        <f>'[1]TCE - ANEXO III - Preencher'!M184</f>
        <v>5.23</v>
      </c>
      <c r="M175" s="16">
        <f t="shared" si="0"/>
        <v>165.43848</v>
      </c>
      <c r="N175" s="16">
        <f>'[1]TCE - ANEXO III - Preencher'!O184</f>
        <v>11.44</v>
      </c>
      <c r="O175" s="16">
        <f>'[1]TCE - ANEXO III - Preencher'!P184</f>
        <v>0</v>
      </c>
      <c r="P175" s="16">
        <f t="shared" si="1"/>
        <v>11.44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666.95848000000001</v>
      </c>
    </row>
    <row r="176" spans="1:28" ht="12.75" customHeight="1" x14ac:dyDescent="0.2">
      <c r="A176" s="9">
        <f>IFERROR(VLOOKUP(B176,'[1]DADOS (OCULTAR)'!$P$3:$R$56,3,0),"")</f>
        <v>9767633000609</v>
      </c>
      <c r="B176" s="10" t="str">
        <f>'[1]TCE - ANEXO III - Preencher'!C185</f>
        <v>UPA CAXANGÁ</v>
      </c>
      <c r="C176" s="11"/>
      <c r="D176" s="12" t="str">
        <f>'[1]TCE - ANEXO III - Preencher'!E185</f>
        <v>AMANDA LEMOS ALVES SARAIVA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701.64</v>
      </c>
      <c r="J176" s="15">
        <f>'[1]TCE - ANEXO III - Preencher'!K185</f>
        <v>0</v>
      </c>
      <c r="K176" s="16">
        <f>'[1]TCE - ANEXO III - Preencher'!L185</f>
        <v>170.66847999999999</v>
      </c>
      <c r="L176" s="16">
        <f>'[1]TCE - ANEXO III - Preencher'!M185</f>
        <v>5.23</v>
      </c>
      <c r="M176" s="16">
        <f t="shared" si="0"/>
        <v>165.43848</v>
      </c>
      <c r="N176" s="16">
        <f>'[1]TCE - ANEXO III - Preencher'!O185</f>
        <v>11.44</v>
      </c>
      <c r="O176" s="16">
        <f>'[1]TCE - ANEXO III - Preencher'!P185</f>
        <v>0</v>
      </c>
      <c r="P176" s="16">
        <f t="shared" si="1"/>
        <v>11.44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878.51848000000007</v>
      </c>
    </row>
    <row r="177" spans="1:28" ht="12.75" customHeight="1" x14ac:dyDescent="0.2">
      <c r="A177" s="9">
        <f>IFERROR(VLOOKUP(B177,'[1]DADOS (OCULTAR)'!$P$3:$R$56,3,0),"")</f>
        <v>9767633000609</v>
      </c>
      <c r="B177" s="10" t="str">
        <f>'[1]TCE - ANEXO III - Preencher'!C186</f>
        <v>UPA CAXANGÁ</v>
      </c>
      <c r="C177" s="11"/>
      <c r="D177" s="12" t="str">
        <f>'[1]TCE - ANEXO III - Preencher'!E186</f>
        <v>AMANDHA ARAUJO CRUZ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680.09</v>
      </c>
      <c r="J177" s="15">
        <f>'[1]TCE - ANEXO III - Preencher'!K186</f>
        <v>0</v>
      </c>
      <c r="K177" s="16">
        <f>'[1]TCE - ANEXO III - Preencher'!L186</f>
        <v>170.66847999999999</v>
      </c>
      <c r="L177" s="16">
        <f>'[1]TCE - ANEXO III - Preencher'!M186</f>
        <v>5.23</v>
      </c>
      <c r="M177" s="16">
        <f t="shared" si="0"/>
        <v>165.43848</v>
      </c>
      <c r="N177" s="16">
        <f>'[1]TCE - ANEXO III - Preencher'!O186</f>
        <v>11.44</v>
      </c>
      <c r="O177" s="16">
        <f>'[1]TCE - ANEXO III - Preencher'!P186</f>
        <v>0</v>
      </c>
      <c r="P177" s="16">
        <f t="shared" si="1"/>
        <v>11.44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856.96848000000011</v>
      </c>
    </row>
    <row r="178" spans="1:28" ht="12.75" customHeight="1" x14ac:dyDescent="0.2">
      <c r="A178" s="9">
        <f>IFERROR(VLOOKUP(B178,'[1]DADOS (OCULTAR)'!$P$3:$R$56,3,0),"")</f>
        <v>9767633000609</v>
      </c>
      <c r="B178" s="10" t="str">
        <f>'[1]TCE - ANEXO III - Preencher'!C187</f>
        <v>UPA CAXANGÁ</v>
      </c>
      <c r="C178" s="11"/>
      <c r="D178" s="12" t="str">
        <f>'[1]TCE - ANEXO III - Preencher'!E187</f>
        <v>AMELIA CABRAL CAMPOS DE ANDRADE</v>
      </c>
      <c r="E178" s="10" t="str">
        <f>IF('[1]TCE - ANEXO III - Preencher'!F187="4 - Assistência Odontológica","2 - Outros Profissionais da Saúde",'[1]TCE - ANEXO III - Preencher'!F187)</f>
        <v>1 - Médico</v>
      </c>
      <c r="F178" s="20" t="str">
        <f>'[1]TCE - ANEXO III - Preencher'!G187</f>
        <v>2251-25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754.15</v>
      </c>
      <c r="J178" s="15">
        <f>'[1]TCE - ANEXO III - Preencher'!K187</f>
        <v>0</v>
      </c>
      <c r="K178" s="16">
        <f>'[1]TCE - ANEXO III - Preencher'!L187</f>
        <v>170.66847999999999</v>
      </c>
      <c r="L178" s="16">
        <f>'[1]TCE - ANEXO III - Preencher'!M187</f>
        <v>5.23</v>
      </c>
      <c r="M178" s="16">
        <f t="shared" si="0"/>
        <v>165.43848</v>
      </c>
      <c r="N178" s="16">
        <f>'[1]TCE - ANEXO III - Preencher'!O187</f>
        <v>11.44</v>
      </c>
      <c r="O178" s="16">
        <f>'[1]TCE - ANEXO III - Preencher'!P187</f>
        <v>0</v>
      </c>
      <c r="P178" s="16">
        <f t="shared" si="1"/>
        <v>11.44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931.02848000000006</v>
      </c>
    </row>
    <row r="179" spans="1:28" ht="12.75" customHeight="1" x14ac:dyDescent="0.2">
      <c r="A179" s="9">
        <f>IFERROR(VLOOKUP(B179,'[1]DADOS (OCULTAR)'!$P$3:$R$56,3,0),"")</f>
        <v>9767633000609</v>
      </c>
      <c r="B179" s="10" t="str">
        <f>'[1]TCE - ANEXO III - Preencher'!C188</f>
        <v>UPA CAXANGÁ</v>
      </c>
      <c r="C179" s="11"/>
      <c r="D179" s="12" t="str">
        <f>'[1]TCE - ANEXO III - Preencher'!E188</f>
        <v>ANA CAROLINE DE SOUZA MENDES FALCAO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2251-24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643.02</v>
      </c>
      <c r="J179" s="15">
        <f>'[1]TCE - ANEXO III - Preencher'!K188</f>
        <v>0</v>
      </c>
      <c r="K179" s="16">
        <f>'[1]TCE - ANEXO III - Preencher'!L188</f>
        <v>170.66847999999999</v>
      </c>
      <c r="L179" s="16">
        <f>'[1]TCE - ANEXO III - Preencher'!M188</f>
        <v>5.23</v>
      </c>
      <c r="M179" s="16">
        <f t="shared" si="0"/>
        <v>165.43848</v>
      </c>
      <c r="N179" s="16">
        <f>'[1]TCE - ANEXO III - Preencher'!O188</f>
        <v>11.44</v>
      </c>
      <c r="O179" s="16">
        <f>'[1]TCE - ANEXO III - Preencher'!P188</f>
        <v>0</v>
      </c>
      <c r="P179" s="16">
        <f t="shared" si="1"/>
        <v>11.44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819.89848000000006</v>
      </c>
    </row>
    <row r="180" spans="1:28" ht="12.75" customHeight="1" x14ac:dyDescent="0.2">
      <c r="A180" s="9">
        <f>IFERROR(VLOOKUP(B180,'[1]DADOS (OCULTAR)'!$P$3:$R$56,3,0),"")</f>
        <v>9767633000609</v>
      </c>
      <c r="B180" s="10" t="str">
        <f>'[1]TCE - ANEXO III - Preencher'!C189</f>
        <v>UPA CAXANGÁ</v>
      </c>
      <c r="C180" s="11"/>
      <c r="D180" s="12" t="str">
        <f>'[1]TCE - ANEXO III - Preencher'!E189</f>
        <v>ANA IDIALINA MARQUES DE LUNA BARROS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1093.58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11.44</v>
      </c>
      <c r="O180" s="16">
        <f>'[1]TCE - ANEXO III - Preencher'!P189</f>
        <v>0</v>
      </c>
      <c r="P180" s="16">
        <f t="shared" si="1"/>
        <v>11.44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1105.02</v>
      </c>
    </row>
    <row r="181" spans="1:28" ht="12.75" customHeight="1" x14ac:dyDescent="0.2">
      <c r="A181" s="9">
        <f>IFERROR(VLOOKUP(B181,'[1]DADOS (OCULTAR)'!$P$3:$R$56,3,0),"")</f>
        <v>9767633000609</v>
      </c>
      <c r="B181" s="10" t="str">
        <f>'[1]TCE - ANEXO III - Preencher'!C190</f>
        <v>UPA CAXANGÁ</v>
      </c>
      <c r="C181" s="11"/>
      <c r="D181" s="12" t="str">
        <f>'[1]TCE - ANEXO III - Preencher'!E190</f>
        <v>ANANDA COSTA DOMINGOS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1022.36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11.44</v>
      </c>
      <c r="O181" s="16">
        <f>'[1]TCE - ANEXO III - Preencher'!P190</f>
        <v>0</v>
      </c>
      <c r="P181" s="16">
        <f t="shared" si="1"/>
        <v>11.44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1033.8</v>
      </c>
    </row>
    <row r="182" spans="1:28" ht="12.75" customHeight="1" x14ac:dyDescent="0.2">
      <c r="A182" s="9">
        <f>IFERROR(VLOOKUP(B182,'[1]DADOS (OCULTAR)'!$P$3:$R$56,3,0),"")</f>
        <v>9767633000609</v>
      </c>
      <c r="B182" s="10" t="str">
        <f>'[1]TCE - ANEXO III - Preencher'!C191</f>
        <v>UPA CAXANGÁ</v>
      </c>
      <c r="C182" s="11"/>
      <c r="D182" s="12" t="str">
        <f>'[1]TCE - ANEXO III - Preencher'!E191</f>
        <v>AUDREY VIOLETA MARTINS DE VASCONCELOS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2251-25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787.43</v>
      </c>
      <c r="J182" s="15">
        <f>'[1]TCE - ANEXO III - Preencher'!K191</f>
        <v>0</v>
      </c>
      <c r="K182" s="16">
        <f>'[1]TCE - ANEXO III - Preencher'!L191</f>
        <v>170.66847999999999</v>
      </c>
      <c r="L182" s="16">
        <f>'[1]TCE - ANEXO III - Preencher'!M191</f>
        <v>5.23</v>
      </c>
      <c r="M182" s="16">
        <f t="shared" si="0"/>
        <v>165.43848</v>
      </c>
      <c r="N182" s="16">
        <f>'[1]TCE - ANEXO III - Preencher'!O191</f>
        <v>11.44</v>
      </c>
      <c r="O182" s="16">
        <f>'[1]TCE - ANEXO III - Preencher'!P191</f>
        <v>0</v>
      </c>
      <c r="P182" s="16">
        <f t="shared" si="1"/>
        <v>11.44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964.30848000000003</v>
      </c>
    </row>
    <row r="183" spans="1:28" ht="12.75" customHeight="1" x14ac:dyDescent="0.2">
      <c r="A183" s="9">
        <f>IFERROR(VLOOKUP(B183,'[1]DADOS (OCULTAR)'!$P$3:$R$56,3,0),"")</f>
        <v>9767633000609</v>
      </c>
      <c r="B183" s="10" t="str">
        <f>'[1]TCE - ANEXO III - Preencher'!C192</f>
        <v>UPA CAXANGÁ</v>
      </c>
      <c r="C183" s="11"/>
      <c r="D183" s="12" t="str">
        <f>'[1]TCE - ANEXO III - Preencher'!E192</f>
        <v>AURIVAN BARROS DE MELO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2252-70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1037.22</v>
      </c>
      <c r="J183" s="15">
        <f>'[1]TCE - ANEXO III - Preencher'!K192</f>
        <v>0</v>
      </c>
      <c r="K183" s="16">
        <f>'[1]TCE - ANEXO III - Preencher'!L192</f>
        <v>170.66847999999999</v>
      </c>
      <c r="L183" s="16">
        <f>'[1]TCE - ANEXO III - Preencher'!M192</f>
        <v>5.23</v>
      </c>
      <c r="M183" s="16">
        <f t="shared" si="0"/>
        <v>165.43848</v>
      </c>
      <c r="N183" s="16">
        <f>'[1]TCE - ANEXO III - Preencher'!O192</f>
        <v>11.44</v>
      </c>
      <c r="O183" s="16">
        <f>'[1]TCE - ANEXO III - Preencher'!P192</f>
        <v>0</v>
      </c>
      <c r="P183" s="16">
        <f t="shared" si="1"/>
        <v>11.44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1214.0984800000001</v>
      </c>
    </row>
    <row r="184" spans="1:28" ht="12.75" customHeight="1" x14ac:dyDescent="0.2">
      <c r="A184" s="9">
        <f>IFERROR(VLOOKUP(B184,'[1]DADOS (OCULTAR)'!$P$3:$R$56,3,0),"")</f>
        <v>9767633000609</v>
      </c>
      <c r="B184" s="10" t="str">
        <f>'[1]TCE - ANEXO III - Preencher'!C193</f>
        <v>UPA CAXANGÁ</v>
      </c>
      <c r="C184" s="11"/>
      <c r="D184" s="12" t="str">
        <f>'[1]TCE - ANEXO III - Preencher'!E193</f>
        <v>AVRAHAM MACHADO COSTA FERREIRA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2252-70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449.96</v>
      </c>
      <c r="J184" s="15">
        <f>'[1]TCE - ANEXO III - Preencher'!K193</f>
        <v>0</v>
      </c>
      <c r="K184" s="16">
        <f>'[1]TCE - ANEXO III - Preencher'!L193</f>
        <v>170.66847999999999</v>
      </c>
      <c r="L184" s="16">
        <f>'[1]TCE - ANEXO III - Preencher'!M193</f>
        <v>5.23</v>
      </c>
      <c r="M184" s="16">
        <f t="shared" si="0"/>
        <v>165.43848</v>
      </c>
      <c r="N184" s="16">
        <f>'[1]TCE - ANEXO III - Preencher'!O193</f>
        <v>11.44</v>
      </c>
      <c r="O184" s="16">
        <f>'[1]TCE - ANEXO III - Preencher'!P193</f>
        <v>0</v>
      </c>
      <c r="P184" s="16">
        <f t="shared" si="1"/>
        <v>11.44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626.83848</v>
      </c>
    </row>
    <row r="185" spans="1:28" ht="12.75" customHeight="1" x14ac:dyDescent="0.2">
      <c r="A185" s="9">
        <f>IFERROR(VLOOKUP(B185,'[1]DADOS (OCULTAR)'!$P$3:$R$56,3,0),"")</f>
        <v>9767633000609</v>
      </c>
      <c r="B185" s="10" t="str">
        <f>'[1]TCE - ANEXO III - Preencher'!C194</f>
        <v>UPA CAXANGÁ</v>
      </c>
      <c r="C185" s="11"/>
      <c r="D185" s="12" t="str">
        <f>'[1]TCE - ANEXO III - Preencher'!E194</f>
        <v>BARBARA DE VASCONCELOS CALHEIROS CORREIA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2251-24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814.67</v>
      </c>
      <c r="J185" s="15">
        <f>'[1]TCE - ANEXO III - Preencher'!K194</f>
        <v>0</v>
      </c>
      <c r="K185" s="16">
        <f>'[1]TCE - ANEXO III - Preencher'!L194</f>
        <v>170.66847999999999</v>
      </c>
      <c r="L185" s="16">
        <f>'[1]TCE - ANEXO III - Preencher'!M194</f>
        <v>4.6900000000000004</v>
      </c>
      <c r="M185" s="16">
        <f t="shared" si="0"/>
        <v>165.97847999999999</v>
      </c>
      <c r="N185" s="16">
        <f>'[1]TCE - ANEXO III - Preencher'!O194</f>
        <v>11.44</v>
      </c>
      <c r="O185" s="16">
        <f>'[1]TCE - ANEXO III - Preencher'!P194</f>
        <v>0</v>
      </c>
      <c r="P185" s="16">
        <f t="shared" si="1"/>
        <v>11.44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992.08848</v>
      </c>
    </row>
    <row r="186" spans="1:28" ht="12.75" customHeight="1" x14ac:dyDescent="0.2">
      <c r="A186" s="9">
        <f>IFERROR(VLOOKUP(B186,'[1]DADOS (OCULTAR)'!$P$3:$R$56,3,0),"")</f>
        <v>9767633000609</v>
      </c>
      <c r="B186" s="10" t="str">
        <f>'[1]TCE - ANEXO III - Preencher'!C195</f>
        <v>UPA CAXANGÁ</v>
      </c>
      <c r="C186" s="11"/>
      <c r="D186" s="12" t="str">
        <f>'[1]TCE - ANEXO III - Preencher'!E195</f>
        <v>BEATRIZ LIMA CORREA DE ARAUJO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659.68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11.44</v>
      </c>
      <c r="O186" s="16">
        <f>'[1]TCE - ANEXO III - Preencher'!P195</f>
        <v>0</v>
      </c>
      <c r="P186" s="16">
        <f t="shared" si="1"/>
        <v>11.44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671.12</v>
      </c>
    </row>
    <row r="187" spans="1:28" ht="12.75" customHeight="1" x14ac:dyDescent="0.2">
      <c r="A187" s="9">
        <f>IFERROR(VLOOKUP(B187,'[1]DADOS (OCULTAR)'!$P$3:$R$56,3,0),"")</f>
        <v>9767633000609</v>
      </c>
      <c r="B187" s="10" t="str">
        <f>'[1]TCE - ANEXO III - Preencher'!C196</f>
        <v>UPA CAXANGÁ</v>
      </c>
      <c r="C187" s="11"/>
      <c r="D187" s="12" t="str">
        <f>'[1]TCE - ANEXO III - Preencher'!E196</f>
        <v>BRUNA SOARES DE PAULA LAMY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726.99</v>
      </c>
      <c r="J187" s="15">
        <f>'[1]TCE - ANEXO III - Preencher'!K196</f>
        <v>0</v>
      </c>
      <c r="K187" s="16">
        <f>'[1]TCE - ANEXO III - Preencher'!L196</f>
        <v>170.66847999999999</v>
      </c>
      <c r="L187" s="16">
        <f>'[1]TCE - ANEXO III - Preencher'!M196</f>
        <v>5.23</v>
      </c>
      <c r="M187" s="16">
        <f t="shared" si="0"/>
        <v>165.43848</v>
      </c>
      <c r="N187" s="16">
        <f>'[1]TCE - ANEXO III - Preencher'!O196</f>
        <v>11.44</v>
      </c>
      <c r="O187" s="16">
        <f>'[1]TCE - ANEXO III - Preencher'!P196</f>
        <v>0</v>
      </c>
      <c r="P187" s="16">
        <f t="shared" si="1"/>
        <v>11.44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903.86848000000009</v>
      </c>
    </row>
    <row r="188" spans="1:28" ht="12.75" customHeight="1" x14ac:dyDescent="0.2">
      <c r="A188" s="9">
        <f>IFERROR(VLOOKUP(B188,'[1]DADOS (OCULTAR)'!$P$3:$R$56,3,0),"")</f>
        <v>9767633000609</v>
      </c>
      <c r="B188" s="10" t="str">
        <f>'[1]TCE - ANEXO III - Preencher'!C197</f>
        <v>UPA CAXANGÁ</v>
      </c>
      <c r="C188" s="11"/>
      <c r="D188" s="12" t="str">
        <f>'[1]TCE - ANEXO III - Preencher'!E197</f>
        <v>CAIO CESAR DE LIMA SILVA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775.72</v>
      </c>
      <c r="J188" s="15">
        <f>'[1]TCE - ANEXO III - Preencher'!K197</f>
        <v>0</v>
      </c>
      <c r="K188" s="16">
        <f>'[1]TCE - ANEXO III - Preencher'!L197</f>
        <v>170.66847999999999</v>
      </c>
      <c r="L188" s="16">
        <f>'[1]TCE - ANEXO III - Preencher'!M197</f>
        <v>5.23</v>
      </c>
      <c r="M188" s="16">
        <f t="shared" si="0"/>
        <v>165.43848</v>
      </c>
      <c r="N188" s="16">
        <f>'[1]TCE - ANEXO III - Preencher'!O197</f>
        <v>11.44</v>
      </c>
      <c r="O188" s="16">
        <f>'[1]TCE - ANEXO III - Preencher'!P197</f>
        <v>0</v>
      </c>
      <c r="P188" s="16">
        <f t="shared" si="1"/>
        <v>11.44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952.59848000000011</v>
      </c>
    </row>
    <row r="189" spans="1:28" ht="12.75" customHeight="1" x14ac:dyDescent="0.2">
      <c r="A189" s="9">
        <f>IFERROR(VLOOKUP(B189,'[1]DADOS (OCULTAR)'!$P$3:$R$56,3,0),"")</f>
        <v>9767633000609</v>
      </c>
      <c r="B189" s="10" t="str">
        <f>'[1]TCE - ANEXO III - Preencher'!C198</f>
        <v>UPA CAXANGÁ</v>
      </c>
      <c r="C189" s="11"/>
      <c r="D189" s="12" t="str">
        <f>'[1]TCE - ANEXO III - Preencher'!E198</f>
        <v>CLECIA MARIA FIGUEIROA MELO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2251-24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328.47</v>
      </c>
      <c r="J189" s="15">
        <f>'[1]TCE - ANEXO III - Preencher'!K198</f>
        <v>0</v>
      </c>
      <c r="K189" s="16">
        <f>'[1]TCE - ANEXO III - Preencher'!L198</f>
        <v>170.66847999999999</v>
      </c>
      <c r="L189" s="16">
        <f>'[1]TCE - ANEXO III - Preencher'!M198</f>
        <v>5.23</v>
      </c>
      <c r="M189" s="16">
        <f t="shared" si="0"/>
        <v>165.43848</v>
      </c>
      <c r="N189" s="16">
        <f>'[1]TCE - ANEXO III - Preencher'!O198</f>
        <v>11.44</v>
      </c>
      <c r="O189" s="16">
        <f>'[1]TCE - ANEXO III - Preencher'!P198</f>
        <v>0</v>
      </c>
      <c r="P189" s="16">
        <f t="shared" si="1"/>
        <v>11.44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505.34848000000005</v>
      </c>
    </row>
    <row r="190" spans="1:28" ht="12.75" customHeight="1" x14ac:dyDescent="0.2">
      <c r="A190" s="9">
        <f>IFERROR(VLOOKUP(B190,'[1]DADOS (OCULTAR)'!$P$3:$R$56,3,0),"")</f>
        <v>9767633000609</v>
      </c>
      <c r="B190" s="10" t="str">
        <f>'[1]TCE - ANEXO III - Preencher'!C199</f>
        <v>UPA CAXANGÁ</v>
      </c>
      <c r="C190" s="11"/>
      <c r="D190" s="12" t="str">
        <f>'[1]TCE - ANEXO III - Preencher'!E199</f>
        <v>DIOGENES GOMES DE ANDRADE XAVIER</v>
      </c>
      <c r="E190" s="10" t="str">
        <f>IF('[1]TCE - ANEXO III - Preencher'!F199="4 - Assistência Odontológica","2 - Outros Profissionais da Saúde",'[1]TCE - ANEXO III - Preencher'!F199)</f>
        <v>1 - Médico</v>
      </c>
      <c r="F190" s="20" t="str">
        <f>'[1]TCE - ANEXO III - Preencher'!G199</f>
        <v>2251-25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753.33</v>
      </c>
      <c r="J190" s="15">
        <f>'[1]TCE - ANEXO III - Preencher'!K199</f>
        <v>0</v>
      </c>
      <c r="K190" s="16">
        <f>'[1]TCE - ANEXO III - Preencher'!L199</f>
        <v>170.66847999999999</v>
      </c>
      <c r="L190" s="16">
        <f>'[1]TCE - ANEXO III - Preencher'!M199</f>
        <v>5.23</v>
      </c>
      <c r="M190" s="16">
        <f t="shared" si="0"/>
        <v>165.43848</v>
      </c>
      <c r="N190" s="16">
        <f>'[1]TCE - ANEXO III - Preencher'!O199</f>
        <v>11.44</v>
      </c>
      <c r="O190" s="16">
        <f>'[1]TCE - ANEXO III - Preencher'!P199</f>
        <v>0</v>
      </c>
      <c r="P190" s="16">
        <f t="shared" si="1"/>
        <v>11.44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930.20848000000012</v>
      </c>
    </row>
    <row r="191" spans="1:28" ht="12.75" customHeight="1" x14ac:dyDescent="0.2">
      <c r="A191" s="9">
        <f>IFERROR(VLOOKUP(B191,'[1]DADOS (OCULTAR)'!$P$3:$R$56,3,0),"")</f>
        <v>9767633000609</v>
      </c>
      <c r="B191" s="10" t="str">
        <f>'[1]TCE - ANEXO III - Preencher'!C200</f>
        <v>UPA CAXANGÁ</v>
      </c>
      <c r="C191" s="11"/>
      <c r="D191" s="12" t="str">
        <f>'[1]TCE - ANEXO III - Preencher'!E200</f>
        <v>ELISA PERI AZEVEDO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558.52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11.44</v>
      </c>
      <c r="O191" s="16">
        <f>'[1]TCE - ANEXO III - Preencher'!P200</f>
        <v>0</v>
      </c>
      <c r="P191" s="16">
        <f t="shared" si="1"/>
        <v>11.44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569.96</v>
      </c>
    </row>
    <row r="192" spans="1:28" ht="12.75" customHeight="1" x14ac:dyDescent="0.2">
      <c r="A192" s="9">
        <f>IFERROR(VLOOKUP(B192,'[1]DADOS (OCULTAR)'!$P$3:$R$56,3,0),"")</f>
        <v>9767633000609</v>
      </c>
      <c r="B192" s="10" t="str">
        <f>'[1]TCE - ANEXO III - Preencher'!C201</f>
        <v>UPA CAXANGÁ</v>
      </c>
      <c r="C192" s="11"/>
      <c r="D192" s="12" t="str">
        <f>'[1]TCE - ANEXO III - Preencher'!E201</f>
        <v>ENI ARAUJO GOMES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454.56</v>
      </c>
      <c r="J192" s="15">
        <f>'[1]TCE - ANEXO III - Preencher'!K201</f>
        <v>0</v>
      </c>
      <c r="K192" s="16">
        <f>'[1]TCE - ANEXO III - Preencher'!L201</f>
        <v>170.66847999999999</v>
      </c>
      <c r="L192" s="16">
        <f>'[1]TCE - ANEXO III - Preencher'!M201</f>
        <v>5.23</v>
      </c>
      <c r="M192" s="16">
        <f t="shared" si="0"/>
        <v>165.43848</v>
      </c>
      <c r="N192" s="16">
        <f>'[1]TCE - ANEXO III - Preencher'!O201</f>
        <v>11.44</v>
      </c>
      <c r="O192" s="16">
        <f>'[1]TCE - ANEXO III - Preencher'!P201</f>
        <v>0</v>
      </c>
      <c r="P192" s="16">
        <f t="shared" si="1"/>
        <v>11.44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631.43848000000003</v>
      </c>
    </row>
    <row r="193" spans="1:28" ht="12.75" customHeight="1" x14ac:dyDescent="0.2">
      <c r="A193" s="9">
        <f>IFERROR(VLOOKUP(B193,'[1]DADOS (OCULTAR)'!$P$3:$R$56,3,0),"")</f>
        <v>9767633000609</v>
      </c>
      <c r="B193" s="10" t="str">
        <f>'[1]TCE - ANEXO III - Preencher'!C202</f>
        <v>UPA CAXANGÁ</v>
      </c>
      <c r="C193" s="11"/>
      <c r="D193" s="12" t="str">
        <f>'[1]TCE - ANEXO III - Preencher'!E202</f>
        <v>FERNANDO ANIBAL FIALHO CANTARELLI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2251-25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835.88</v>
      </c>
      <c r="J193" s="15">
        <f>'[1]TCE - ANEXO III - Preencher'!K202</f>
        <v>0</v>
      </c>
      <c r="K193" s="16">
        <f>'[1]TCE - ANEXO III - Preencher'!L202</f>
        <v>170.66847999999999</v>
      </c>
      <c r="L193" s="16">
        <f>'[1]TCE - ANEXO III - Preencher'!M202</f>
        <v>5.23</v>
      </c>
      <c r="M193" s="16">
        <f t="shared" si="0"/>
        <v>165.43848</v>
      </c>
      <c r="N193" s="16">
        <f>'[1]TCE - ANEXO III - Preencher'!O202</f>
        <v>11.44</v>
      </c>
      <c r="O193" s="16">
        <f>'[1]TCE - ANEXO III - Preencher'!P202</f>
        <v>0</v>
      </c>
      <c r="P193" s="16">
        <f t="shared" si="1"/>
        <v>11.44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1012.7584800000001</v>
      </c>
    </row>
    <row r="194" spans="1:28" ht="12.75" customHeight="1" x14ac:dyDescent="0.2">
      <c r="A194" s="9">
        <f>IFERROR(VLOOKUP(B194,'[1]DADOS (OCULTAR)'!$P$3:$R$56,3,0),"")</f>
        <v>9767633000609</v>
      </c>
      <c r="B194" s="10" t="str">
        <f>'[1]TCE - ANEXO III - Preencher'!C203</f>
        <v>UPA CAXANGÁ</v>
      </c>
      <c r="C194" s="11"/>
      <c r="D194" s="12" t="str">
        <f>'[1]TCE - ANEXO III - Preencher'!E203</f>
        <v>FILIPE DE AZEVEDO MESQUITA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2252-70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839.39</v>
      </c>
      <c r="J194" s="15">
        <f>'[1]TCE - ANEXO III - Preencher'!K203</f>
        <v>0</v>
      </c>
      <c r="K194" s="16">
        <f>'[1]TCE - ANEXO III - Preencher'!L203</f>
        <v>170.66847999999999</v>
      </c>
      <c r="L194" s="16">
        <f>'[1]TCE - ANEXO III - Preencher'!M203</f>
        <v>5.23</v>
      </c>
      <c r="M194" s="16">
        <f t="shared" si="0"/>
        <v>165.43848</v>
      </c>
      <c r="N194" s="16">
        <f>'[1]TCE - ANEXO III - Preencher'!O203</f>
        <v>11.44</v>
      </c>
      <c r="O194" s="16">
        <f>'[1]TCE - ANEXO III - Preencher'!P203</f>
        <v>0</v>
      </c>
      <c r="P194" s="16">
        <f t="shared" si="1"/>
        <v>11.44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1016.2684800000001</v>
      </c>
    </row>
    <row r="195" spans="1:28" ht="12.75" customHeight="1" x14ac:dyDescent="0.2">
      <c r="A195" s="9">
        <f>IFERROR(VLOOKUP(B195,'[1]DADOS (OCULTAR)'!$P$3:$R$56,3,0),"")</f>
        <v>9767633000609</v>
      </c>
      <c r="B195" s="10" t="str">
        <f>'[1]TCE - ANEXO III - Preencher'!C204</f>
        <v>UPA CAXANGÁ</v>
      </c>
      <c r="C195" s="11"/>
      <c r="D195" s="12" t="str">
        <f>'[1]TCE - ANEXO III - Preencher'!E204</f>
        <v>GABRIELA NASCIMENTO SANTIAGO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674.05</v>
      </c>
      <c r="J195" s="15">
        <f>'[1]TCE - ANEXO III - Preencher'!K204</f>
        <v>0</v>
      </c>
      <c r="K195" s="16">
        <f>'[1]TCE - ANEXO III - Preencher'!L204</f>
        <v>170.66847999999999</v>
      </c>
      <c r="L195" s="16">
        <f>'[1]TCE - ANEXO III - Preencher'!M204</f>
        <v>5.23</v>
      </c>
      <c r="M195" s="16">
        <f t="shared" si="0"/>
        <v>165.43848</v>
      </c>
      <c r="N195" s="16">
        <f>'[1]TCE - ANEXO III - Preencher'!O204</f>
        <v>11.44</v>
      </c>
      <c r="O195" s="16">
        <f>'[1]TCE - ANEXO III - Preencher'!P204</f>
        <v>0</v>
      </c>
      <c r="P195" s="16">
        <f t="shared" si="1"/>
        <v>11.44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850.92848000000004</v>
      </c>
    </row>
    <row r="196" spans="1:28" ht="12.75" customHeight="1" x14ac:dyDescent="0.2">
      <c r="A196" s="9">
        <f>IFERROR(VLOOKUP(B196,'[1]DADOS (OCULTAR)'!$P$3:$R$56,3,0),"")</f>
        <v>9767633000609</v>
      </c>
      <c r="B196" s="10" t="str">
        <f>'[1]TCE - ANEXO III - Preencher'!C205</f>
        <v>UPA CAXANGÁ</v>
      </c>
      <c r="C196" s="11"/>
      <c r="D196" s="12" t="str">
        <f>'[1]TCE - ANEXO III - Preencher'!E205</f>
        <v>GEYDSON NOBREGA DA SILVA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446.63</v>
      </c>
      <c r="J196" s="15">
        <f>'[1]TCE - ANEXO III - Preencher'!K205</f>
        <v>0</v>
      </c>
      <c r="K196" s="16">
        <f>'[1]TCE - ANEXO III - Preencher'!L205</f>
        <v>170.66847999999999</v>
      </c>
      <c r="L196" s="16">
        <f>'[1]TCE - ANEXO III - Preencher'!M205</f>
        <v>5.23</v>
      </c>
      <c r="M196" s="16">
        <f t="shared" si="0"/>
        <v>165.43848</v>
      </c>
      <c r="N196" s="16">
        <f>'[1]TCE - ANEXO III - Preencher'!O205</f>
        <v>11.44</v>
      </c>
      <c r="O196" s="16">
        <f>'[1]TCE - ANEXO III - Preencher'!P205</f>
        <v>0</v>
      </c>
      <c r="P196" s="16">
        <f t="shared" si="1"/>
        <v>11.44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623.50848000000008</v>
      </c>
    </row>
    <row r="197" spans="1:28" ht="12.75" customHeight="1" x14ac:dyDescent="0.2">
      <c r="A197" s="9">
        <f>IFERROR(VLOOKUP(B197,'[1]DADOS (OCULTAR)'!$P$3:$R$56,3,0),"")</f>
        <v>9767633000609</v>
      </c>
      <c r="B197" s="10" t="str">
        <f>'[1]TCE - ANEXO III - Preencher'!C206</f>
        <v>UPA CAXANGÁ</v>
      </c>
      <c r="C197" s="11"/>
      <c r="D197" s="12" t="str">
        <f>'[1]TCE - ANEXO III - Preencher'!E206</f>
        <v>GUILHERME UCHOA CAVALCANTI WALMSLEY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804.71</v>
      </c>
      <c r="J197" s="15">
        <f>'[1]TCE - ANEXO III - Preencher'!K206</f>
        <v>0</v>
      </c>
      <c r="K197" s="16">
        <f>'[1]TCE - ANEXO III - Preencher'!L206</f>
        <v>170.66847999999999</v>
      </c>
      <c r="L197" s="16">
        <f>'[1]TCE - ANEXO III - Preencher'!M206</f>
        <v>5.23</v>
      </c>
      <c r="M197" s="16">
        <f t="shared" si="0"/>
        <v>165.43848</v>
      </c>
      <c r="N197" s="16">
        <f>'[1]TCE - ANEXO III - Preencher'!O206</f>
        <v>11.44</v>
      </c>
      <c r="O197" s="16">
        <f>'[1]TCE - ANEXO III - Preencher'!P206</f>
        <v>0</v>
      </c>
      <c r="P197" s="16">
        <f t="shared" si="1"/>
        <v>11.44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981.58848000000012</v>
      </c>
    </row>
    <row r="198" spans="1:28" ht="12.75" customHeight="1" x14ac:dyDescent="0.2">
      <c r="A198" s="9">
        <f>IFERROR(VLOOKUP(B198,'[1]DADOS (OCULTAR)'!$P$3:$R$56,3,0),"")</f>
        <v>9767633000609</v>
      </c>
      <c r="B198" s="10" t="str">
        <f>'[1]TCE - ANEXO III - Preencher'!C207</f>
        <v>UPA CAXANGÁ</v>
      </c>
      <c r="C198" s="11"/>
      <c r="D198" s="12" t="str">
        <f>'[1]TCE - ANEXO III - Preencher'!E207</f>
        <v>GUSTAVO HENRIQUE FRANCA DE MORAES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2251-25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455.7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11.44</v>
      </c>
      <c r="O198" s="16">
        <f>'[1]TCE - ANEXO III - Preencher'!P207</f>
        <v>0</v>
      </c>
      <c r="P198" s="16">
        <f t="shared" si="1"/>
        <v>11.44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467.14</v>
      </c>
    </row>
    <row r="199" spans="1:28" ht="12.75" customHeight="1" x14ac:dyDescent="0.2">
      <c r="A199" s="9">
        <f>IFERROR(VLOOKUP(B199,'[1]DADOS (OCULTAR)'!$P$3:$R$56,3,0),"")</f>
        <v>9767633000609</v>
      </c>
      <c r="B199" s="10" t="str">
        <f>'[1]TCE - ANEXO III - Preencher'!C208</f>
        <v>UPA CAXANGÁ</v>
      </c>
      <c r="C199" s="11"/>
      <c r="D199" s="12" t="str">
        <f>'[1]TCE - ANEXO III - Preencher'!E208</f>
        <v>JONAS MENEZES DE LIMA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618.64</v>
      </c>
      <c r="J199" s="15">
        <f>'[1]TCE - ANEXO III - Preencher'!K208</f>
        <v>0</v>
      </c>
      <c r="K199" s="16">
        <f>'[1]TCE - ANEXO III - Preencher'!L208</f>
        <v>170.66847999999999</v>
      </c>
      <c r="L199" s="16">
        <f>'[1]TCE - ANEXO III - Preencher'!M208</f>
        <v>5.23</v>
      </c>
      <c r="M199" s="16">
        <f t="shared" si="0"/>
        <v>165.43848</v>
      </c>
      <c r="N199" s="16">
        <f>'[1]TCE - ANEXO III - Preencher'!O208</f>
        <v>11.44</v>
      </c>
      <c r="O199" s="16">
        <f>'[1]TCE - ANEXO III - Preencher'!P208</f>
        <v>0</v>
      </c>
      <c r="P199" s="16">
        <f t="shared" si="1"/>
        <v>11.44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795.51848000000007</v>
      </c>
    </row>
    <row r="200" spans="1:28" ht="12.75" customHeight="1" x14ac:dyDescent="0.2">
      <c r="A200" s="9">
        <f>IFERROR(VLOOKUP(B200,'[1]DADOS (OCULTAR)'!$P$3:$R$56,3,0),"")</f>
        <v>9767633000609</v>
      </c>
      <c r="B200" s="10" t="str">
        <f>'[1]TCE - ANEXO III - Preencher'!C209</f>
        <v>UPA CAXANGÁ</v>
      </c>
      <c r="C200" s="11"/>
      <c r="D200" s="12" t="str">
        <f>'[1]TCE - ANEXO III - Preencher'!E209</f>
        <v>JULIANA MARIA OLINDA PARAGUASSU SANTANA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798.83</v>
      </c>
      <c r="J200" s="15">
        <f>'[1]TCE - ANEXO III - Preencher'!K209</f>
        <v>0</v>
      </c>
      <c r="K200" s="16">
        <f>'[1]TCE - ANEXO III - Preencher'!L209</f>
        <v>170.66847999999999</v>
      </c>
      <c r="L200" s="16">
        <f>'[1]TCE - ANEXO III - Preencher'!M209</f>
        <v>5.23</v>
      </c>
      <c r="M200" s="16">
        <f t="shared" si="0"/>
        <v>165.43848</v>
      </c>
      <c r="N200" s="16">
        <f>'[1]TCE - ANEXO III - Preencher'!O209</f>
        <v>11.44</v>
      </c>
      <c r="O200" s="16">
        <f>'[1]TCE - ANEXO III - Preencher'!P209</f>
        <v>0</v>
      </c>
      <c r="P200" s="16">
        <f t="shared" si="1"/>
        <v>11.44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975.70848000000012</v>
      </c>
    </row>
    <row r="201" spans="1:28" ht="12.75" customHeight="1" x14ac:dyDescent="0.2">
      <c r="A201" s="9">
        <f>IFERROR(VLOOKUP(B201,'[1]DADOS (OCULTAR)'!$P$3:$R$56,3,0),"")</f>
        <v>9767633000609</v>
      </c>
      <c r="B201" s="10" t="str">
        <f>'[1]TCE - ANEXO III - Preencher'!C210</f>
        <v>UPA CAXANGÁ</v>
      </c>
      <c r="C201" s="11"/>
      <c r="D201" s="12" t="str">
        <f>'[1]TCE - ANEXO III - Preencher'!E210</f>
        <v>JULIANA RODRIGUES CASTELO BRANCO RADNAI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767.94</v>
      </c>
      <c r="J201" s="15">
        <f>'[1]TCE - ANEXO III - Preencher'!K210</f>
        <v>0</v>
      </c>
      <c r="K201" s="16">
        <f>'[1]TCE - ANEXO III - Preencher'!L210</f>
        <v>170.66847999999999</v>
      </c>
      <c r="L201" s="16">
        <f>'[1]TCE - ANEXO III - Preencher'!M210</f>
        <v>5.23</v>
      </c>
      <c r="M201" s="16">
        <f t="shared" si="0"/>
        <v>165.43848</v>
      </c>
      <c r="N201" s="16">
        <f>'[1]TCE - ANEXO III - Preencher'!O210</f>
        <v>11.44</v>
      </c>
      <c r="O201" s="16">
        <f>'[1]TCE - ANEXO III - Preencher'!P210</f>
        <v>0</v>
      </c>
      <c r="P201" s="16">
        <f t="shared" si="1"/>
        <v>11.44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944.81848000000014</v>
      </c>
    </row>
    <row r="202" spans="1:28" ht="12.75" customHeight="1" x14ac:dyDescent="0.2">
      <c r="A202" s="9">
        <f>IFERROR(VLOOKUP(B202,'[1]DADOS (OCULTAR)'!$P$3:$R$56,3,0),"")</f>
        <v>9767633000609</v>
      </c>
      <c r="B202" s="10" t="str">
        <f>'[1]TCE - ANEXO III - Preencher'!C211</f>
        <v>UPA CAXANGÁ</v>
      </c>
      <c r="C202" s="11"/>
      <c r="D202" s="12" t="str">
        <f>'[1]TCE - ANEXO III - Preencher'!E211</f>
        <v>JULIANNA DE CARVALHO PEREIRA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2251-24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610.36</v>
      </c>
      <c r="J202" s="15">
        <f>'[1]TCE - ANEXO III - Preencher'!K211</f>
        <v>0</v>
      </c>
      <c r="K202" s="16">
        <f>'[1]TCE - ANEXO III - Preencher'!L211</f>
        <v>170.66847999999999</v>
      </c>
      <c r="L202" s="16">
        <f>'[1]TCE - ANEXO III - Preencher'!M211</f>
        <v>5.23</v>
      </c>
      <c r="M202" s="16">
        <f t="shared" si="0"/>
        <v>165.43848</v>
      </c>
      <c r="N202" s="16">
        <f>'[1]TCE - ANEXO III - Preencher'!O211</f>
        <v>11.44</v>
      </c>
      <c r="O202" s="16">
        <f>'[1]TCE - ANEXO III - Preencher'!P211</f>
        <v>0</v>
      </c>
      <c r="P202" s="16">
        <f t="shared" si="1"/>
        <v>11.44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787.2384800000001</v>
      </c>
    </row>
    <row r="203" spans="1:28" ht="12.75" customHeight="1" x14ac:dyDescent="0.2">
      <c r="A203" s="9">
        <f>IFERROR(VLOOKUP(B203,'[1]DADOS (OCULTAR)'!$P$3:$R$56,3,0),"")</f>
        <v>9767633000609</v>
      </c>
      <c r="B203" s="10" t="str">
        <f>'[1]TCE - ANEXO III - Preencher'!C212</f>
        <v>UPA CAXANGÁ</v>
      </c>
      <c r="C203" s="11"/>
      <c r="D203" s="12" t="str">
        <f>'[1]TCE - ANEXO III - Preencher'!E212</f>
        <v>JULIO CESAR SILVA DE ALBUQUERQUE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2251-24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585.59</v>
      </c>
      <c r="J203" s="15">
        <f>'[1]TCE - ANEXO III - Preencher'!K212</f>
        <v>0</v>
      </c>
      <c r="K203" s="16">
        <f>'[1]TCE - ANEXO III - Preencher'!L212</f>
        <v>170.66847999999999</v>
      </c>
      <c r="L203" s="16">
        <f>'[1]TCE - ANEXO III - Preencher'!M212</f>
        <v>5.23</v>
      </c>
      <c r="M203" s="16">
        <f t="shared" si="0"/>
        <v>165.43848</v>
      </c>
      <c r="N203" s="16">
        <f>'[1]TCE - ANEXO III - Preencher'!O212</f>
        <v>11.44</v>
      </c>
      <c r="O203" s="16">
        <f>'[1]TCE - ANEXO III - Preencher'!P212</f>
        <v>0</v>
      </c>
      <c r="P203" s="16">
        <f t="shared" si="1"/>
        <v>11.44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762.46848000000011</v>
      </c>
    </row>
    <row r="204" spans="1:28" ht="12.75" customHeight="1" x14ac:dyDescent="0.2">
      <c r="A204" s="9">
        <f>IFERROR(VLOOKUP(B204,'[1]DADOS (OCULTAR)'!$P$3:$R$56,3,0),"")</f>
        <v>9767633000609</v>
      </c>
      <c r="B204" s="10" t="str">
        <f>'[1]TCE - ANEXO III - Preencher'!C213</f>
        <v>UPA CAXANGÁ</v>
      </c>
      <c r="C204" s="11"/>
      <c r="D204" s="12" t="str">
        <f>'[1]TCE - ANEXO III - Preencher'!E213</f>
        <v>KAMILLA DE MACEDO E SILVA CORREA DE OLIVEIRA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728.5</v>
      </c>
      <c r="J204" s="15">
        <f>'[1]TCE - ANEXO III - Preencher'!K213</f>
        <v>0</v>
      </c>
      <c r="K204" s="16">
        <f>'[1]TCE - ANEXO III - Preencher'!L213</f>
        <v>170.66847999999999</v>
      </c>
      <c r="L204" s="16">
        <f>'[1]TCE - ANEXO III - Preencher'!M213</f>
        <v>5.23</v>
      </c>
      <c r="M204" s="16">
        <f t="shared" si="0"/>
        <v>165.43848</v>
      </c>
      <c r="N204" s="16">
        <f>'[1]TCE - ANEXO III - Preencher'!O213</f>
        <v>11.44</v>
      </c>
      <c r="O204" s="16">
        <f>'[1]TCE - ANEXO III - Preencher'!P213</f>
        <v>0</v>
      </c>
      <c r="P204" s="16">
        <f t="shared" si="1"/>
        <v>11.44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905.37848000000008</v>
      </c>
    </row>
    <row r="205" spans="1:28" ht="12.75" customHeight="1" x14ac:dyDescent="0.2">
      <c r="A205" s="9">
        <f>IFERROR(VLOOKUP(B205,'[1]DADOS (OCULTAR)'!$P$3:$R$56,3,0),"")</f>
        <v>9767633000609</v>
      </c>
      <c r="B205" s="10" t="str">
        <f>'[1]TCE - ANEXO III - Preencher'!C214</f>
        <v>UPA CAXANGÁ</v>
      </c>
      <c r="C205" s="11"/>
      <c r="D205" s="12" t="str">
        <f>'[1]TCE - ANEXO III - Preencher'!E214</f>
        <v>LAURA GUIMARAES AZEVEDO TINOCO</v>
      </c>
      <c r="E205" s="10" t="str">
        <f>IF('[1]TCE - ANEXO III - Preencher'!F214="4 - Assistência Odontológica","2 - Outros Profissionais da Saúde",'[1]TCE - ANEXO III - Preencher'!F214)</f>
        <v>1 - Médico</v>
      </c>
      <c r="F205" s="20" t="str">
        <f>'[1]TCE - ANEXO III - Preencher'!G214</f>
        <v>2251-25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1057.45</v>
      </c>
      <c r="J205" s="15">
        <f>'[1]TCE - ANEXO III - Preencher'!K214</f>
        <v>0</v>
      </c>
      <c r="K205" s="16">
        <f>'[1]TCE - ANEXO III - Preencher'!L214</f>
        <v>170.66847999999999</v>
      </c>
      <c r="L205" s="16">
        <f>'[1]TCE - ANEXO III - Preencher'!M214</f>
        <v>5.23</v>
      </c>
      <c r="M205" s="16">
        <f t="shared" si="0"/>
        <v>165.43848</v>
      </c>
      <c r="N205" s="16">
        <f>'[1]TCE - ANEXO III - Preencher'!O214</f>
        <v>11.44</v>
      </c>
      <c r="O205" s="16">
        <f>'[1]TCE - ANEXO III - Preencher'!P214</f>
        <v>0</v>
      </c>
      <c r="P205" s="16">
        <f t="shared" si="1"/>
        <v>11.44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1234.3284800000001</v>
      </c>
    </row>
    <row r="206" spans="1:28" ht="12.75" customHeight="1" x14ac:dyDescent="0.2">
      <c r="A206" s="9">
        <f>IFERROR(VLOOKUP(B206,'[1]DADOS (OCULTAR)'!$P$3:$R$56,3,0),"")</f>
        <v>9767633000609</v>
      </c>
      <c r="B206" s="10" t="str">
        <f>'[1]TCE - ANEXO III - Preencher'!C215</f>
        <v>UPA CAXANGÁ</v>
      </c>
      <c r="C206" s="11"/>
      <c r="D206" s="12" t="str">
        <f>'[1]TCE - ANEXO III - Preencher'!E215</f>
        <v>LAYS MIRANDA DE ALMEIDA MARTINS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2251-25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293.24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11.44</v>
      </c>
      <c r="O206" s="16">
        <f>'[1]TCE - ANEXO III - Preencher'!P215</f>
        <v>0</v>
      </c>
      <c r="P206" s="16">
        <f t="shared" si="1"/>
        <v>11.44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304.68</v>
      </c>
    </row>
    <row r="207" spans="1:28" ht="12.75" customHeight="1" x14ac:dyDescent="0.2">
      <c r="A207" s="9">
        <f>IFERROR(VLOOKUP(B207,'[1]DADOS (OCULTAR)'!$P$3:$R$56,3,0),"")</f>
        <v>9767633000609</v>
      </c>
      <c r="B207" s="10" t="str">
        <f>'[1]TCE - ANEXO III - Preencher'!C216</f>
        <v>UPA CAXANGÁ</v>
      </c>
      <c r="C207" s="11"/>
      <c r="D207" s="12" t="str">
        <f>'[1]TCE - ANEXO III - Preencher'!E216</f>
        <v>LORENA REIMINE GUERRA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1023.71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11.44</v>
      </c>
      <c r="O207" s="16">
        <f>'[1]TCE - ANEXO III - Preencher'!P216</f>
        <v>0</v>
      </c>
      <c r="P207" s="16">
        <f t="shared" si="1"/>
        <v>11.44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1035.1500000000001</v>
      </c>
    </row>
    <row r="208" spans="1:28" ht="12.75" customHeight="1" x14ac:dyDescent="0.2">
      <c r="A208" s="9">
        <f>IFERROR(VLOOKUP(B208,'[1]DADOS (OCULTAR)'!$P$3:$R$56,3,0),"")</f>
        <v>9767633000609</v>
      </c>
      <c r="B208" s="10" t="str">
        <f>'[1]TCE - ANEXO III - Preencher'!C217</f>
        <v>UPA CAXANGÁ</v>
      </c>
      <c r="C208" s="11"/>
      <c r="D208" s="12" t="str">
        <f>'[1]TCE - ANEXO III - Preencher'!E217</f>
        <v>LUANA FREIRE GOES LIMA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2251-24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588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11.44</v>
      </c>
      <c r="O208" s="16">
        <f>'[1]TCE - ANEXO III - Preencher'!P217</f>
        <v>0</v>
      </c>
      <c r="P208" s="16">
        <f t="shared" si="1"/>
        <v>11.44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599.44000000000005</v>
      </c>
    </row>
    <row r="209" spans="1:28" ht="12.75" customHeight="1" x14ac:dyDescent="0.2">
      <c r="A209" s="9">
        <f>IFERROR(VLOOKUP(B209,'[1]DADOS (OCULTAR)'!$P$3:$R$56,3,0),"")</f>
        <v>9767633000609</v>
      </c>
      <c r="B209" s="10" t="str">
        <f>'[1]TCE - ANEXO III - Preencher'!C218</f>
        <v>UPA CAXANGÁ</v>
      </c>
      <c r="C209" s="11"/>
      <c r="D209" s="12" t="str">
        <f>'[1]TCE - ANEXO III - Preencher'!E218</f>
        <v>LUCIANA FIGUEIROA DE SIQUEIRA CAMPOS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2251-24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688.47</v>
      </c>
      <c r="J209" s="15">
        <f>'[1]TCE - ANEXO III - Preencher'!K218</f>
        <v>0</v>
      </c>
      <c r="K209" s="16">
        <f>'[1]TCE - ANEXO III - Preencher'!L218</f>
        <v>170.66847999999999</v>
      </c>
      <c r="L209" s="16">
        <f>'[1]TCE - ANEXO III - Preencher'!M218</f>
        <v>5.23</v>
      </c>
      <c r="M209" s="16">
        <f t="shared" si="0"/>
        <v>165.43848</v>
      </c>
      <c r="N209" s="16">
        <f>'[1]TCE - ANEXO III - Preencher'!O218</f>
        <v>11.44</v>
      </c>
      <c r="O209" s="16">
        <f>'[1]TCE - ANEXO III - Preencher'!P218</f>
        <v>0</v>
      </c>
      <c r="P209" s="16">
        <f t="shared" si="1"/>
        <v>11.44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865.34848000000011</v>
      </c>
    </row>
    <row r="210" spans="1:28" ht="12.75" customHeight="1" x14ac:dyDescent="0.2">
      <c r="A210" s="9">
        <f>IFERROR(VLOOKUP(B210,'[1]DADOS (OCULTAR)'!$P$3:$R$56,3,0),"")</f>
        <v>9767633000609</v>
      </c>
      <c r="B210" s="10" t="str">
        <f>'[1]TCE - ANEXO III - Preencher'!C219</f>
        <v>UPA CAXANGÁ</v>
      </c>
      <c r="C210" s="11"/>
      <c r="D210" s="12" t="str">
        <f>'[1]TCE - ANEXO III - Preencher'!E219</f>
        <v>LUIZ MARCELO CORREIA JUNIOR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2252-70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990.77</v>
      </c>
      <c r="J210" s="15">
        <f>'[1]TCE - ANEXO III - Preencher'!K219</f>
        <v>0</v>
      </c>
      <c r="K210" s="16">
        <f>'[1]TCE - ANEXO III - Preencher'!L219</f>
        <v>170.66847999999999</v>
      </c>
      <c r="L210" s="16">
        <f>'[1]TCE - ANEXO III - Preencher'!M219</f>
        <v>5.23</v>
      </c>
      <c r="M210" s="16">
        <f t="shared" si="0"/>
        <v>165.43848</v>
      </c>
      <c r="N210" s="16">
        <f>'[1]TCE - ANEXO III - Preencher'!O219</f>
        <v>11.44</v>
      </c>
      <c r="O210" s="16">
        <f>'[1]TCE - ANEXO III - Preencher'!P219</f>
        <v>0</v>
      </c>
      <c r="P210" s="16">
        <f t="shared" si="1"/>
        <v>11.44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1167.6484800000001</v>
      </c>
    </row>
    <row r="211" spans="1:28" ht="12.75" customHeight="1" x14ac:dyDescent="0.2">
      <c r="A211" s="9">
        <f>IFERROR(VLOOKUP(B211,'[1]DADOS (OCULTAR)'!$P$3:$R$56,3,0),"")</f>
        <v>9767633000609</v>
      </c>
      <c r="B211" s="10" t="str">
        <f>'[1]TCE - ANEXO III - Preencher'!C220</f>
        <v>UPA CAXANGÁ</v>
      </c>
      <c r="C211" s="11"/>
      <c r="D211" s="12" t="str">
        <f>'[1]TCE - ANEXO III - Preencher'!E220</f>
        <v>LUIZI ALVES DOS SANTOS</v>
      </c>
      <c r="E211" s="10" t="str">
        <f>IF('[1]TCE - ANEXO III - Preencher'!F220="4 - Assistência Odontológica","2 - Outros Profissionais da Saúde",'[1]TCE - ANEXO III - Preencher'!F220)</f>
        <v>1 - Médico</v>
      </c>
      <c r="F211" s="20" t="str">
        <f>'[1]TCE - ANEXO III - Preencher'!G220</f>
        <v>2251-25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1104.99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11.44</v>
      </c>
      <c r="O211" s="16">
        <f>'[1]TCE - ANEXO III - Preencher'!P220</f>
        <v>0</v>
      </c>
      <c r="P211" s="16">
        <f t="shared" si="1"/>
        <v>11.44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1116.43</v>
      </c>
    </row>
    <row r="212" spans="1:28" ht="12.75" customHeight="1" x14ac:dyDescent="0.2">
      <c r="A212" s="9">
        <f>IFERROR(VLOOKUP(B212,'[1]DADOS (OCULTAR)'!$P$3:$R$56,3,0),"")</f>
        <v>9767633000609</v>
      </c>
      <c r="B212" s="10" t="str">
        <f>'[1]TCE - ANEXO III - Preencher'!C221</f>
        <v>UPA CAXANGÁ</v>
      </c>
      <c r="C212" s="11"/>
      <c r="D212" s="12" t="str">
        <f>'[1]TCE - ANEXO III - Preencher'!E221</f>
        <v>MARIANA CAVALCANTI DE MELO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2252-70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449.67</v>
      </c>
      <c r="J212" s="15">
        <f>'[1]TCE - ANEXO III - Preencher'!K221</f>
        <v>0</v>
      </c>
      <c r="K212" s="16">
        <f>'[1]TCE - ANEXO III - Preencher'!L221</f>
        <v>170.66847999999999</v>
      </c>
      <c r="L212" s="16">
        <f>'[1]TCE - ANEXO III - Preencher'!M221</f>
        <v>5.23</v>
      </c>
      <c r="M212" s="16">
        <f t="shared" si="0"/>
        <v>165.43848</v>
      </c>
      <c r="N212" s="16">
        <f>'[1]TCE - ANEXO III - Preencher'!O221</f>
        <v>11.44</v>
      </c>
      <c r="O212" s="16">
        <f>'[1]TCE - ANEXO III - Preencher'!P221</f>
        <v>0</v>
      </c>
      <c r="P212" s="16">
        <f t="shared" si="1"/>
        <v>11.44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626.54848000000004</v>
      </c>
    </row>
    <row r="213" spans="1:28" ht="12.75" customHeight="1" x14ac:dyDescent="0.2">
      <c r="A213" s="9">
        <f>IFERROR(VLOOKUP(B213,'[1]DADOS (OCULTAR)'!$P$3:$R$56,3,0),"")</f>
        <v>9767633000609</v>
      </c>
      <c r="B213" s="10" t="str">
        <f>'[1]TCE - ANEXO III - Preencher'!C222</f>
        <v>UPA CAXANGÁ</v>
      </c>
      <c r="C213" s="11"/>
      <c r="D213" s="12" t="str">
        <f>'[1]TCE - ANEXO III - Preencher'!E222</f>
        <v>MAVINIER MENDES DE OLIVEIRA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2252-70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524.21</v>
      </c>
      <c r="J213" s="15">
        <f>'[1]TCE - ANEXO III - Preencher'!K222</f>
        <v>0</v>
      </c>
      <c r="K213" s="16">
        <f>'[1]TCE - ANEXO III - Preencher'!L222</f>
        <v>170.66847999999999</v>
      </c>
      <c r="L213" s="16">
        <f>'[1]TCE - ANEXO III - Preencher'!M222</f>
        <v>5.23</v>
      </c>
      <c r="M213" s="16">
        <f t="shared" si="0"/>
        <v>165.43848</v>
      </c>
      <c r="N213" s="16">
        <f>'[1]TCE - ANEXO III - Preencher'!O222</f>
        <v>11.44</v>
      </c>
      <c r="O213" s="16">
        <f>'[1]TCE - ANEXO III - Preencher'!P222</f>
        <v>0</v>
      </c>
      <c r="P213" s="16">
        <f t="shared" si="1"/>
        <v>11.44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701.08848000000012</v>
      </c>
    </row>
    <row r="214" spans="1:28" ht="12.75" customHeight="1" x14ac:dyDescent="0.2">
      <c r="A214" s="9">
        <f>IFERROR(VLOOKUP(B214,'[1]DADOS (OCULTAR)'!$P$3:$R$56,3,0),"")</f>
        <v>9767633000609</v>
      </c>
      <c r="B214" s="10" t="str">
        <f>'[1]TCE - ANEXO III - Preencher'!C223</f>
        <v>UPA CAXANGÁ</v>
      </c>
      <c r="C214" s="11"/>
      <c r="D214" s="12" t="str">
        <f>'[1]TCE - ANEXO III - Preencher'!E223</f>
        <v>MIRELA MOTA AIRES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1004.36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11.44</v>
      </c>
      <c r="O214" s="16">
        <f>'[1]TCE - ANEXO III - Preencher'!P223</f>
        <v>0</v>
      </c>
      <c r="P214" s="16">
        <f t="shared" si="1"/>
        <v>11.44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1015.8000000000001</v>
      </c>
    </row>
    <row r="215" spans="1:28" ht="12.75" customHeight="1" x14ac:dyDescent="0.2">
      <c r="A215" s="9">
        <f>IFERROR(VLOOKUP(B215,'[1]DADOS (OCULTAR)'!$P$3:$R$56,3,0),"")</f>
        <v>9767633000609</v>
      </c>
      <c r="B215" s="10" t="str">
        <f>'[1]TCE - ANEXO III - Preencher'!C224</f>
        <v>UPA CAXANGÁ</v>
      </c>
      <c r="C215" s="11"/>
      <c r="D215" s="12" t="str">
        <f>'[1]TCE - ANEXO III - Preencher'!E224</f>
        <v>NATHALYA MARIA DE MAGALHAES TELES BRINGEL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2251-24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371.67</v>
      </c>
      <c r="J215" s="15">
        <f>'[1]TCE - ANEXO III - Preencher'!K224</f>
        <v>0</v>
      </c>
      <c r="K215" s="16">
        <f>'[1]TCE - ANEXO III - Preencher'!L224</f>
        <v>170.66847999999999</v>
      </c>
      <c r="L215" s="16">
        <f>'[1]TCE - ANEXO III - Preencher'!M224</f>
        <v>5.23</v>
      </c>
      <c r="M215" s="16">
        <f t="shared" si="0"/>
        <v>165.43848</v>
      </c>
      <c r="N215" s="16">
        <f>'[1]TCE - ANEXO III - Preencher'!O224</f>
        <v>11.44</v>
      </c>
      <c r="O215" s="16">
        <f>'[1]TCE - ANEXO III - Preencher'!P224</f>
        <v>0</v>
      </c>
      <c r="P215" s="16">
        <f t="shared" si="1"/>
        <v>11.44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548.54848000000004</v>
      </c>
    </row>
    <row r="216" spans="1:28" ht="12.75" customHeight="1" x14ac:dyDescent="0.2">
      <c r="A216" s="9">
        <f>IFERROR(VLOOKUP(B216,'[1]DADOS (OCULTAR)'!$P$3:$R$56,3,0),"")</f>
        <v>9767633000609</v>
      </c>
      <c r="B216" s="10" t="str">
        <f>'[1]TCE - ANEXO III - Preencher'!C225</f>
        <v>UPA CAXANGÁ</v>
      </c>
      <c r="C216" s="11"/>
      <c r="D216" s="12" t="str">
        <f>'[1]TCE - ANEXO III - Preencher'!E225</f>
        <v>PAULA CRISTINA ALVES LEITAO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2251-24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376.72</v>
      </c>
      <c r="J216" s="15">
        <f>'[1]TCE - ANEXO III - Preencher'!K225</f>
        <v>0</v>
      </c>
      <c r="K216" s="16">
        <f>'[1]TCE - ANEXO III - Preencher'!L225</f>
        <v>170.66847999999999</v>
      </c>
      <c r="L216" s="16">
        <f>'[1]TCE - ANEXO III - Preencher'!M225</f>
        <v>5.23</v>
      </c>
      <c r="M216" s="16">
        <f t="shared" si="0"/>
        <v>165.43848</v>
      </c>
      <c r="N216" s="16">
        <f>'[1]TCE - ANEXO III - Preencher'!O225</f>
        <v>11.44</v>
      </c>
      <c r="O216" s="16">
        <f>'[1]TCE - ANEXO III - Preencher'!P225</f>
        <v>0</v>
      </c>
      <c r="P216" s="16">
        <f t="shared" si="1"/>
        <v>11.44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553.59848000000011</v>
      </c>
    </row>
    <row r="217" spans="1:28" ht="12.75" customHeight="1" x14ac:dyDescent="0.2">
      <c r="A217" s="9">
        <f>IFERROR(VLOOKUP(B217,'[1]DADOS (OCULTAR)'!$P$3:$R$56,3,0),"")</f>
        <v>9767633000609</v>
      </c>
      <c r="B217" s="10" t="str">
        <f>'[1]TCE - ANEXO III - Preencher'!C226</f>
        <v>UPA CAXANGÁ</v>
      </c>
      <c r="C217" s="11"/>
      <c r="D217" s="12" t="str">
        <f>'[1]TCE - ANEXO III - Preencher'!E226</f>
        <v>RAFAEL BAIA CARDOZO SILVA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2252-70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571.11</v>
      </c>
      <c r="J217" s="15">
        <f>'[1]TCE - ANEXO III - Preencher'!K226</f>
        <v>0</v>
      </c>
      <c r="K217" s="16">
        <f>'[1]TCE - ANEXO III - Preencher'!L226</f>
        <v>170.66847999999999</v>
      </c>
      <c r="L217" s="16">
        <f>'[1]TCE - ANEXO III - Preencher'!M226</f>
        <v>5.23</v>
      </c>
      <c r="M217" s="16">
        <f t="shared" si="0"/>
        <v>165.43848</v>
      </c>
      <c r="N217" s="16">
        <f>'[1]TCE - ANEXO III - Preencher'!O226</f>
        <v>11.44</v>
      </c>
      <c r="O217" s="16">
        <f>'[1]TCE - ANEXO III - Preencher'!P226</f>
        <v>0</v>
      </c>
      <c r="P217" s="16">
        <f t="shared" si="1"/>
        <v>11.44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747.9884800000001</v>
      </c>
    </row>
    <row r="218" spans="1:28" ht="12.75" customHeight="1" x14ac:dyDescent="0.2">
      <c r="A218" s="9">
        <f>IFERROR(VLOOKUP(B218,'[1]DADOS (OCULTAR)'!$P$3:$R$56,3,0),"")</f>
        <v>9767633000609</v>
      </c>
      <c r="B218" s="10" t="str">
        <f>'[1]TCE - ANEXO III - Preencher'!C227</f>
        <v>UPA CAXANGÁ</v>
      </c>
      <c r="C218" s="11"/>
      <c r="D218" s="12" t="str">
        <f>'[1]TCE - ANEXO III - Preencher'!E227</f>
        <v>RAFAEL HENRIQUE GUIMARAES PEREIRA DE ANDRADE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653.89</v>
      </c>
      <c r="J218" s="15">
        <f>'[1]TCE - ANEXO III - Preencher'!K227</f>
        <v>0</v>
      </c>
      <c r="K218" s="16">
        <f>'[1]TCE - ANEXO III - Preencher'!L227</f>
        <v>170.66847999999999</v>
      </c>
      <c r="L218" s="16">
        <f>'[1]TCE - ANEXO III - Preencher'!M227</f>
        <v>5.23</v>
      </c>
      <c r="M218" s="16">
        <f t="shared" si="0"/>
        <v>165.43848</v>
      </c>
      <c r="N218" s="16">
        <f>'[1]TCE - ANEXO III - Preencher'!O227</f>
        <v>11.44</v>
      </c>
      <c r="O218" s="16">
        <f>'[1]TCE - ANEXO III - Preencher'!P227</f>
        <v>0</v>
      </c>
      <c r="P218" s="16">
        <f t="shared" si="1"/>
        <v>11.44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830.76848000000007</v>
      </c>
    </row>
    <row r="219" spans="1:28" ht="12.75" customHeight="1" x14ac:dyDescent="0.2">
      <c r="A219" s="9">
        <f>IFERROR(VLOOKUP(B219,'[1]DADOS (OCULTAR)'!$P$3:$R$56,3,0),"")</f>
        <v>9767633000609</v>
      </c>
      <c r="B219" s="10" t="str">
        <f>'[1]TCE - ANEXO III - Preencher'!C228</f>
        <v>UPA CAXANGÁ</v>
      </c>
      <c r="C219" s="11"/>
      <c r="D219" s="12" t="str">
        <f>'[1]TCE - ANEXO III - Preencher'!E228</f>
        <v>RICARDO BRUNO MERTENS FITTIPALDI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2252-70</v>
      </c>
      <c r="G219" s="14">
        <f>IF('[1]TCE - ANEXO III - Preencher'!H228="","",'[1]TCE - ANEXO III - Preencher'!H228)</f>
        <v>44136</v>
      </c>
      <c r="H219" s="15">
        <f>'[1]TCE - ANEXO III - Preencher'!I228</f>
        <v>0</v>
      </c>
      <c r="I219" s="15">
        <f>'[1]TCE - ANEXO III - Preencher'!J228</f>
        <v>424.18</v>
      </c>
      <c r="J219" s="15">
        <f>'[1]TCE - ANEXO III - Preencher'!K228</f>
        <v>0</v>
      </c>
      <c r="K219" s="16">
        <f>'[1]TCE - ANEXO III - Preencher'!L228</f>
        <v>170.66847999999999</v>
      </c>
      <c r="L219" s="16">
        <f>'[1]TCE - ANEXO III - Preencher'!M228</f>
        <v>5.23</v>
      </c>
      <c r="M219" s="16">
        <f t="shared" si="0"/>
        <v>165.43848</v>
      </c>
      <c r="N219" s="16">
        <f>'[1]TCE - ANEXO III - Preencher'!O228</f>
        <v>11.44</v>
      </c>
      <c r="O219" s="16">
        <f>'[1]TCE - ANEXO III - Preencher'!P228</f>
        <v>0</v>
      </c>
      <c r="P219" s="16">
        <f t="shared" si="1"/>
        <v>11.44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601.05848000000003</v>
      </c>
    </row>
    <row r="220" spans="1:28" ht="12.75" customHeight="1" x14ac:dyDescent="0.2">
      <c r="A220" s="9">
        <f>IFERROR(VLOOKUP(B220,'[1]DADOS (OCULTAR)'!$P$3:$R$56,3,0),"")</f>
        <v>9767633000609</v>
      </c>
      <c r="B220" s="10" t="str">
        <f>'[1]TCE - ANEXO III - Preencher'!C229</f>
        <v>UPA CAXANGÁ</v>
      </c>
      <c r="C220" s="11"/>
      <c r="D220" s="12" t="str">
        <f>'[1]TCE - ANEXO III - Preencher'!E229</f>
        <v>ROBERTA BARROS DE SOUSA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2251-24</v>
      </c>
      <c r="G220" s="14">
        <f>IF('[1]TCE - ANEXO III - Preencher'!H229="","",'[1]TCE - ANEXO III - Preencher'!H229)</f>
        <v>44136</v>
      </c>
      <c r="H220" s="15">
        <f>'[1]TCE - ANEXO III - Preencher'!I229</f>
        <v>0</v>
      </c>
      <c r="I220" s="15">
        <f>'[1]TCE - ANEXO III - Preencher'!J229</f>
        <v>410.92</v>
      </c>
      <c r="J220" s="15">
        <f>'[1]TCE - ANEXO III - Preencher'!K229</f>
        <v>0</v>
      </c>
      <c r="K220" s="16">
        <f>'[1]TCE - ANEXO III - Preencher'!L229</f>
        <v>170.66847999999999</v>
      </c>
      <c r="L220" s="16">
        <f>'[1]TCE - ANEXO III - Preencher'!M229</f>
        <v>5.23</v>
      </c>
      <c r="M220" s="16">
        <f t="shared" si="0"/>
        <v>165.43848</v>
      </c>
      <c r="N220" s="16">
        <f>'[1]TCE - ANEXO III - Preencher'!O229</f>
        <v>11.44</v>
      </c>
      <c r="O220" s="16">
        <f>'[1]TCE - ANEXO III - Preencher'!P229</f>
        <v>0</v>
      </c>
      <c r="P220" s="16">
        <f t="shared" si="1"/>
        <v>11.44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587.79848000000004</v>
      </c>
    </row>
    <row r="221" spans="1:28" ht="12.75" customHeight="1" x14ac:dyDescent="0.2">
      <c r="A221" s="9">
        <f>IFERROR(VLOOKUP(B221,'[1]DADOS (OCULTAR)'!$P$3:$R$56,3,0),"")</f>
        <v>9767633000609</v>
      </c>
      <c r="B221" s="10" t="str">
        <f>'[1]TCE - ANEXO III - Preencher'!C230</f>
        <v>UPA CAXANGÁ</v>
      </c>
      <c r="C221" s="11"/>
      <c r="D221" s="12" t="str">
        <f>'[1]TCE - ANEXO III - Preencher'!E230</f>
        <v>SABRINA MONTARROYOS DE ALBUQUERQUE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2251-24</v>
      </c>
      <c r="G221" s="14">
        <f>IF('[1]TCE - ANEXO III - Preencher'!H230="","",'[1]TCE - ANEXO III - Preencher'!H230)</f>
        <v>44136</v>
      </c>
      <c r="H221" s="15">
        <f>'[1]TCE - ANEXO III - Preencher'!I230</f>
        <v>0</v>
      </c>
      <c r="I221" s="15">
        <f>'[1]TCE - ANEXO III - Preencher'!J230</f>
        <v>751.18</v>
      </c>
      <c r="J221" s="15">
        <f>'[1]TCE - ANEXO III - Preencher'!K230</f>
        <v>0</v>
      </c>
      <c r="K221" s="16">
        <f>'[1]TCE - ANEXO III - Preencher'!L230</f>
        <v>170.66847999999999</v>
      </c>
      <c r="L221" s="16">
        <f>'[1]TCE - ANEXO III - Preencher'!M230</f>
        <v>5.23</v>
      </c>
      <c r="M221" s="16">
        <f t="shared" si="0"/>
        <v>165.43848</v>
      </c>
      <c r="N221" s="16">
        <f>'[1]TCE - ANEXO III - Preencher'!O230</f>
        <v>11.44</v>
      </c>
      <c r="O221" s="16">
        <f>'[1]TCE - ANEXO III - Preencher'!P230</f>
        <v>0</v>
      </c>
      <c r="P221" s="16">
        <f t="shared" si="1"/>
        <v>11.44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928.05848000000003</v>
      </c>
    </row>
    <row r="222" spans="1:28" ht="12.75" customHeight="1" x14ac:dyDescent="0.2">
      <c r="A222" s="9">
        <f>IFERROR(VLOOKUP(B222,'[1]DADOS (OCULTAR)'!$P$3:$R$56,3,0),"")</f>
        <v>9767633000609</v>
      </c>
      <c r="B222" s="10" t="str">
        <f>'[1]TCE - ANEXO III - Preencher'!C231</f>
        <v>UPA CAXANGÁ</v>
      </c>
      <c r="C222" s="11"/>
      <c r="D222" s="12" t="str">
        <f>'[1]TCE - ANEXO III - Preencher'!E231</f>
        <v>SILVIO JOHNSON MACEDO DE SANTIAGO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2252-70</v>
      </c>
      <c r="G222" s="14">
        <f>IF('[1]TCE - ANEXO III - Preencher'!H231="","",'[1]TCE - ANEXO III - Preencher'!H231)</f>
        <v>44136</v>
      </c>
      <c r="H222" s="15">
        <f>'[1]TCE - ANEXO III - Preencher'!I231</f>
        <v>0</v>
      </c>
      <c r="I222" s="15">
        <f>'[1]TCE - ANEXO III - Preencher'!J231</f>
        <v>927.14</v>
      </c>
      <c r="J222" s="15">
        <f>'[1]TCE - ANEXO III - Preencher'!K231</f>
        <v>0</v>
      </c>
      <c r="K222" s="16">
        <f>'[1]TCE - ANEXO III - Preencher'!L231</f>
        <v>170.66847999999999</v>
      </c>
      <c r="L222" s="16">
        <f>'[1]TCE - ANEXO III - Preencher'!M231</f>
        <v>5.23</v>
      </c>
      <c r="M222" s="16">
        <f t="shared" si="0"/>
        <v>165.43848</v>
      </c>
      <c r="N222" s="16">
        <f>'[1]TCE - ANEXO III - Preencher'!O231</f>
        <v>11.44</v>
      </c>
      <c r="O222" s="16">
        <f>'[1]TCE - ANEXO III - Preencher'!P231</f>
        <v>0</v>
      </c>
      <c r="P222" s="16">
        <f t="shared" si="1"/>
        <v>11.44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1104.01848</v>
      </c>
    </row>
    <row r="223" spans="1:28" ht="12.75" customHeight="1" x14ac:dyDescent="0.2">
      <c r="A223" s="9">
        <f>IFERROR(VLOOKUP(B223,'[1]DADOS (OCULTAR)'!$P$3:$R$56,3,0),"")</f>
        <v>9767633000609</v>
      </c>
      <c r="B223" s="10" t="str">
        <f>'[1]TCE - ANEXO III - Preencher'!C232</f>
        <v>UPA CAXANGÁ</v>
      </c>
      <c r="C223" s="11"/>
      <c r="D223" s="12" t="str">
        <f>'[1]TCE - ANEXO III - Preencher'!E232</f>
        <v>SIVALDO AUGUSTO RAMOS DE ARAUJO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2251-25</v>
      </c>
      <c r="G223" s="14">
        <f>IF('[1]TCE - ANEXO III - Preencher'!H232="","",'[1]TCE - ANEXO III - Preencher'!H232)</f>
        <v>44136</v>
      </c>
      <c r="H223" s="15">
        <f>'[1]TCE - ANEXO III - Preencher'!I232</f>
        <v>0</v>
      </c>
      <c r="I223" s="15">
        <f>'[1]TCE - ANEXO III - Preencher'!J232</f>
        <v>807.02</v>
      </c>
      <c r="J223" s="15">
        <f>'[1]TCE - ANEXO III - Preencher'!K232</f>
        <v>0</v>
      </c>
      <c r="K223" s="16">
        <f>'[1]TCE - ANEXO III - Preencher'!L232</f>
        <v>170.66847999999999</v>
      </c>
      <c r="L223" s="16">
        <f>'[1]TCE - ANEXO III - Preencher'!M232</f>
        <v>5.23</v>
      </c>
      <c r="M223" s="16">
        <f t="shared" si="0"/>
        <v>165.43848</v>
      </c>
      <c r="N223" s="16">
        <f>'[1]TCE - ANEXO III - Preencher'!O232</f>
        <v>11.44</v>
      </c>
      <c r="O223" s="16">
        <f>'[1]TCE - ANEXO III - Preencher'!P232</f>
        <v>0</v>
      </c>
      <c r="P223" s="16">
        <f t="shared" si="1"/>
        <v>11.44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983.89848000000006</v>
      </c>
    </row>
    <row r="224" spans="1:28" ht="12.75" customHeight="1" x14ac:dyDescent="0.2">
      <c r="A224" s="9">
        <f>IFERROR(VLOOKUP(B224,'[1]DADOS (OCULTAR)'!$P$3:$R$56,3,0),"")</f>
        <v>9767633000609</v>
      </c>
      <c r="B224" s="10" t="str">
        <f>'[1]TCE - ANEXO III - Preencher'!C233</f>
        <v>UPA CAXANGÁ</v>
      </c>
      <c r="C224" s="11"/>
      <c r="D224" s="12" t="str">
        <f>'[1]TCE - ANEXO III - Preencher'!E233</f>
        <v>THAIS MIRANDA SOARES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2251-24</v>
      </c>
      <c r="G224" s="14">
        <f>IF('[1]TCE - ANEXO III - Preencher'!H233="","",'[1]TCE - ANEXO III - Preencher'!H233)</f>
        <v>44136</v>
      </c>
      <c r="H224" s="15">
        <f>'[1]TCE - ANEXO III - Preencher'!I233</f>
        <v>0</v>
      </c>
      <c r="I224" s="15">
        <f>'[1]TCE - ANEXO III - Preencher'!J233</f>
        <v>401.6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11.44</v>
      </c>
      <c r="O224" s="16">
        <f>'[1]TCE - ANEXO III - Preencher'!P233</f>
        <v>0</v>
      </c>
      <c r="P224" s="16">
        <f t="shared" si="1"/>
        <v>11.44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413.04</v>
      </c>
    </row>
    <row r="225" spans="1:28" ht="12.75" customHeight="1" x14ac:dyDescent="0.2">
      <c r="A225" s="9">
        <f>IFERROR(VLOOKUP(B225,'[1]DADOS (OCULTAR)'!$P$3:$R$56,3,0),"")</f>
        <v>9767633000609</v>
      </c>
      <c r="B225" s="10" t="str">
        <f>'[1]TCE - ANEXO III - Preencher'!C234</f>
        <v>UPA CAXANGÁ</v>
      </c>
      <c r="C225" s="11"/>
      <c r="D225" s="12" t="str">
        <f>'[1]TCE - ANEXO III - Preencher'!E234</f>
        <v>WILZE KENIA ARANTES SILVA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2251-24</v>
      </c>
      <c r="G225" s="14">
        <f>IF('[1]TCE - ANEXO III - Preencher'!H234="","",'[1]TCE - ANEXO III - Preencher'!H234)</f>
        <v>44136</v>
      </c>
      <c r="H225" s="15">
        <f>'[1]TCE - ANEXO III - Preencher'!I234</f>
        <v>0</v>
      </c>
      <c r="I225" s="15">
        <f>'[1]TCE - ANEXO III - Preencher'!J234</f>
        <v>687.17</v>
      </c>
      <c r="J225" s="15">
        <f>'[1]TCE - ANEXO III - Preencher'!K234</f>
        <v>0</v>
      </c>
      <c r="K225" s="16">
        <f>'[1]TCE - ANEXO III - Preencher'!L234</f>
        <v>170.66847999999999</v>
      </c>
      <c r="L225" s="16">
        <f>'[1]TCE - ANEXO III - Preencher'!M234</f>
        <v>5.23</v>
      </c>
      <c r="M225" s="16">
        <f t="shared" si="0"/>
        <v>165.43848</v>
      </c>
      <c r="N225" s="16">
        <f>'[1]TCE - ANEXO III - Preencher'!O234</f>
        <v>11.44</v>
      </c>
      <c r="O225" s="16">
        <f>'[1]TCE - ANEXO III - Preencher'!P234</f>
        <v>0</v>
      </c>
      <c r="P225" s="16">
        <f t="shared" si="1"/>
        <v>11.44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864.04848000000004</v>
      </c>
    </row>
    <row r="226" spans="1:28" ht="12.75" customHeight="1" x14ac:dyDescent="0.2">
      <c r="A226" s="9">
        <f>IFERROR(VLOOKUP(B226,'[1]DADOS (OCULTAR)'!$P$3:$R$56,3,0),"")</f>
        <v>9767633000609</v>
      </c>
      <c r="B226" s="10" t="str">
        <f>'[1]TCE - ANEXO III - Preencher'!C235</f>
        <v>UPA CAXANGÁ</v>
      </c>
      <c r="C226" s="11"/>
      <c r="D226" s="12" t="str">
        <f>'[1]TCE - ANEXO III - Preencher'!E235</f>
        <v>HERALDO PATRICIO VIEIRA JUNIOR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44136</v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3741.08</v>
      </c>
      <c r="K226" s="16">
        <f>'[1]TCE - ANEXO III - Preencher'!L235</f>
        <v>170.66847999999999</v>
      </c>
      <c r="L226" s="16">
        <f>'[1]TCE - ANEXO III - Preencher'!M235</f>
        <v>5.23</v>
      </c>
      <c r="M226" s="16">
        <f t="shared" si="0"/>
        <v>165.43848</v>
      </c>
      <c r="N226" s="16">
        <f>'[1]TCE - ANEXO III - Preencher'!O235</f>
        <v>1.47</v>
      </c>
      <c r="O226" s="16">
        <f>'[1]TCE - ANEXO III - Preencher'!P235</f>
        <v>0</v>
      </c>
      <c r="P226" s="16">
        <f t="shared" si="1"/>
        <v>1.47</v>
      </c>
      <c r="Q226" s="16">
        <f>'[1]TCE - ANEXO III - Preencher'!R235</f>
        <v>197.62509999999997</v>
      </c>
      <c r="R226" s="16">
        <f>'[1]TCE - ANEXO III - Preencher'!S235</f>
        <v>72.75</v>
      </c>
      <c r="S226" s="16">
        <f t="shared" si="2"/>
        <v>124.87509999999997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4032.8635799999993</v>
      </c>
    </row>
    <row r="227" spans="1:28" ht="12.75" customHeight="1" x14ac:dyDescent="0.2">
      <c r="A227" s="9">
        <f>IFERROR(VLOOKUP(B227,'[1]DADOS (OCULTAR)'!$P$3:$R$56,3,0),"")</f>
        <v>9767633000609</v>
      </c>
      <c r="B227" s="10" t="str">
        <f>'[1]TCE - ANEXO III - Preencher'!C236</f>
        <v>UPA CAXANGÁ</v>
      </c>
      <c r="C227" s="11"/>
      <c r="D227" s="12" t="str">
        <f>'[1]TCE - ANEXO III - Preencher'!E236</f>
        <v>LUCIVANIA DA SILVA MUNIZ CINTRA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44136</v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5426.22</v>
      </c>
      <c r="K227" s="16">
        <f>'[1]TCE - ANEXO III - Preencher'!L236</f>
        <v>170.66847999999999</v>
      </c>
      <c r="L227" s="16">
        <f>'[1]TCE - ANEXO III - Preencher'!M236</f>
        <v>5.23</v>
      </c>
      <c r="M227" s="16">
        <f t="shared" si="0"/>
        <v>165.43848</v>
      </c>
      <c r="N227" s="16">
        <f>'[1]TCE - ANEXO III - Preencher'!O236</f>
        <v>1.47</v>
      </c>
      <c r="O227" s="16">
        <f>'[1]TCE - ANEXO III - Preencher'!P236</f>
        <v>0</v>
      </c>
      <c r="P227" s="16">
        <f t="shared" si="1"/>
        <v>1.47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5593.1284800000003</v>
      </c>
    </row>
    <row r="228" spans="1:28" ht="12.75" customHeight="1" x14ac:dyDescent="0.2">
      <c r="A228" s="9">
        <f>IFERROR(VLOOKUP(B228,'[1]DADOS (OCULTAR)'!$P$3:$R$56,3,0),"")</f>
        <v>9767633000609</v>
      </c>
      <c r="B228" s="10" t="str">
        <f>'[1]TCE - ANEXO III - Preencher'!C237</f>
        <v>UPA CAXANGÁ</v>
      </c>
      <c r="C228" s="11"/>
      <c r="D228" s="12" t="str">
        <f>'[1]TCE - ANEXO III - Preencher'!E237</f>
        <v>ALEXANDRE MAGNO BEZERRA MIRANDA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2251-25</v>
      </c>
      <c r="G228" s="14">
        <f>IF('[1]TCE - ANEXO III - Preencher'!H237="","",'[1]TCE - ANEXO III - Preencher'!H237)</f>
        <v>44136</v>
      </c>
      <c r="H228" s="15">
        <f>'[1]TCE - ANEXO III - Preencher'!I237</f>
        <v>0</v>
      </c>
      <c r="I228" s="15">
        <f>'[1]TCE - ANEXO III - Preencher'!J237</f>
        <v>1165.44</v>
      </c>
      <c r="J228" s="15">
        <f>'[1]TCE - ANEXO III - Preencher'!K237</f>
        <v>0</v>
      </c>
      <c r="K228" s="16">
        <f>'[1]TCE - ANEXO III - Preencher'!L237</f>
        <v>170.66847999999999</v>
      </c>
      <c r="L228" s="16">
        <f>'[1]TCE - ANEXO III - Preencher'!M237</f>
        <v>5.23</v>
      </c>
      <c r="M228" s="16">
        <f t="shared" si="0"/>
        <v>165.43848</v>
      </c>
      <c r="N228" s="16">
        <f>'[1]TCE - ANEXO III - Preencher'!O237</f>
        <v>11.44</v>
      </c>
      <c r="O228" s="16">
        <f>'[1]TCE - ANEXO III - Preencher'!P237</f>
        <v>0</v>
      </c>
      <c r="P228" s="16">
        <f t="shared" si="1"/>
        <v>11.44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1342.3184800000001</v>
      </c>
    </row>
    <row r="229" spans="1:28" ht="12.75" customHeight="1" x14ac:dyDescent="0.2">
      <c r="A229" s="9">
        <f>IFERROR(VLOOKUP(B229,'[1]DADOS (OCULTAR)'!$P$3:$R$56,3,0),"")</f>
        <v>9767633000609</v>
      </c>
      <c r="B229" s="10" t="str">
        <f>'[1]TCE - ANEXO III - Preencher'!C238</f>
        <v>UPA CAXANGÁ</v>
      </c>
      <c r="C229" s="11"/>
      <c r="D229" s="12" t="str">
        <f>'[1]TCE - ANEXO III - Preencher'!E238</f>
        <v>WAGNER ELPIDIO DO NASCIMENTO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2251-24</v>
      </c>
      <c r="G229" s="14">
        <f>IF('[1]TCE - ANEXO III - Preencher'!H238="","",'[1]TCE - ANEXO III - Preencher'!H238)</f>
        <v>44136</v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34182.79</v>
      </c>
      <c r="K229" s="16">
        <f>'[1]TCE - ANEXO III - Preencher'!L238</f>
        <v>170.66847999999999</v>
      </c>
      <c r="L229" s="16">
        <f>'[1]TCE - ANEXO III - Preencher'!M238</f>
        <v>5.23</v>
      </c>
      <c r="M229" s="16">
        <f t="shared" si="0"/>
        <v>165.43848</v>
      </c>
      <c r="N229" s="16">
        <f>'[1]TCE - ANEXO III - Preencher'!O238</f>
        <v>11.44</v>
      </c>
      <c r="O229" s="16">
        <f>'[1]TCE - ANEXO III - Preencher'!P238</f>
        <v>0</v>
      </c>
      <c r="P229" s="16">
        <f t="shared" si="1"/>
        <v>11.44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34359.66848</v>
      </c>
    </row>
    <row r="230" spans="1:28" ht="12.75" customHeigh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8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8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8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8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8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8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8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8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8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8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8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8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8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8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8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8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8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8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8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8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8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8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8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8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8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8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8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8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8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257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257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257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257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257" si="10">X258-Y258</f>
        <v>0</v>
      </c>
      <c r="AA258" s="17" t="str">
        <f>IF('[1]TCE - ANEXO III - Preencher'!AB267="","",'[1]TCE - ANEXO III - Preencher'!AB267)</f>
        <v/>
      </c>
      <c r="AB258" s="16">
        <f t="shared" ref="AB258:AB5257" si="11">H258+I258+J258+M258+P258+S258+V258+Z258</f>
        <v>0</v>
      </c>
    </row>
    <row r="259" spans="1:28" ht="12.75" customHeigh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8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8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8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8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8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8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8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8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8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8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8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8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8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8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8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8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8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8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8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8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8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8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8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8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8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8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8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8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8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8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8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8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8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8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8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8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8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8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8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8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8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8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8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8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8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8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8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8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8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8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8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8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8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8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8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8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8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8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8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8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8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8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8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8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8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8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8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8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8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8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8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8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8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8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8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8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8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8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8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8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8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8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8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8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8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8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8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8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8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8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8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8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8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8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8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8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8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8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8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8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8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8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8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8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8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8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8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8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8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8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8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8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8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8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8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8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8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8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8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8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8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8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8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8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8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8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8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8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8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8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8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8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8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8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8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8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8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8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8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8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8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8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8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8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8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8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8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8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8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8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8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8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8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8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8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8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8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8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8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8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8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8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8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8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8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8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8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8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8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8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8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8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8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8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8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8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8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8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8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8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8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8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8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8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8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8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8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8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8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8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8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8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8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8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8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8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8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8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8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8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8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8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8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8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8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8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8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8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8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8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8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8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8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8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8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8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8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8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8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8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8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8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8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8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8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8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8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8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8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8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8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8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8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8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8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8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8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8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8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8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8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8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8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8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8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8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8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8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8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8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8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8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8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8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8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5512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5512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5512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5512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5512" si="16">X513-Y513</f>
        <v>0</v>
      </c>
      <c r="AA513" s="17" t="str">
        <f>IF('[1]TCE - ANEXO III - Preencher'!AB522="","",'[1]TCE - ANEXO III - Preencher'!AB522)</f>
        <v/>
      </c>
      <c r="AB513" s="16">
        <f t="shared" ref="AB513:AB5512" si="17">H513+I513+J513+M513+P513+S513+V513+Z513</f>
        <v>0</v>
      </c>
    </row>
    <row r="514" spans="1:28" ht="12.75" customHeigh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8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8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8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8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8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8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8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8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8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8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8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8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8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8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8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8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8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8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8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8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8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8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8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8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8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8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8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8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8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8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8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8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8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8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8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8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8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8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8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8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8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8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8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8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8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8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8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8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8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8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8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8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8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8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8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8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8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8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8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8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8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8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8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8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8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8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8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8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8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8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8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8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8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8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8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8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8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8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8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8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8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8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8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8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8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8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8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8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8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8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8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8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8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8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8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8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8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8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8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8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8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8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8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8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8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8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8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8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8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8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8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8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8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8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8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8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8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8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8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8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8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8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8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8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8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8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8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8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8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8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8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8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8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8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8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8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8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8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8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8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8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8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8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8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8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8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8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8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8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8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8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8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8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8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8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8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8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8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8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8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8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8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8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8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8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8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8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8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8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8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8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8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8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8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8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8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8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8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8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8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8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8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8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8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8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8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8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8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8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8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8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8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8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8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8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8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8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8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8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8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8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8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8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8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8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8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8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8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8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8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8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8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8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8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8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8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8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8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8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8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8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8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8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8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8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8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8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8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8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8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8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8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8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8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8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8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8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8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8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8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8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8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8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8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8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8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8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8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8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8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8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8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8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8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8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5767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5767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5767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5767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5767" si="22">X768-Y768</f>
        <v>0</v>
      </c>
      <c r="AA768" s="17" t="str">
        <f>IF('[1]TCE - ANEXO III - Preencher'!AB777="","",'[1]TCE - ANEXO III - Preencher'!AB777)</f>
        <v/>
      </c>
      <c r="AB768" s="16">
        <f t="shared" ref="AB768:AB5767" si="23">H768+I768+J768+M768+P768+S768+V768+Z768</f>
        <v>0</v>
      </c>
    </row>
    <row r="769" spans="1:28" ht="12.75" customHeigh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8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8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8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8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8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8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8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8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8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8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8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8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8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8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8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8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8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8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8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8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8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8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8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8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8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8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8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8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8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8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8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8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8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8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8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8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8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8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8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8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8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8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8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8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8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8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8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8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8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8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8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8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8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8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8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8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8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8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8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8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8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8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8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8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8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8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8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8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8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8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8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8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8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8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8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8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8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8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8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8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8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8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8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8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8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8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8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8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8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8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8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8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8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8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8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8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8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8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8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8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8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8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8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8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8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8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8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8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8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8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8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8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8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8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8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8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8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8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8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8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8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8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8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8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8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8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8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8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8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8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8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8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8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8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8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8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8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8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8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8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8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8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8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8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8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8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8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8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8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8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8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8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8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8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8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8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8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8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8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8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8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8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8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8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8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8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8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8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8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8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8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8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8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8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8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8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8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8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8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8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8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8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8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8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8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8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8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8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8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8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8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8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8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8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8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8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8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8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8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8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8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8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8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8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8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8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8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8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8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8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8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8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8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8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8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8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8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8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8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8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8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8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8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8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8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8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8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8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8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8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8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8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8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8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8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8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8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8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8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8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8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8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8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8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8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8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8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8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8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8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8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8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8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8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8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6022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6022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6022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6022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6022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6022" si="29">H1023+I1023+J1023+M1023+P1023+S1023+V1023+Z1023</f>
        <v>0</v>
      </c>
    </row>
    <row r="1024" spans="1:28" ht="12.75" customHeight="1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8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8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8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8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8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8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8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8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8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8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8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8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8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8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8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8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8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8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8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8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8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8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8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8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8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8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8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8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8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8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8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8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8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8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8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8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8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8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8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8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8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8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8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8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8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8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8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8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8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8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8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8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8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8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8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8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8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8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8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8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8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8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8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8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8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8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8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8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8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8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8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8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8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8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8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8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8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8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8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8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8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8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8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8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8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8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8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8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8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8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8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8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8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8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8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8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8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8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8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8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8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8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8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8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8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8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8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8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8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8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8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8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8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8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8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8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8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8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8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8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8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8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8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8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8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8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8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8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8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8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8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8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8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8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8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8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8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8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8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8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8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8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8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8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8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8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8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8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8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8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8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8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8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8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8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8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8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8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8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8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8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8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8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8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8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8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8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8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8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8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8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8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8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8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8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8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8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8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8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8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8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8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8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8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8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8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8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8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8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8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8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8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8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8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8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8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8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8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8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8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8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8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8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8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8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8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8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8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8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8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8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8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8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8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8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8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8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8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8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8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8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8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8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8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8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8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8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8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8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8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8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8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8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8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8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8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8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8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8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8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8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8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8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8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8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8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8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8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8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8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8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8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8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8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8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6277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6277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6277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6277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6277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6277" si="35">H1278+I1278+J1278+M1278+P1278+S1278+V1278+Z1278</f>
        <v>0</v>
      </c>
    </row>
    <row r="1279" spans="1:28" ht="12.75" customHeight="1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8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8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8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8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8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8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8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8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8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8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8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8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8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8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8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8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8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8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8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8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8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8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8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8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8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8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8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8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8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8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8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8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8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8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8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8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8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8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8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8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8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8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8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8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8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8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8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8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8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8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8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8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8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8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8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8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8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8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8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8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8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8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8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8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8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8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8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8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8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8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8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8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8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8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8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8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8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8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8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8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8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8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8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8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8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8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8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8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8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8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8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8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8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8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8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8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8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8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8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8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8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8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8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8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8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8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8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8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8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8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8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8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8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8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8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8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8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8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8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8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8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8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8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8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8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8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8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8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8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8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8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8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8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8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8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8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8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8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8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8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8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8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8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8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8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8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8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8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8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8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8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8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8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8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8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8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8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8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8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8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8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8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8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8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8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8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8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8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8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8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8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8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8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8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8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8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8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8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8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8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8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8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8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8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8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8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8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8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8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8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8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8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8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8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8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8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8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8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8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8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8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8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8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8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8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8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8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8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8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8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8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8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8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8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8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8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8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8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8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8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8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8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8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8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8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8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8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8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8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8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8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8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8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8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8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8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8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8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8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8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8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8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8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8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8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8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8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8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8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8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8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8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8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8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8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6532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6532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6532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6532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6532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6532" si="41">H1533+I1533+J1533+M1533+P1533+S1533+V1533+Z1533</f>
        <v>0</v>
      </c>
    </row>
    <row r="1534" spans="1:28" ht="12.75" customHeight="1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8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8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8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8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8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8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8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8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8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8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8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8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8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8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8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8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8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8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8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8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8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8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8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8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8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8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8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8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8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8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8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8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8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8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8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8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8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8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8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8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8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8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8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8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8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8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8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8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8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8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8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8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8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8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8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8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8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8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8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8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8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8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8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8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8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8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8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8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8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8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8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8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8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8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8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8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8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8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8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8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8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8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8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8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8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8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8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8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8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8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8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8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8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8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8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8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8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8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8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8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8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8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8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8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8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8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8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8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8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8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8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8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8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8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8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8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8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8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8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8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8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8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8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8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8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8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8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8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8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8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8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8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8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8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8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8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8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8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8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8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8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8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8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8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8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8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8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8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8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8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8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8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8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8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8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8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8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8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8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8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8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8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8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8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8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8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8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8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8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8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8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8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8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8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8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8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8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8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8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8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8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8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8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8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8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8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8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8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8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8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8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8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8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8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8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8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8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8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8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8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8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8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8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8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8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8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8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8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8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8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8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8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8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8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8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8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8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8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8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8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8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8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8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8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8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8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8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8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8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8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8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8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8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8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8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8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8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8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8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8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8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8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8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8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8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8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8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8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8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8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8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8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8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8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8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6787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6787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6787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6787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6787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6787" si="47">H1788+I1788+J1788+M1788+P1788+S1788+V1788+Z1788</f>
        <v>0</v>
      </c>
    </row>
    <row r="1789" spans="1:28" ht="12.75" customHeight="1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8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8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8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8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8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8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8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8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8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8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8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8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8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8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8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8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8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8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8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8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8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8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8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8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8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8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8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8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8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8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8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8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8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8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8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8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8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8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8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8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8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8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8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8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8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8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8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8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8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8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8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8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8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8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8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8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8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8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8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8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8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8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8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8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8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8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8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8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8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8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8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8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8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8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8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8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8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8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8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8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8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8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8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8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8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8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8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8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8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8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8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8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8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8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8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8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8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8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8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8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8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8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8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8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8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8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8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8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8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8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8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8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8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8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8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8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8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8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8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8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8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8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8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8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8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8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8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8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8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8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8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8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8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8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8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8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8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8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8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8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8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8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8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8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8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8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8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8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8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8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8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8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8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8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8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8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8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8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8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8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8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8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8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8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8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8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8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8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8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8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8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8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8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8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8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8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8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8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8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8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8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8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8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8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8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8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8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8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8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8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8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8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8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8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8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8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8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8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8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8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8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8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8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8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8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8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8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8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8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8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8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8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8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8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8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8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8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8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8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8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8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8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8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8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8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8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8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8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8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8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8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8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8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8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8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8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8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8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8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8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8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8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8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8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8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8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8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8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8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8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8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8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8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8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8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7042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7042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7042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7042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7042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7042" si="53">H2043+I2043+J2043+M2043+P2043+S2043+V2043+Z2043</f>
        <v>0</v>
      </c>
    </row>
    <row r="2044" spans="1:28" ht="12.75" customHeight="1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8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8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8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8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8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8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8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8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8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8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8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8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8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8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8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8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8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8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8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8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8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8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8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8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8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8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8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8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8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8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8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8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8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8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8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8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8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8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8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8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8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8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8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8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8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8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8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8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8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8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8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8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8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8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8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8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8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8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8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8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8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8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8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8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8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8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8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8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8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8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8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8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8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8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8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8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8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8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8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8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8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8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8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8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8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8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8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8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8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8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8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8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8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8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8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8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8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8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8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8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8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8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8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8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8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8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8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8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8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8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8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8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8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8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8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8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8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8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8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8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8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8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8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8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8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8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8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8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8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8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8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8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8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8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8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8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8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8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8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8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8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8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8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8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8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8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8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8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8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8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8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8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8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8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8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8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8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8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8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8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8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8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8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8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8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8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8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8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8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8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8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8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8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8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8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8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8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8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8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8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8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8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8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8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8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8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8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8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8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8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8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8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8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8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8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8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8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8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8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8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8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8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8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8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8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8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8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8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8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8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8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8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8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8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8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8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8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8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8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8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8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8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8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8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8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8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8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8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8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8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8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8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8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8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8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8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8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8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8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8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8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8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8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8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8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8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8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8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8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8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8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8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8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8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8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7297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7297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7297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7297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7297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7297" si="59">H2298+I2298+J2298+M2298+P2298+S2298+V2298+Z2298</f>
        <v>0</v>
      </c>
    </row>
    <row r="2299" spans="1:28" ht="12.75" customHeight="1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8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8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8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8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8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8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8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8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8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8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8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8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8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8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8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8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8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8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8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8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8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8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8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8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8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8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8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8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8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8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8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8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8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8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8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8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8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8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8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8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8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8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8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8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8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8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8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8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8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8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8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8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8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8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8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8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8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8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8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8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8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8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8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8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8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8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8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8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8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8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8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8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8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8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8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8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8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8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8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8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8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8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8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8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8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8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8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8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8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8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8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8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8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8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8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8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8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8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8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8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8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8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8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8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8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8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8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8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8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8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8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8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8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8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8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8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8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8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8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8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8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8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8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8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8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8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8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8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8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8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8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8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8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8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8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8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8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8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8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8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8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8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8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8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8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8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8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8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8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8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8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8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8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8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8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8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8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8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8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8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8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8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8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8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8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8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8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8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8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8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8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8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8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8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8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8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8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8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8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8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8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8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8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8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8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8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8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8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8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8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8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8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8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8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8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8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8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8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8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8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8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8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8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8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8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8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8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8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8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8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8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8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8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8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8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8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8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8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8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8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8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8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8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8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8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8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8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8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8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8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8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8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8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8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8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8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8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8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8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8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8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8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8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8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8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8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8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8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8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8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8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8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8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8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8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7552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7552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7552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7552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7552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7552" si="65">H2553+I2553+J2553+M2553+P2553+S2553+V2553+Z2553</f>
        <v>0</v>
      </c>
    </row>
    <row r="2554" spans="1:28" ht="12.75" customHeight="1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8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8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8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8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8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8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8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8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8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8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8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8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8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8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8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8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8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8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8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8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8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8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8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8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8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8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8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8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8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8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8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8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8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8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8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8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8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8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8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8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8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8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8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8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8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8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8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8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8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8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8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8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8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8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8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8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8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8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8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8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8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8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8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8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8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8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8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8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8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8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8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8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8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8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8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8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8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8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8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8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8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8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8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8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8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8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8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8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8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8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8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8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8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8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8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8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8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8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8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8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8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8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8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8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8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8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8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8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8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8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8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8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8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8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8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8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8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8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8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8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8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8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8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8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8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8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8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8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8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8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8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8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8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8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8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8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8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8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8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8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8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8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8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8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8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8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8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8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8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8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8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8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8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8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8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8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8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8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8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8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8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8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8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8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8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8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8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8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8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8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8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8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8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8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8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8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8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8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8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8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8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8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8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8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8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8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8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8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8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8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8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8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8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8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8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8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8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8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8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8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8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8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8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8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8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8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8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8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8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8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8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8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8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8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8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8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8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8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8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8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8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8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8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8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8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8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8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8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8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8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8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8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8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8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8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8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8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8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8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8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8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8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8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8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8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8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8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8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8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8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8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8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8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8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8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7807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7807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7807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7807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7807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7807" si="71">H2808+I2808+J2808+M2808+P2808+S2808+V2808+Z2808</f>
        <v>0</v>
      </c>
    </row>
    <row r="2809" spans="1:28" ht="12.75" customHeight="1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8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8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8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8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8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8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8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8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8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8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8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8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8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8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8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8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8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8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8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8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8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8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8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8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8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8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8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8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8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8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8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8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8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8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8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8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8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8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8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8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8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8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8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8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8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8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8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8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8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8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8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8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8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8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8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8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8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8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8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8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8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8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8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8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8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8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8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8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8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8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8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8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8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8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8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8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8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8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8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8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8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8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8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8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8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8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8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8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8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8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8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8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8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8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8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8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8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8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8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8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8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8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8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8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8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8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8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8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8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8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8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8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8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8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8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8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8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8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8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8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8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8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8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8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8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8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8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8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8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8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8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8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8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8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8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8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8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8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8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8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8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8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8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8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8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8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8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8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8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8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8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8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8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8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8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8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8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8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8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8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8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8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8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8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8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8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8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8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8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8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8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8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8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8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8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8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8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8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8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8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8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8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8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8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8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8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8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8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8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8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8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8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8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8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8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8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8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8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8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8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8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8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8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8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8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8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8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8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8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8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8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8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8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8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8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8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8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8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8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8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8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8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8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8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8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8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8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8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8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8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8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8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8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8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8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8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8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8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8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8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8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8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8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8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8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8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8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8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8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8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8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8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8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8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8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8062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8062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8062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8062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8062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8062" si="77">H3063+I3063+J3063+M3063+P3063+S3063+V3063+Z3063</f>
        <v>0</v>
      </c>
    </row>
    <row r="3064" spans="1:28" ht="12.75" customHeight="1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8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8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8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8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8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8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8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8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8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8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8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8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8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8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8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8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8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8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8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8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8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8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8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8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8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8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8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8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8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8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8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8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8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8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8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8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8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8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8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8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8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8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8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8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8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8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8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8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8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8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8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8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8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8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8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8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8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8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8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8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8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8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8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8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8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8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8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8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8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8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8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8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8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8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8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8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8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8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8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8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8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8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8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8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8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8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8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8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8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8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8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8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8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8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8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8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8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8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8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8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8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8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8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8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8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8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8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8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8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8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8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8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8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8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8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8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8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8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8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8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8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8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8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8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8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8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8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8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8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8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8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8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8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8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8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8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8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8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8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8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8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8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8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8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8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8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8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8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8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8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8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8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8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8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8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8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8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8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8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8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8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8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8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8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8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8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8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8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8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8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8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8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8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8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8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8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8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8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8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8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8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8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8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8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8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8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8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8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8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8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8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8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8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8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8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8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8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8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8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8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8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8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8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8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8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8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8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8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8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8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8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8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8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8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8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8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8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8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8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8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8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8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8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8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8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8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8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8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8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8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8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8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8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8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8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8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8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8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8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8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8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8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8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8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8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8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8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8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8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8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8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8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8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8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8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8317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8317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8317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8317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8317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8317" si="83">H3318+I3318+J3318+M3318+P3318+S3318+V3318+Z3318</f>
        <v>0</v>
      </c>
    </row>
    <row r="3319" spans="1:28" ht="12.75" customHeight="1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8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8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8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8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8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8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8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8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8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8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8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8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8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8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8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8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8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8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8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8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8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8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8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8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8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8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8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8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8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8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8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8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8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8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8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8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8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8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8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8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8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8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8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8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8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8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8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8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8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8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8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8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8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8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8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8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8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8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8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8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8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8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8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8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8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8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8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8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8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8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8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8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8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8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8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8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8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8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8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8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8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8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8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8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8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8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8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8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8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8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8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8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8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8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8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8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8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8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8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8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8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8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8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8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8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8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8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8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8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8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8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8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8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8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8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8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8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8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8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8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8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8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8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8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8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8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8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8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8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8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8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8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8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8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8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8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8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8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8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8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8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8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8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8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8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8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8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8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8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8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8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8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8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8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8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8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8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8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8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8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8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8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8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8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8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8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8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8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8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8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8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8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8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8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8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8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8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8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8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8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8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8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8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8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8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8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8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8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8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8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8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8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8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8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8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8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8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8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8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8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8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8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8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8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8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8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8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8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8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8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8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8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8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8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8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8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8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8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8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8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8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8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8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8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8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8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8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8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8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8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8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8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8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8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8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8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8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8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8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8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8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8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8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8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8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8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8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8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8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8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8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8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8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8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8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8572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8572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8572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8572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8572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8572" si="89">H3573+I3573+J3573+M3573+P3573+S3573+V3573+Z3573</f>
        <v>0</v>
      </c>
    </row>
    <row r="3574" spans="1:28" ht="12.75" customHeight="1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8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8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8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8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8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8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8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8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8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8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8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8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8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8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8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8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8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8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8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8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8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8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8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8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8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8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8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8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8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8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8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8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8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8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8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8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8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8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8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8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8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8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8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8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8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8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8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8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8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8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8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8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8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8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8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8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8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8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8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8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8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8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8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8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8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8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8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8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8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8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8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8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8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8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8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8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8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8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8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8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8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8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8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8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8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8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8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8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8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8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8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8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8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8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8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8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8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8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8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8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8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8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8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8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8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8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8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8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8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8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8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8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8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8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8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8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8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8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8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8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8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8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8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8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8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8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8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8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8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8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8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8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8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8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8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8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8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8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8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8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8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8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8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8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8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8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8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8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8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8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8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8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8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8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8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8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8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8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8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8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8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8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8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8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8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8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8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8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8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8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8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8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8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8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8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8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8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8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8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8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8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8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8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8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8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8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8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8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8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8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8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8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8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8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8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8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8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8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8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8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8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8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8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8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8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8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8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8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8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8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8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8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8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8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8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8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8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8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8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8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8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8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8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8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8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8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8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8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8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8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8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8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8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8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8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8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8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8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8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8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8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8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8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8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8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8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8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8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8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8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8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8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8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8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8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8827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8827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8827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8827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8827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8827" si="95">H3828+I3828+J3828+M3828+P3828+S3828+V3828+Z3828</f>
        <v>0</v>
      </c>
    </row>
    <row r="3829" spans="1:28" ht="12.75" customHeight="1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8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8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8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8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8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8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8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8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8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8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8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8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8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8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8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8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8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8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8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8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8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8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8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8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8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8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8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8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8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8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8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8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8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8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8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8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8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8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8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8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8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8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8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8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8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8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8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8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8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8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8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8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8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8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8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8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8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8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8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8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8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8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8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8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8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8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8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8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8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8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8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8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8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8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8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8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8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8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8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8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8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8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8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8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8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8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8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8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8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8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8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8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8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8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8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8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8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8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8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8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8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8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8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8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8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8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8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8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8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8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8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8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8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8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8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8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8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8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8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8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8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8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8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8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8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8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8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8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8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8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8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8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8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8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8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8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8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8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8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8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8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8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8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8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8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8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8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8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8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8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8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8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8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8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8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8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8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8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8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8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8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8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8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8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8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8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8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8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8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8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8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8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8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8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8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8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8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8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8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8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8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8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8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8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8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8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8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8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8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8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8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8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8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8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8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8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8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8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8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8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8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8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8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8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8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8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8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8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8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8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8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8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8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8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8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8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8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8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8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8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8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8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8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8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8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8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8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8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8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8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8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8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8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8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8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8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8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8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8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8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8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8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8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8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8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8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8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8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8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8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8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8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8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8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8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9082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9082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9082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9082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9082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9082" si="101">H4083+I4083+J4083+M4083+P4083+S4083+V4083+Z4083</f>
        <v>0</v>
      </c>
    </row>
    <row r="4084" spans="1:28" ht="12.75" customHeight="1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8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8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8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8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8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8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8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8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8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8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8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8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8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8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8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8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8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8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8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8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8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8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8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8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8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8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8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8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8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8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8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8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8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8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8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8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8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8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8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8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8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8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8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8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8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8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8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8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8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8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8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8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8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8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8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8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8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8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8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8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8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8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8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8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8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8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8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8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8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8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8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8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8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8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8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8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8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8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8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8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8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8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8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8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8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8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8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8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8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8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8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8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8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8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8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8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8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8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8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8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8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8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8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8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8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8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8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8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8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8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8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8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8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8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8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8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8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8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8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8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8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8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8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8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8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8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8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8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8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8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8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8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8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8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8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8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8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8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8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8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8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8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8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8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8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8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8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8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8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8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8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8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8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8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8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8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8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8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8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8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8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8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8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8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8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8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8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8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8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8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8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8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8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8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8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8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8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8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8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8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8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8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8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8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8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8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8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8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8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8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8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8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8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8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8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8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8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8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8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8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8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8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8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8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8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8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8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8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8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8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8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8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8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8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8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8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8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8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8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8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8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8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8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8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8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8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8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8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8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8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8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8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8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8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8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8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8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8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8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8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8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8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8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8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8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8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8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8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8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8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8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8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8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8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8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9337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9337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9337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9337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9337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9337" si="107">H4338+I4338+J4338+M4338+P4338+S4338+V4338+Z4338</f>
        <v>0</v>
      </c>
    </row>
    <row r="4339" spans="1:28" ht="12.75" customHeight="1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8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8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8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8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8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8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8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8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8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8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8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8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8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8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8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8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8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8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8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8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8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8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8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8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8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8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8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8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8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8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8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8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8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8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8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8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8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8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8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8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8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8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8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8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8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8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8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8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8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8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8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8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8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8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8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8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8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8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8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8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8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8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8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8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8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8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8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8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8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8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8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8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8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8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8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8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8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8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8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8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8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8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8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8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8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8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8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8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8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8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8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8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8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8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8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8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8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8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8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8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8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8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8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8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8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8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8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8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8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8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8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8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8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8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8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8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8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8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8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8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8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8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8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8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8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8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8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8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8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8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8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8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8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8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8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8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8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8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8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8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8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8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8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8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8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8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8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8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8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8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8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8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8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8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8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8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8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8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8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8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8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8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8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8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8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8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8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8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8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8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8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8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8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8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8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8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8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8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8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8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8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8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8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8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8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8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8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8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8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8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8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8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8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8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8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8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8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8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8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8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8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8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8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8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8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8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8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8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8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8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8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8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8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8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8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8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8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8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8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8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8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8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8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8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8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8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8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8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8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8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8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8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8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8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8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8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8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8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8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8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8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8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8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8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8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8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8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8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8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8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8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8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8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8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8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9592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9592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9592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9592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9592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9592" si="113">H4593+I4593+J4593+M4593+P4593+S4593+V4593+Z4593</f>
        <v>0</v>
      </c>
    </row>
    <row r="4594" spans="1:28" ht="12.75" customHeight="1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8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8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8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8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8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8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8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8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8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8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8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8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8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8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8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8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8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8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8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8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8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8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8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8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8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8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8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8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8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8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8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8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8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8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8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8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8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8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8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8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8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8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8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8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8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8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8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8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8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8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8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8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8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8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8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8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8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8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8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8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8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8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8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8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8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8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8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8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8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8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8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8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8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8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8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8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8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8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8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8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8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8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8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8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8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8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8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8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8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8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8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8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8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8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8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8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8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8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8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8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8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8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8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8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8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8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8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8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8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8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8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8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8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8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8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8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8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8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8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8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8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8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8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8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8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8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8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8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8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8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8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8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8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8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8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8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8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8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8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8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8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8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8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8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8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8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8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8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8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8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8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8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8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8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8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8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8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8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8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8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8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8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8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8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8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8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8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8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8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8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8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8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8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8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8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8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8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8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8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8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8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8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8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8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8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8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8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8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8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8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8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8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8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8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8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8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8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8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8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8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8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8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8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8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8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8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8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8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8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8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8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8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8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8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8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8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8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8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8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8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8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8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8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8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8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8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8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8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8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8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8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8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8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8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8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8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8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8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8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8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8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8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8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8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8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8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8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8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8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8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8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8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8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8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8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9847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9847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9847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9847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9847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9847" si="119">H4848+I4848+J4848+M4848+P4848+S4848+V4848+Z4848</f>
        <v>0</v>
      </c>
    </row>
    <row r="4849" spans="1:28" ht="12.75" customHeight="1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8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8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8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8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8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8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8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8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8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8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8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8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8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8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8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8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8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8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8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8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8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8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8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8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8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8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8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8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8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8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8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8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8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8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8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8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8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8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8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8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8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8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8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8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8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8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8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8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8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8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8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8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8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8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8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8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8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8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8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8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8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8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8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8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8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8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8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8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8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8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8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8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8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8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8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8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8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8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8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8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8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8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8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8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8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8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8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8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8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8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8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8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8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8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8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8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8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8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8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8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8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8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8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8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8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8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8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8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8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8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8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8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8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8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8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8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8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8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8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8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8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8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8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8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8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8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8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8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8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8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8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8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8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8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8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8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8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8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8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8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8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8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8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8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8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8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8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8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8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8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8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8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8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8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diretoria</dc:creator>
  <cp:lastModifiedBy>diretoria</cp:lastModifiedBy>
  <dcterms:created xsi:type="dcterms:W3CDTF">2021-01-04T18:06:39Z</dcterms:created>
  <dcterms:modified xsi:type="dcterms:W3CDTF">2021-01-04T18:07:01Z</dcterms:modified>
</cp:coreProperties>
</file>