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1- NOVEMBRO\PCF\TCE\EXCEL\"/>
    </mc:Choice>
  </mc:AlternateContent>
  <bookViews>
    <workbookView xWindow="0" yWindow="0" windowWidth="20490" windowHeight="70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<sst xmlns="http://schemas.openxmlformats.org/spreadsheetml/2006/main" count="12" uniqueCount="12">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</sst>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1-%20NOVEMBRO/PCF/TCE/hma%20-%20PCF%20-%202020_11%20-%20REV%2007%20editada%20em%2024.09.2020%20(este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11/2020</v>
          </cell>
          <cell r="K11">
            <v>44165</v>
          </cell>
          <cell r="M11" t="str">
            <v>2611606 - Recife - PE</v>
          </cell>
          <cell r="N11">
            <v>97136.08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000000099249</v>
          </cell>
          <cell r="K12">
            <v>44183</v>
          </cell>
          <cell r="M12" t="str">
            <v>2611606 - Recife - PE</v>
          </cell>
          <cell r="N12">
            <v>2495.27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33054826000192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81180017976</v>
          </cell>
          <cell r="K13">
            <v>44166</v>
          </cell>
          <cell r="M13" t="str">
            <v>2611606 - Recife - PE</v>
          </cell>
          <cell r="N13">
            <v>1361.62</v>
          </cell>
        </row>
        <row r="14">
          <cell r="C14" t="str">
            <v>HOSPITAL MIGUEL ARRAES</v>
          </cell>
          <cell r="E14" t="str">
            <v xml:space="preserve">5.21 - Seguros em geral </v>
          </cell>
          <cell r="F14">
            <v>28087620000129</v>
          </cell>
          <cell r="G14" t="str">
            <v>EXCELSIOR SEGUROS</v>
          </cell>
          <cell r="H14" t="str">
            <v>S</v>
          </cell>
          <cell r="I14" t="str">
            <v>N</v>
          </cell>
          <cell r="J14" t="str">
            <v>81180017032</v>
          </cell>
          <cell r="K14">
            <v>43801</v>
          </cell>
          <cell r="M14" t="str">
            <v>2611606 - Recife - PE</v>
          </cell>
          <cell r="N14">
            <v>1571.04</v>
          </cell>
        </row>
        <row r="15">
          <cell r="C15" t="str">
            <v>HOSPITAL MIGUEL ARRAES</v>
          </cell>
          <cell r="E15" t="str">
            <v>5.99 - Outros Serviços de Terceiros Pessoa Jurídica</v>
          </cell>
          <cell r="F15" t="str">
            <v>09.039.744/0002-75</v>
          </cell>
          <cell r="G15" t="str">
            <v>BBB CORRETORA - PORTO SEGURO</v>
          </cell>
          <cell r="H15" t="str">
            <v>S</v>
          </cell>
          <cell r="I15" t="str">
            <v>N</v>
          </cell>
          <cell r="J15" t="str">
            <v>37114884</v>
          </cell>
          <cell r="K15">
            <v>43840</v>
          </cell>
          <cell r="M15" t="str">
            <v>2610707 - Paulista - PE</v>
          </cell>
          <cell r="N15">
            <v>1160.8599999999999</v>
          </cell>
        </row>
        <row r="16">
          <cell r="C16" t="str">
            <v>HOSPITAL MIGUEL ARRAES</v>
          </cell>
          <cell r="E16" t="str">
            <v xml:space="preserve">5.25 - Serviços Bancários </v>
          </cell>
          <cell r="F16" t="str">
            <v>09.039.744/0002-75</v>
          </cell>
          <cell r="G16" t="str">
            <v>TAXA DE MANUTENÇÃO</v>
          </cell>
          <cell r="H16" t="str">
            <v>S</v>
          </cell>
          <cell r="I16" t="str">
            <v>N</v>
          </cell>
          <cell r="J16" t="str">
            <v>11/2020</v>
          </cell>
          <cell r="K16">
            <v>44165</v>
          </cell>
          <cell r="M16" t="str">
            <v>2610707 - Paulista - PE</v>
          </cell>
          <cell r="N16">
            <v>284.89999999999998</v>
          </cell>
        </row>
        <row r="17">
          <cell r="C17" t="str">
            <v>HOSPITAL MIGUEL ARRAES</v>
          </cell>
          <cell r="E17" t="str">
            <v xml:space="preserve">5.25 - Serviços Bancários </v>
          </cell>
          <cell r="F17" t="str">
            <v>09.039.744/0002-75</v>
          </cell>
          <cell r="G17" t="str">
            <v>TARIFAS BANCÁRIAS (EXTRATO)</v>
          </cell>
          <cell r="H17" t="str">
            <v>S</v>
          </cell>
          <cell r="I17" t="str">
            <v>N</v>
          </cell>
          <cell r="J17" t="str">
            <v>11/2020</v>
          </cell>
          <cell r="K17">
            <v>44165</v>
          </cell>
          <cell r="M17" t="str">
            <v>2610707 - Paulista - PE</v>
          </cell>
          <cell r="N17">
            <v>285.39999999999998</v>
          </cell>
        </row>
        <row r="18">
          <cell r="C18" t="str">
            <v>HOSPITAL MIGUEL ARRAES</v>
          </cell>
          <cell r="E18" t="str">
            <v>5.9 - Telefonia Móvel</v>
          </cell>
          <cell r="F18">
            <v>2421421001355</v>
          </cell>
          <cell r="G18" t="str">
            <v xml:space="preserve"> TELEFÔNIA TIM</v>
          </cell>
          <cell r="H18" t="str">
            <v>S</v>
          </cell>
          <cell r="I18" t="str">
            <v>N</v>
          </cell>
          <cell r="J18" t="str">
            <v>4370199373</v>
          </cell>
          <cell r="K18">
            <v>44149</v>
          </cell>
          <cell r="M18" t="str">
            <v>2611606 - Recife - PE</v>
          </cell>
          <cell r="N18">
            <v>389</v>
          </cell>
        </row>
        <row r="19">
          <cell r="C19" t="str">
            <v>HOSPITAL MIGUEL ARRAES</v>
          </cell>
          <cell r="E19" t="str">
            <v>5.18 - Teledonia Fixa</v>
          </cell>
          <cell r="F19">
            <v>3423730000193</v>
          </cell>
          <cell r="G19" t="str">
            <v xml:space="preserve"> SMART TELECOMINICAÇÕES</v>
          </cell>
          <cell r="H19" t="str">
            <v>S</v>
          </cell>
          <cell r="I19" t="str">
            <v>S</v>
          </cell>
          <cell r="J19" t="str">
            <v>000022270</v>
          </cell>
          <cell r="K19">
            <v>44177</v>
          </cell>
          <cell r="L19" t="str">
            <v>0fc61b00fda01e987cc432204a2d06b0</v>
          </cell>
          <cell r="M19" t="str">
            <v>2611606 - Recife - PE</v>
          </cell>
          <cell r="N19">
            <v>2260.09</v>
          </cell>
        </row>
        <row r="20">
          <cell r="C20" t="str">
            <v>HOSPITAL MIGUEL ARRAES</v>
          </cell>
          <cell r="E20" t="str">
            <v>5.18 - Teledonia Fixa</v>
          </cell>
          <cell r="F20">
            <v>3423730000193</v>
          </cell>
          <cell r="G20" t="str">
            <v xml:space="preserve"> SMART TELECOMINICAÇÕES</v>
          </cell>
          <cell r="H20" t="str">
            <v>S</v>
          </cell>
          <cell r="I20" t="str">
            <v>S</v>
          </cell>
          <cell r="J20" t="str">
            <v>00039309</v>
          </cell>
          <cell r="K20">
            <v>44177</v>
          </cell>
          <cell r="L20" t="str">
            <v>yfcp5ble</v>
          </cell>
          <cell r="M20" t="str">
            <v>2611606 - Recife - PE</v>
          </cell>
          <cell r="N20">
            <v>89.91</v>
          </cell>
        </row>
        <row r="21">
          <cell r="C21" t="str">
            <v>HOSPITAL MIGUEL ARRAES</v>
          </cell>
          <cell r="E21" t="str">
            <v>5.13 - Água e Esgoto</v>
          </cell>
          <cell r="F21">
            <v>9769035000164</v>
          </cell>
          <cell r="G21" t="str">
            <v>COMPESA COMPANHIA PERNAMBUCANA DE SANEAMENTO</v>
          </cell>
          <cell r="H21" t="str">
            <v>S</v>
          </cell>
          <cell r="I21" t="str">
            <v>N</v>
          </cell>
          <cell r="J21" t="str">
            <v>076447405</v>
          </cell>
          <cell r="K21">
            <v>44146</v>
          </cell>
          <cell r="M21" t="str">
            <v>2611606 - Recife - PE</v>
          </cell>
          <cell r="N21">
            <v>31982.67</v>
          </cell>
        </row>
        <row r="22">
          <cell r="C22" t="str">
            <v>HOSPITAL MIGUEL ARRAES</v>
          </cell>
          <cell r="E22" t="str">
            <v>5.12 - Energia Elétrica</v>
          </cell>
          <cell r="F22">
            <v>10835932000108</v>
          </cell>
          <cell r="G22" t="str">
            <v>CELPE - COMPANHINHA ENERGETICA DE PERNAMBUCO</v>
          </cell>
          <cell r="H22" t="str">
            <v>S</v>
          </cell>
          <cell r="I22" t="str">
            <v>N</v>
          </cell>
          <cell r="J22" t="str">
            <v>4013023692</v>
          </cell>
          <cell r="K22">
            <v>44151</v>
          </cell>
          <cell r="M22" t="str">
            <v>2611606 - Recife - PE</v>
          </cell>
          <cell r="N22">
            <v>153602.41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>
            <v>24801362000140</v>
          </cell>
          <cell r="G23" t="str">
            <v>BRUNO COSMO DA COSTA COMERCIO</v>
          </cell>
          <cell r="H23" t="str">
            <v>S</v>
          </cell>
          <cell r="I23" t="str">
            <v>S</v>
          </cell>
          <cell r="J23" t="str">
            <v>00000148</v>
          </cell>
          <cell r="K23">
            <v>44167</v>
          </cell>
          <cell r="L23" t="str">
            <v>KXMDUTYL</v>
          </cell>
          <cell r="M23" t="str">
            <v>2611606 - Recife - PE</v>
          </cell>
          <cell r="N23">
            <v>4902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26081685000131</v>
          </cell>
          <cell r="G24" t="str">
            <v>CG REFRIFERAÇÃO</v>
          </cell>
          <cell r="H24" t="str">
            <v>S</v>
          </cell>
          <cell r="I24" t="str">
            <v>N</v>
          </cell>
          <cell r="J24" t="str">
            <v>0001493</v>
          </cell>
          <cell r="K24">
            <v>44181</v>
          </cell>
          <cell r="M24" t="str">
            <v>2611606 - Recife - PE</v>
          </cell>
          <cell r="N24">
            <v>1460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10279299000119</v>
          </cell>
          <cell r="G25" t="str">
            <v>RGRAPH LOCAÇÃO COMERCIO E SERV LTDA</v>
          </cell>
          <cell r="H25" t="str">
            <v>S</v>
          </cell>
          <cell r="I25" t="str">
            <v>N</v>
          </cell>
          <cell r="J25" t="str">
            <v>03340</v>
          </cell>
          <cell r="K25">
            <v>44169</v>
          </cell>
          <cell r="M25" t="str">
            <v>2611606 - Recife - PE</v>
          </cell>
          <cell r="N25">
            <v>10542.4</v>
          </cell>
        </row>
        <row r="26">
          <cell r="C26" t="str">
            <v>HOSPITAL MIGUEL ARRAES</v>
          </cell>
          <cell r="E26" t="str">
            <v>5.3 - Locação de Máquinas e Equipamentos</v>
          </cell>
          <cell r="F26">
            <v>24566993000121</v>
          </cell>
          <cell r="G26" t="str">
            <v>H&amp;CARE BRASIL COMERCIO</v>
          </cell>
          <cell r="H26" t="str">
            <v>S</v>
          </cell>
          <cell r="I26" t="str">
            <v>N</v>
          </cell>
          <cell r="J26" t="str">
            <v>2168</v>
          </cell>
          <cell r="K26">
            <v>44166</v>
          </cell>
          <cell r="M26" t="str">
            <v>5300108 - Brasília - DF</v>
          </cell>
          <cell r="N26">
            <v>2200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331788002405</v>
          </cell>
          <cell r="G27" t="str">
            <v>AIR LIQUIDE BRASIL LTDA</v>
          </cell>
          <cell r="H27" t="str">
            <v>S</v>
          </cell>
          <cell r="I27" t="str">
            <v>N</v>
          </cell>
          <cell r="J27" t="str">
            <v>0040491</v>
          </cell>
          <cell r="K27">
            <v>44165</v>
          </cell>
          <cell r="M27" t="str">
            <v>2602902 - Cabo de Santo Agostinho - PE</v>
          </cell>
          <cell r="N27">
            <v>12744.91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1486</v>
          </cell>
          <cell r="K28">
            <v>44154</v>
          </cell>
          <cell r="L28" t="str">
            <v>6LS0CJJJU</v>
          </cell>
          <cell r="M28" t="str">
            <v>3144805 - Nova Lima - MG</v>
          </cell>
          <cell r="N28">
            <v>7975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18271934000123</v>
          </cell>
          <cell r="G29" t="str">
            <v>NOVA BIOMEDICAL (GASOMETRO)</v>
          </cell>
          <cell r="H29" t="str">
            <v>S</v>
          </cell>
          <cell r="I29" t="str">
            <v>S</v>
          </cell>
          <cell r="J29" t="str">
            <v>1487</v>
          </cell>
          <cell r="K29">
            <v>44154</v>
          </cell>
          <cell r="L29" t="str">
            <v>WZLVN32C</v>
          </cell>
          <cell r="M29" t="str">
            <v>3144805 - Nova Lima - MG</v>
          </cell>
          <cell r="N29">
            <v>16136.7</v>
          </cell>
        </row>
        <row r="30">
          <cell r="C30" t="str">
            <v>HOSPITAL MIGUEL ARRAES</v>
          </cell>
          <cell r="E30" t="str">
            <v>5.1 - Locação de Equipamentos Médicos-Hospitalares</v>
          </cell>
          <cell r="F30">
            <v>24380578002041</v>
          </cell>
          <cell r="G30" t="str">
            <v>WHITE MARTINS</v>
          </cell>
          <cell r="H30" t="str">
            <v>S</v>
          </cell>
          <cell r="I30" t="str">
            <v>N</v>
          </cell>
          <cell r="J30" t="str">
            <v>129199</v>
          </cell>
          <cell r="K30">
            <v>44142</v>
          </cell>
          <cell r="M30" t="str">
            <v>2607901 - Jaboatão dos Guararapes - PE</v>
          </cell>
          <cell r="N30">
            <v>1003.53</v>
          </cell>
        </row>
        <row r="31">
          <cell r="C31" t="str">
            <v>HOSPITAL MIGUEL ARRAES</v>
          </cell>
          <cell r="E31" t="str">
            <v>5.8 - Locação de Veículos Automotores</v>
          </cell>
          <cell r="F31">
            <v>11788755000208</v>
          </cell>
          <cell r="G31" t="str">
            <v>INTER FROTAS</v>
          </cell>
          <cell r="H31" t="str">
            <v>S</v>
          </cell>
          <cell r="I31" t="str">
            <v>N</v>
          </cell>
          <cell r="J31" t="str">
            <v>0000199</v>
          </cell>
          <cell r="K31">
            <v>44166</v>
          </cell>
          <cell r="M31" t="str">
            <v>2609600 - Olinda - PE</v>
          </cell>
          <cell r="N31">
            <v>2777</v>
          </cell>
        </row>
        <row r="32">
          <cell r="C32" t="str">
            <v>HOSPITAL MIGUEL ARRAES</v>
          </cell>
          <cell r="E32" t="str">
            <v>5.19 - Serviços Gráficos, de Encadernação e de Emolduração</v>
          </cell>
          <cell r="F32">
            <v>6253631000107</v>
          </cell>
          <cell r="G32" t="str">
            <v>REFC EMPREENDIMENTO GRAFICO</v>
          </cell>
          <cell r="H32" t="str">
            <v>S</v>
          </cell>
          <cell r="I32" t="str">
            <v>S</v>
          </cell>
          <cell r="J32" t="str">
            <v>000000559</v>
          </cell>
          <cell r="K32">
            <v>44152</v>
          </cell>
          <cell r="L32" t="str">
            <v>UOXX48450</v>
          </cell>
          <cell r="M32" t="str">
            <v>2610707 - Paulista - PE</v>
          </cell>
          <cell r="N32">
            <v>12</v>
          </cell>
        </row>
        <row r="33">
          <cell r="C33" t="str">
            <v>HOSPITAL MIGUEL ARRAES</v>
          </cell>
          <cell r="E33" t="str">
            <v>5.19 - Serviços Gráficos, de Encadernação e de Emolduração</v>
          </cell>
          <cell r="F33">
            <v>19168683000119</v>
          </cell>
          <cell r="G33" t="str">
            <v>SERGIO ALVES DA SILVA</v>
          </cell>
          <cell r="H33" t="str">
            <v>S</v>
          </cell>
          <cell r="I33" t="str">
            <v>S</v>
          </cell>
          <cell r="J33" t="str">
            <v>000000364</v>
          </cell>
          <cell r="K33">
            <v>44147</v>
          </cell>
          <cell r="L33" t="str">
            <v>SQMI27391</v>
          </cell>
          <cell r="M33" t="str">
            <v>2610707 - Paulista - PE</v>
          </cell>
          <cell r="N33">
            <v>35</v>
          </cell>
        </row>
        <row r="34">
          <cell r="C34" t="str">
            <v>HOSPITAL MIGUEL ARRAES</v>
          </cell>
          <cell r="E34" t="str">
            <v>5.20 - Serviços Judicíarios e Cartoriais</v>
          </cell>
          <cell r="F34">
            <v>9039744000275</v>
          </cell>
          <cell r="G34" t="str">
            <v>GUIAS JUDICIAIS - JOSEANA DE BARROS RAMOS</v>
          </cell>
          <cell r="H34" t="str">
            <v>S</v>
          </cell>
          <cell r="I34" t="str">
            <v>N</v>
          </cell>
          <cell r="J34" t="str">
            <v>112020</v>
          </cell>
          <cell r="K34">
            <v>44140</v>
          </cell>
          <cell r="M34" t="str">
            <v>2610707 - Paulista - PE</v>
          </cell>
          <cell r="N34">
            <v>2635</v>
          </cell>
        </row>
        <row r="35">
          <cell r="C35" t="str">
            <v>HOSPITAL MIGUEL ARRAES</v>
          </cell>
          <cell r="E35" t="str">
            <v>5.20 - Serviços Judicíarios e Cartoriais</v>
          </cell>
          <cell r="F35">
            <v>9039744000275</v>
          </cell>
          <cell r="G35" t="str">
            <v>GUIAS JUDICIAIS - JOSEANA DE BARROS RAMOS</v>
          </cell>
          <cell r="H35" t="str">
            <v>S</v>
          </cell>
          <cell r="I35" t="str">
            <v>N</v>
          </cell>
          <cell r="J35" t="str">
            <v>112020</v>
          </cell>
          <cell r="K35">
            <v>44165</v>
          </cell>
          <cell r="M35" t="str">
            <v>2610707 - Paulista - PE</v>
          </cell>
          <cell r="N35">
            <v>2635</v>
          </cell>
        </row>
        <row r="36">
          <cell r="C36" t="str">
            <v>HOSPITAL MIGUEL ARRAES</v>
          </cell>
          <cell r="E36" t="str">
            <v>5.99 - Outros Serviços de Terceiros Pessoa Jurídica</v>
          </cell>
          <cell r="F36">
            <v>9039744000275</v>
          </cell>
          <cell r="G36" t="str">
            <v>FUNDO FIXO DIVERSOS</v>
          </cell>
          <cell r="H36" t="str">
            <v>S</v>
          </cell>
          <cell r="I36" t="str">
            <v>N</v>
          </cell>
          <cell r="J36" t="str">
            <v>112020</v>
          </cell>
          <cell r="K36">
            <v>44165</v>
          </cell>
          <cell r="M36" t="str">
            <v>2610707 - Paulista - PE</v>
          </cell>
          <cell r="N36">
            <v>115.6</v>
          </cell>
        </row>
        <row r="37">
          <cell r="C37" t="str">
            <v>HOSPITAL MIGUEL ARRAES</v>
          </cell>
          <cell r="E37" t="str">
            <v>5.99 - Outros Serviços de Terceiros Pessoa Jurídica</v>
          </cell>
          <cell r="F37">
            <v>9039744000275</v>
          </cell>
          <cell r="G37" t="str">
            <v>JUROS PAGOS A FORNECEDOR</v>
          </cell>
          <cell r="H37" t="str">
            <v>S</v>
          </cell>
          <cell r="I37" t="str">
            <v>N</v>
          </cell>
          <cell r="J37" t="str">
            <v>112020</v>
          </cell>
          <cell r="K37">
            <v>44165</v>
          </cell>
          <cell r="M37" t="str">
            <v>2610707 - Paulista - PE</v>
          </cell>
          <cell r="N37">
            <v>14277.11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15.001.239/0001-53</v>
          </cell>
          <cell r="G38" t="str">
            <v>REME ORTOPEDIA</v>
          </cell>
          <cell r="H38" t="str">
            <v>S</v>
          </cell>
          <cell r="I38" t="str">
            <v>S</v>
          </cell>
          <cell r="J38" t="str">
            <v>000000253</v>
          </cell>
          <cell r="K38">
            <v>44179</v>
          </cell>
          <cell r="L38" t="str">
            <v>CXBG61713</v>
          </cell>
          <cell r="M38" t="str">
            <v>2606200 - Goiana - PE</v>
          </cell>
          <cell r="N38">
            <v>5871.6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15.615.641/0001-28</v>
          </cell>
          <cell r="G39" t="str">
            <v>ANDRADE CARDOSO E PINTO ORTOPEDIA</v>
          </cell>
          <cell r="H39" t="str">
            <v>S</v>
          </cell>
          <cell r="I39" t="str">
            <v>S</v>
          </cell>
          <cell r="J39" t="str">
            <v>00000228</v>
          </cell>
          <cell r="K39">
            <v>44179</v>
          </cell>
          <cell r="L39" t="str">
            <v>ZMWWJDAE</v>
          </cell>
          <cell r="M39" t="str">
            <v>2611606 - Recife - PE</v>
          </cell>
          <cell r="N39">
            <v>48312.6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24.113.750/0001-38</v>
          </cell>
          <cell r="G40" t="str">
            <v>JDVMR ORTOPEDIA</v>
          </cell>
          <cell r="H40" t="str">
            <v>S</v>
          </cell>
          <cell r="I40" t="str">
            <v>S</v>
          </cell>
          <cell r="J40" t="str">
            <v>00000474</v>
          </cell>
          <cell r="K40">
            <v>44179</v>
          </cell>
          <cell r="L40" t="str">
            <v>LBHDL4LV</v>
          </cell>
          <cell r="M40" t="str">
            <v>2611606 - Recife - PE</v>
          </cell>
          <cell r="N40">
            <v>3668.7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17.504.845/0001-17</v>
          </cell>
          <cell r="G41" t="str">
            <v>M4 SERVIÇOS MÉDICOS LTDA</v>
          </cell>
          <cell r="H41" t="str">
            <v>S</v>
          </cell>
          <cell r="I41" t="str">
            <v>S</v>
          </cell>
          <cell r="J41" t="str">
            <v>000000540</v>
          </cell>
          <cell r="K41">
            <v>44188</v>
          </cell>
          <cell r="L41" t="str">
            <v>URKF59011</v>
          </cell>
          <cell r="M41" t="str">
            <v>2609600 - Olinda - PE</v>
          </cell>
          <cell r="N41">
            <v>27883.8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13.261.930/0001-40</v>
          </cell>
          <cell r="G42" t="str">
            <v>ALF CLINICA</v>
          </cell>
          <cell r="H42" t="str">
            <v>S</v>
          </cell>
          <cell r="I42" t="str">
            <v>S</v>
          </cell>
          <cell r="J42" t="str">
            <v>00000201</v>
          </cell>
          <cell r="K42">
            <v>44186</v>
          </cell>
          <cell r="L42" t="str">
            <v>12UCLJ4A</v>
          </cell>
          <cell r="M42" t="str">
            <v>2606408 - Gravatá - PE</v>
          </cell>
          <cell r="N42">
            <v>18343.5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10.411.765/0001-78</v>
          </cell>
          <cell r="G43" t="str">
            <v>CDHJM COMÉRCIO E SERVIÇOS MÉDICOS</v>
          </cell>
          <cell r="H43" t="str">
            <v>S</v>
          </cell>
          <cell r="I43" t="str">
            <v>S</v>
          </cell>
          <cell r="J43" t="str">
            <v>000000345</v>
          </cell>
          <cell r="K43">
            <v>44183</v>
          </cell>
          <cell r="L43" t="str">
            <v>AMJT05767</v>
          </cell>
          <cell r="M43" t="str">
            <v>2606200 - Goiana - PE</v>
          </cell>
          <cell r="N43">
            <v>82803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11.831.665/0001-63</v>
          </cell>
          <cell r="G44" t="str">
            <v>WGCL ORTOPEDIA</v>
          </cell>
          <cell r="H44" t="str">
            <v>S</v>
          </cell>
          <cell r="I44" t="str">
            <v>S</v>
          </cell>
          <cell r="J44" t="str">
            <v>000000501</v>
          </cell>
          <cell r="K44">
            <v>44176</v>
          </cell>
          <cell r="L44" t="str">
            <v>MGTM63985</v>
          </cell>
          <cell r="M44" t="str">
            <v>2607901 - Jaboatão dos Guararapes - PE</v>
          </cell>
          <cell r="N44">
            <v>16509.150000000001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14.945.965/0001-61</v>
          </cell>
          <cell r="G45" t="str">
            <v>MEMORIAL ORTOPEDIA</v>
          </cell>
          <cell r="H45" t="str">
            <v>S</v>
          </cell>
          <cell r="I45" t="str">
            <v>S</v>
          </cell>
          <cell r="J45" t="str">
            <v>00002234</v>
          </cell>
          <cell r="K45">
            <v>44179</v>
          </cell>
          <cell r="L45" t="str">
            <v>HELR8YGX</v>
          </cell>
          <cell r="M45" t="str">
            <v>2611606 - Recife - PE</v>
          </cell>
          <cell r="N45">
            <v>14922.6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23.660.751/0001-30</v>
          </cell>
          <cell r="G46" t="str">
            <v>ORTOPEDIA PAULISTA</v>
          </cell>
          <cell r="H46" t="str">
            <v>S</v>
          </cell>
          <cell r="I46" t="str">
            <v>S</v>
          </cell>
          <cell r="J46" t="str">
            <v>000000155</v>
          </cell>
          <cell r="K46">
            <v>44179</v>
          </cell>
          <cell r="L46" t="str">
            <v>ZNAB77733</v>
          </cell>
          <cell r="M46" t="str">
            <v>2610707 - Paulista - PE</v>
          </cell>
          <cell r="N46">
            <v>62131.65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21.891.380/0001-71</v>
          </cell>
          <cell r="G47" t="str">
            <v>CIRURGIA ORTOPEDICA DE PERNAMBUCO</v>
          </cell>
          <cell r="H47" t="str">
            <v>S</v>
          </cell>
          <cell r="I47" t="str">
            <v>S</v>
          </cell>
          <cell r="J47" t="str">
            <v>00000165</v>
          </cell>
          <cell r="K47">
            <v>44179</v>
          </cell>
          <cell r="L47" t="str">
            <v>NSLTX3DM</v>
          </cell>
          <cell r="M47" t="str">
            <v>2611606 - Recife - PE</v>
          </cell>
          <cell r="N47">
            <v>50634.15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28.720.830/0001-02</v>
          </cell>
          <cell r="G48" t="str">
            <v>TRAUMANORTE SERVIÇO</v>
          </cell>
          <cell r="H48" t="str">
            <v>S</v>
          </cell>
          <cell r="I48" t="str">
            <v>S</v>
          </cell>
          <cell r="J48" t="str">
            <v>00000222</v>
          </cell>
          <cell r="K48">
            <v>44187</v>
          </cell>
          <cell r="L48" t="str">
            <v>CBW6VSK8</v>
          </cell>
          <cell r="M48" t="str">
            <v>2611606 - Recife - PE</v>
          </cell>
          <cell r="N48">
            <v>24217.200000000001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20.966.373/0001-29</v>
          </cell>
          <cell r="G49" t="str">
            <v>FMJ SAÚDE LTDA</v>
          </cell>
          <cell r="H49" t="str">
            <v>S</v>
          </cell>
          <cell r="I49" t="str">
            <v>S</v>
          </cell>
          <cell r="J49" t="str">
            <v>000000191</v>
          </cell>
          <cell r="K49">
            <v>44179</v>
          </cell>
          <cell r="L49" t="str">
            <v>HNQU00963</v>
          </cell>
          <cell r="M49" t="str">
            <v>2609600 - Olinda - PE</v>
          </cell>
          <cell r="N49">
            <v>3668.7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11.736.847/0001-55</v>
          </cell>
          <cell r="G50" t="str">
            <v>SANTOS &amp; SIMEÃO LTDA</v>
          </cell>
          <cell r="H50" t="str">
            <v>S</v>
          </cell>
          <cell r="I50" t="str">
            <v>S</v>
          </cell>
          <cell r="J50" t="str">
            <v>000000316</v>
          </cell>
          <cell r="K50">
            <v>44174</v>
          </cell>
          <cell r="L50" t="str">
            <v>XEXH76209</v>
          </cell>
          <cell r="M50" t="str">
            <v>2610707 - Paulista - PE</v>
          </cell>
          <cell r="N50">
            <v>17854.2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29.781.763/0001-07</v>
          </cell>
          <cell r="G51" t="str">
            <v>GDC CIRURGIA</v>
          </cell>
          <cell r="H51" t="str">
            <v>S</v>
          </cell>
          <cell r="I51" t="str">
            <v>S</v>
          </cell>
          <cell r="J51" t="str">
            <v>000000061</v>
          </cell>
          <cell r="K51">
            <v>44176</v>
          </cell>
          <cell r="L51" t="str">
            <v>KIAJ48111</v>
          </cell>
          <cell r="M51" t="str">
            <v>2610707 - Paulista - PE</v>
          </cell>
          <cell r="N51">
            <v>60176.55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17.976.904/0001-50</v>
          </cell>
          <cell r="G52" t="str">
            <v>DR SERVIÇOS MÉDICOS LTDA</v>
          </cell>
          <cell r="H52" t="str">
            <v>S</v>
          </cell>
          <cell r="I52" t="str">
            <v>S</v>
          </cell>
          <cell r="J52" t="str">
            <v>000000214</v>
          </cell>
          <cell r="K52">
            <v>44181</v>
          </cell>
          <cell r="L52" t="str">
            <v>MPZQ12115</v>
          </cell>
          <cell r="M52" t="str">
            <v>2610707 - Paulista - PE</v>
          </cell>
          <cell r="N52">
            <v>60780.3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36.121.797/0001-22</v>
          </cell>
          <cell r="G53" t="str">
            <v>XAVIER CUNHA E DANTAS</v>
          </cell>
          <cell r="H53" t="str">
            <v>S</v>
          </cell>
          <cell r="I53" t="str">
            <v>S</v>
          </cell>
          <cell r="J53" t="str">
            <v>00000068</v>
          </cell>
          <cell r="K53">
            <v>44174</v>
          </cell>
          <cell r="L53" t="str">
            <v>LTRMVAUR</v>
          </cell>
          <cell r="M53" t="str">
            <v>2611606 - Recife - PE</v>
          </cell>
          <cell r="N53">
            <v>38892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31.665.767/0001-63</v>
          </cell>
          <cell r="G54" t="str">
            <v>FFH SERVICOS</v>
          </cell>
          <cell r="H54" t="str">
            <v>S</v>
          </cell>
          <cell r="I54" t="str">
            <v>S</v>
          </cell>
          <cell r="J54" t="str">
            <v>000000072</v>
          </cell>
          <cell r="K54">
            <v>44169</v>
          </cell>
          <cell r="L54" t="str">
            <v>KJZTG56225</v>
          </cell>
          <cell r="M54" t="str">
            <v>2602902 - Cabo de Santo Agostinho - PE</v>
          </cell>
          <cell r="N54">
            <v>6358.8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34.956.188/0001-68</v>
          </cell>
          <cell r="G55" t="str">
            <v>TELES FERNANDES E SILVA SERVIÇOS MEDICOS E HOSPITALARES</v>
          </cell>
          <cell r="H55" t="str">
            <v>S</v>
          </cell>
          <cell r="I55" t="str">
            <v>S</v>
          </cell>
          <cell r="J55" t="str">
            <v>000000043</v>
          </cell>
          <cell r="K55">
            <v>44174</v>
          </cell>
          <cell r="L55" t="str">
            <v>LTFF72646</v>
          </cell>
          <cell r="M55" t="str">
            <v>2610707 - Paulista - PE</v>
          </cell>
          <cell r="N55">
            <v>47693.1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08.655.011/0001-11</v>
          </cell>
          <cell r="G56" t="str">
            <v>ENDOSCOPIA CENTRO DE DIAG E TRATAMENTO LTDA</v>
          </cell>
          <cell r="H56" t="str">
            <v>S</v>
          </cell>
          <cell r="I56" t="str">
            <v>S</v>
          </cell>
          <cell r="J56" t="str">
            <v>00000541</v>
          </cell>
          <cell r="K56">
            <v>44167</v>
          </cell>
          <cell r="L56" t="str">
            <v>RFRJMPG2</v>
          </cell>
          <cell r="M56" t="str">
            <v>2611606 - Recife - PE</v>
          </cell>
          <cell r="N56">
            <v>2935.8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26.211.653/0001-03</v>
          </cell>
          <cell r="G57" t="str">
            <v>GUELFER CAMPOS SERVIÇOS MÉDICOS</v>
          </cell>
          <cell r="H57" t="str">
            <v>S</v>
          </cell>
          <cell r="I57" t="str">
            <v>N</v>
          </cell>
          <cell r="J57" t="str">
            <v>0000000178</v>
          </cell>
          <cell r="K57">
            <v>44168</v>
          </cell>
          <cell r="L57" t="str">
            <v>0CLU9VULLYJA</v>
          </cell>
          <cell r="M57" t="str">
            <v>2307304 - Juazeiro do Norte - CE</v>
          </cell>
          <cell r="N57">
            <v>6970.95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24.428.954/0001-68</v>
          </cell>
          <cell r="G58" t="str">
            <v>IPEG - INSTITUTO PERNAMBUCANO DE ENDOSCOPIA</v>
          </cell>
          <cell r="H58" t="str">
            <v>S</v>
          </cell>
          <cell r="I58" t="str">
            <v>S</v>
          </cell>
          <cell r="J58" t="str">
            <v>00000294</v>
          </cell>
          <cell r="K58">
            <v>44168</v>
          </cell>
          <cell r="L58" t="str">
            <v>X8YGA2VS</v>
          </cell>
          <cell r="M58" t="str">
            <v>2611606 - Recife - PE</v>
          </cell>
          <cell r="N58">
            <v>668.4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32.781.152/0001-65</v>
          </cell>
          <cell r="G59" t="str">
            <v>MADUREIRA, MACEDO E CIA SERV. MÉDICOS</v>
          </cell>
          <cell r="H59" t="str">
            <v>S</v>
          </cell>
          <cell r="I59" t="str">
            <v>S</v>
          </cell>
          <cell r="J59" t="str">
            <v>00000132</v>
          </cell>
          <cell r="K59">
            <v>44166</v>
          </cell>
          <cell r="L59" t="str">
            <v>M2LGBTPB</v>
          </cell>
          <cell r="M59" t="str">
            <v>2611606 - Recife - PE</v>
          </cell>
          <cell r="N59">
            <v>8073.45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30.595.182/0001-51</v>
          </cell>
          <cell r="G60" t="str">
            <v>ATMMA SERVIÇOS DE DIAGNÓSTICOS MÉDICOS LTDA</v>
          </cell>
          <cell r="H60" t="str">
            <v>S</v>
          </cell>
          <cell r="I60" t="str">
            <v>S</v>
          </cell>
          <cell r="J60" t="str">
            <v>00000388</v>
          </cell>
          <cell r="K60">
            <v>44167</v>
          </cell>
          <cell r="L60" t="str">
            <v>JPHLMLGP</v>
          </cell>
          <cell r="M60" t="str">
            <v>2611606 - Recife - PE</v>
          </cell>
          <cell r="N60">
            <v>7521.69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24.069.548/0001-56</v>
          </cell>
          <cell r="G61" t="str">
            <v>RADIO IMAGEM SERV DE RADIOLOGIA</v>
          </cell>
          <cell r="H61" t="str">
            <v>S</v>
          </cell>
          <cell r="I61" t="str">
            <v>S</v>
          </cell>
          <cell r="J61" t="str">
            <v>00000905</v>
          </cell>
          <cell r="K61">
            <v>44168</v>
          </cell>
          <cell r="L61" t="str">
            <v>YMB8PUYY</v>
          </cell>
          <cell r="M61" t="str">
            <v>2611606 - Recife - PE</v>
          </cell>
          <cell r="N61">
            <v>8072.41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23.902.127/0001-00</v>
          </cell>
          <cell r="G62" t="str">
            <v>CKCD DIAGNOSTICO POR IMAGEM</v>
          </cell>
          <cell r="H62" t="str">
            <v>S</v>
          </cell>
          <cell r="I62" t="str">
            <v>S</v>
          </cell>
          <cell r="J62" t="str">
            <v>00000531</v>
          </cell>
          <cell r="K62">
            <v>44166</v>
          </cell>
          <cell r="L62" t="str">
            <v>KAW71DTH</v>
          </cell>
          <cell r="M62" t="str">
            <v>2611606 - Recife - PE</v>
          </cell>
          <cell r="N62">
            <v>13393.28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10.903.824/0001-25</v>
          </cell>
          <cell r="G63" t="str">
            <v>ACE DIAGNOSTICOS</v>
          </cell>
          <cell r="H63" t="str">
            <v>S</v>
          </cell>
          <cell r="I63" t="str">
            <v>S</v>
          </cell>
          <cell r="J63" t="str">
            <v>00001044</v>
          </cell>
          <cell r="K63">
            <v>44174</v>
          </cell>
          <cell r="L63" t="str">
            <v>RKUY6SIM</v>
          </cell>
          <cell r="M63" t="str">
            <v>2610707 - Paulista - PE</v>
          </cell>
          <cell r="N63">
            <v>9541.35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12.185.448/0001-06</v>
          </cell>
          <cell r="G64" t="str">
            <v>ALAMA SERVIÇOS DE RADIOLOGIA</v>
          </cell>
          <cell r="H64" t="str">
            <v>S</v>
          </cell>
          <cell r="I64" t="str">
            <v>S</v>
          </cell>
          <cell r="J64" t="str">
            <v>00001148</v>
          </cell>
          <cell r="K64">
            <v>44167</v>
          </cell>
          <cell r="L64" t="str">
            <v>LMU2F91M</v>
          </cell>
          <cell r="M64" t="str">
            <v>2611606 - Recife - PE</v>
          </cell>
          <cell r="N64">
            <v>2935.8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19.442.794/0001-71</v>
          </cell>
          <cell r="G65" t="str">
            <v>LCF SERVIÇOS DE RADIOLOGIA LTDA EPP</v>
          </cell>
          <cell r="H65" t="str">
            <v>S</v>
          </cell>
          <cell r="I65" t="str">
            <v>S</v>
          </cell>
          <cell r="J65" t="str">
            <v>00000065</v>
          </cell>
          <cell r="K65">
            <v>44166</v>
          </cell>
          <cell r="L65" t="str">
            <v>2T8JRKJZ</v>
          </cell>
          <cell r="M65" t="str">
            <v>2600054 - Abreu e Lima - PE</v>
          </cell>
          <cell r="N65">
            <v>5871.6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20.413.439/0001-53</v>
          </cell>
          <cell r="G66" t="str">
            <v xml:space="preserve">APTA DIAGNOSTICOS POR IMAGEM LTDA </v>
          </cell>
          <cell r="H66" t="str">
            <v>S</v>
          </cell>
          <cell r="I66" t="str">
            <v>S</v>
          </cell>
          <cell r="J66" t="str">
            <v>00001206</v>
          </cell>
          <cell r="K66">
            <v>44168</v>
          </cell>
          <cell r="L66" t="str">
            <v>GKSELQN3</v>
          </cell>
          <cell r="M66" t="str">
            <v>2611606 - Recife - PE</v>
          </cell>
          <cell r="N66">
            <v>4403.7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05.379.547/0001-63</v>
          </cell>
          <cell r="G67" t="str">
            <v>USR- UNIDADE DE SERVIÇOS RADIOLOGICOS</v>
          </cell>
          <cell r="H67" t="str">
            <v>S</v>
          </cell>
          <cell r="I67" t="str">
            <v>S</v>
          </cell>
          <cell r="J67" t="str">
            <v>00000748</v>
          </cell>
          <cell r="K67">
            <v>44186</v>
          </cell>
          <cell r="L67" t="str">
            <v>ICJADYNU</v>
          </cell>
          <cell r="M67" t="str">
            <v>2611606 - Recife - PE</v>
          </cell>
          <cell r="N67">
            <v>2935.8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29.794.817/0001-60</v>
          </cell>
          <cell r="G68" t="str">
            <v>RADINOVAR SERVICO DE DIAGNOSTICOS LTDA</v>
          </cell>
          <cell r="H68" t="str">
            <v>S</v>
          </cell>
          <cell r="I68" t="str">
            <v>S</v>
          </cell>
          <cell r="J68" t="str">
            <v>297</v>
          </cell>
          <cell r="K68">
            <v>44167</v>
          </cell>
          <cell r="L68" t="str">
            <v>O6HKLDECY</v>
          </cell>
          <cell r="M68" t="str">
            <v>2604106 - Caruaru - PE</v>
          </cell>
          <cell r="N68">
            <v>14674.8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05.977.621/0001-43</v>
          </cell>
          <cell r="G69" t="str">
            <v>BIOIMAGEM SS LTDA</v>
          </cell>
          <cell r="H69" t="str">
            <v>S</v>
          </cell>
          <cell r="I69" t="str">
            <v>S</v>
          </cell>
          <cell r="J69" t="str">
            <v>00006502</v>
          </cell>
          <cell r="K69">
            <v>44169</v>
          </cell>
          <cell r="L69" t="str">
            <v>XUB7FBJ8</v>
          </cell>
          <cell r="M69" t="str">
            <v>2611606 - Recife - PE</v>
          </cell>
          <cell r="N69">
            <v>2935.8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20.515.760/0001-49</v>
          </cell>
          <cell r="G70" t="str">
            <v>J.B DUTRA SERVIÇOS RADIOLOGICOS EIRELI ME</v>
          </cell>
          <cell r="H70" t="str">
            <v>S</v>
          </cell>
          <cell r="I70" t="str">
            <v>S</v>
          </cell>
          <cell r="J70" t="str">
            <v>000000371</v>
          </cell>
          <cell r="K70">
            <v>44172</v>
          </cell>
          <cell r="L70" t="str">
            <v>DBSC38351</v>
          </cell>
          <cell r="M70" t="str">
            <v>2610707 - Paulista - PE</v>
          </cell>
          <cell r="N70">
            <v>3669.75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17.214.633/0001-03</v>
          </cell>
          <cell r="G71" t="str">
            <v>JAB HOLOIMAGEM</v>
          </cell>
          <cell r="H71" t="str">
            <v>S</v>
          </cell>
          <cell r="I71" t="str">
            <v>S</v>
          </cell>
          <cell r="J71" t="str">
            <v>00001253</v>
          </cell>
          <cell r="K71">
            <v>44172</v>
          </cell>
          <cell r="L71" t="str">
            <v>UV9VLJLI</v>
          </cell>
          <cell r="M71" t="str">
            <v>2611606 - Recife - PE</v>
          </cell>
          <cell r="N71">
            <v>3669.75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28.230.853/0001-39</v>
          </cell>
          <cell r="G72" t="str">
            <v>MAGALHÃES, TEIXEIRA, MACEDO E GOMES LTDA</v>
          </cell>
          <cell r="H72" t="str">
            <v>S</v>
          </cell>
          <cell r="I72" t="str">
            <v>S</v>
          </cell>
          <cell r="J72" t="str">
            <v>00000401</v>
          </cell>
          <cell r="K72">
            <v>44171</v>
          </cell>
          <cell r="L72" t="str">
            <v>GT4BHBEJ</v>
          </cell>
          <cell r="M72" t="str">
            <v>2611606 - Recife - PE</v>
          </cell>
          <cell r="N72">
            <v>17246.25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32.215.123/0001-36</v>
          </cell>
          <cell r="G73" t="str">
            <v xml:space="preserve">CARVALHO PEDROSA E PIMENTEL SERVICOS MEDICOS LTDA </v>
          </cell>
          <cell r="H73" t="str">
            <v>S</v>
          </cell>
          <cell r="I73" t="str">
            <v>S</v>
          </cell>
          <cell r="J73" t="str">
            <v>00000080</v>
          </cell>
          <cell r="K73">
            <v>44172</v>
          </cell>
          <cell r="L73" t="str">
            <v>J5GSPZUB</v>
          </cell>
          <cell r="M73" t="str">
            <v>2611606 - Recife - PE</v>
          </cell>
          <cell r="N73">
            <v>8989.58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01.050.827/0001-72</v>
          </cell>
          <cell r="G74" t="str">
            <v>GASTRO. PE ENDOSCOPIA E COLONOSCO LTDA</v>
          </cell>
          <cell r="H74" t="str">
            <v>S</v>
          </cell>
          <cell r="I74" t="str">
            <v>S</v>
          </cell>
          <cell r="J74" t="str">
            <v>00001701</v>
          </cell>
          <cell r="K74">
            <v>44168</v>
          </cell>
          <cell r="L74" t="str">
            <v>FLIE15801</v>
          </cell>
          <cell r="M74" t="str">
            <v>2611606 - Recife - PE</v>
          </cell>
          <cell r="N74">
            <v>3485.48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04.539.279/0174-55</v>
          </cell>
          <cell r="G75" t="str">
            <v>CERPE - CIENTIFICALAB PRODUTOS</v>
          </cell>
          <cell r="H75" t="str">
            <v>S</v>
          </cell>
          <cell r="I75" t="str">
            <v>S</v>
          </cell>
          <cell r="J75" t="str">
            <v>000000084</v>
          </cell>
          <cell r="K75">
            <v>44175</v>
          </cell>
          <cell r="L75" t="str">
            <v>fjgx86145</v>
          </cell>
          <cell r="M75" t="str">
            <v>2610707 - Paulista - PE</v>
          </cell>
          <cell r="N75">
            <v>112358.15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01.740.827/0001-02</v>
          </cell>
          <cell r="G76" t="str">
            <v>PATOLOGIA ASSOCIADO/ MORPHOS</v>
          </cell>
          <cell r="H76" t="str">
            <v>S</v>
          </cell>
          <cell r="I76" t="str">
            <v>S</v>
          </cell>
          <cell r="J76" t="str">
            <v>00011027</v>
          </cell>
          <cell r="K76">
            <v>44180</v>
          </cell>
          <cell r="L76" t="str">
            <v>ner5fxsf</v>
          </cell>
          <cell r="M76" t="str">
            <v>2611606 - Recife - PE</v>
          </cell>
          <cell r="N76">
            <v>900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05.281.073/0001-12</v>
          </cell>
          <cell r="G77" t="str">
            <v>LABORATORIO HORACIO FITTIPALDI</v>
          </cell>
          <cell r="H77" t="str">
            <v>S</v>
          </cell>
          <cell r="I77" t="str">
            <v>S</v>
          </cell>
          <cell r="J77" t="str">
            <v>00008835</v>
          </cell>
          <cell r="K77">
            <v>44169</v>
          </cell>
          <cell r="L77" t="str">
            <v>iw9yxklm</v>
          </cell>
          <cell r="M77" t="str">
            <v>2611606 - Recife - PE</v>
          </cell>
          <cell r="N77">
            <v>9800</v>
          </cell>
        </row>
        <row r="78">
          <cell r="C78" t="str">
            <v>HOSPITAL MIGUEL ARRAES</v>
          </cell>
          <cell r="E78" t="str">
            <v>5.99 - Outros Serviços de Terceiros Pessoa Jurídica</v>
          </cell>
          <cell r="F78" t="str">
            <v>08.084.394/0001-15</v>
          </cell>
          <cell r="G78" t="str">
            <v>NEFROCLINICA LTDA</v>
          </cell>
          <cell r="H78" t="str">
            <v>S</v>
          </cell>
          <cell r="I78" t="str">
            <v>S</v>
          </cell>
          <cell r="J78" t="str">
            <v>00004944</v>
          </cell>
          <cell r="K78">
            <v>44181</v>
          </cell>
          <cell r="L78" t="str">
            <v>2b8szw5j</v>
          </cell>
          <cell r="M78" t="str">
            <v>2611606 - Recife - PE</v>
          </cell>
          <cell r="N78">
            <v>170430</v>
          </cell>
        </row>
        <row r="79">
          <cell r="C79" t="str">
            <v>HOSPITAL MIGUEL ARRAES</v>
          </cell>
          <cell r="E79" t="str">
            <v>5.8 - Locação de Veículos Automotores</v>
          </cell>
          <cell r="F79" t="str">
            <v>02.279.260/0001-73</v>
          </cell>
          <cell r="G79" t="str">
            <v>HCP LOCAÇÕES E SERVIÇOS</v>
          </cell>
          <cell r="H79" t="str">
            <v>S</v>
          </cell>
          <cell r="I79" t="str">
            <v>N</v>
          </cell>
          <cell r="J79" t="str">
            <v>103</v>
          </cell>
          <cell r="K79">
            <v>44166</v>
          </cell>
          <cell r="M79" t="str">
            <v>2610707 - Paulista - PE</v>
          </cell>
          <cell r="N79">
            <v>24000</v>
          </cell>
        </row>
        <row r="80">
          <cell r="C80" t="str">
            <v>HOSPITAL MIGUEL ARRAES</v>
          </cell>
          <cell r="E80" t="str">
            <v>5.16 - Serviços Médico-Hospitalares, Odotonlogia e Laboratoriais</v>
          </cell>
          <cell r="F80" t="str">
            <v>11.187.085/0001-85</v>
          </cell>
          <cell r="G80" t="str">
            <v>COOPANEST - PE COOPERATIVA DOS MÉDICOS A</v>
          </cell>
          <cell r="H80" t="str">
            <v>S</v>
          </cell>
          <cell r="I80" t="str">
            <v>N</v>
          </cell>
          <cell r="J80">
            <v>52520011</v>
          </cell>
          <cell r="K80">
            <v>44167</v>
          </cell>
          <cell r="M80" t="str">
            <v>2611606 - Recife - PE</v>
          </cell>
          <cell r="N80">
            <v>283350.65999999997</v>
          </cell>
        </row>
        <row r="81">
          <cell r="C81" t="str">
            <v>HOSPITAL MIGUEL ARRAES</v>
          </cell>
          <cell r="E81" t="str">
            <v>5.15 - Serviços Domésticos</v>
          </cell>
          <cell r="F81" t="str">
            <v>06.272.575/0048-03</v>
          </cell>
          <cell r="G81" t="str">
            <v>LAVEBRAS GESTÃO DE TEXTEIS</v>
          </cell>
          <cell r="H81" t="str">
            <v>S</v>
          </cell>
          <cell r="I81" t="str">
            <v>S</v>
          </cell>
          <cell r="J81" t="str">
            <v>000003722</v>
          </cell>
          <cell r="K81">
            <v>44168</v>
          </cell>
          <cell r="L81" t="str">
            <v>clba56747</v>
          </cell>
          <cell r="M81" t="str">
            <v>2610707 - Paulista - PE</v>
          </cell>
          <cell r="N81">
            <v>71338.92</v>
          </cell>
        </row>
        <row r="82">
          <cell r="C82" t="str">
            <v>HOSPITAL MIGUEL ARRAES</v>
          </cell>
          <cell r="E82" t="str">
            <v>5.10 - Detetização/Tratamento de Resíduos e Afins</v>
          </cell>
          <cell r="F82" t="str">
            <v>11.863.530/0001-80</v>
          </cell>
          <cell r="G82" t="str">
            <v>BRASCON GESTÃO</v>
          </cell>
          <cell r="H82" t="str">
            <v>S</v>
          </cell>
          <cell r="I82" t="str">
            <v>S</v>
          </cell>
          <cell r="J82" t="str">
            <v>00059518</v>
          </cell>
          <cell r="K82">
            <v>44174</v>
          </cell>
          <cell r="L82" t="str">
            <v>u93gzpvy</v>
          </cell>
          <cell r="M82" t="str">
            <v>2611309 - Pombos - PE</v>
          </cell>
          <cell r="N82">
            <v>21936.49</v>
          </cell>
        </row>
        <row r="83">
          <cell r="C83" t="str">
            <v>HOSPITAL MIGUEL ARRAES</v>
          </cell>
          <cell r="E83" t="str">
            <v>5.17 - Manutenção de Software, Certificação Digital e Microfilmagem</v>
          </cell>
          <cell r="F83" t="str">
            <v>92.306.257/0007-80</v>
          </cell>
          <cell r="G83" t="str">
            <v>MV INFORMÁTICA NORDESTE LTDA</v>
          </cell>
          <cell r="H83" t="str">
            <v>S</v>
          </cell>
          <cell r="I83" t="str">
            <v>S</v>
          </cell>
          <cell r="J83" t="str">
            <v>00017239</v>
          </cell>
          <cell r="K83">
            <v>44139</v>
          </cell>
          <cell r="L83" t="str">
            <v>vhjrktq8</v>
          </cell>
          <cell r="M83" t="str">
            <v>2611606 - Recife - PE</v>
          </cell>
          <cell r="N83">
            <v>37612.99</v>
          </cell>
        </row>
        <row r="84">
          <cell r="C84" t="str">
            <v>HOSPITAL MIGUEL ARRAES</v>
          </cell>
          <cell r="E84" t="str">
            <v>5.17 - Manutenção de Software, Certificação Digital e Microfilmagem</v>
          </cell>
          <cell r="F84" t="str">
            <v>07.928.972/0001-90</v>
          </cell>
          <cell r="G84" t="str">
            <v>CARTELO CONSULTORIA DE MERCADO</v>
          </cell>
          <cell r="H84" t="str">
            <v>S</v>
          </cell>
          <cell r="I84" t="str">
            <v>S</v>
          </cell>
          <cell r="J84" t="str">
            <v>00003187</v>
          </cell>
          <cell r="K84">
            <v>44139</v>
          </cell>
          <cell r="L84" t="str">
            <v>jckunddy</v>
          </cell>
          <cell r="M84" t="str">
            <v>2611606 - Recife - PE</v>
          </cell>
          <cell r="N84">
            <v>442.17</v>
          </cell>
        </row>
        <row r="85">
          <cell r="C85" t="str">
            <v>HOSPITAL MIGUEL ARRAES</v>
          </cell>
          <cell r="E85" t="str">
            <v>5.17 - Manutenção de Software, Certificação Digital e Microfilmagem</v>
          </cell>
          <cell r="F85" t="str">
            <v>16.783.034/0001-30</v>
          </cell>
          <cell r="G85" t="str">
            <v>SÍNTESE LICENCIAMENTO PROD.</v>
          </cell>
          <cell r="H85" t="str">
            <v>S</v>
          </cell>
          <cell r="I85" t="str">
            <v>S</v>
          </cell>
          <cell r="J85" t="str">
            <v>00012084</v>
          </cell>
          <cell r="K85">
            <v>44166</v>
          </cell>
          <cell r="L85" t="str">
            <v>lg5lrltz</v>
          </cell>
          <cell r="M85" t="str">
            <v>2611606 - Recife - PE</v>
          </cell>
          <cell r="N85">
            <v>2821.84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53.113.791/0012-85</v>
          </cell>
          <cell r="G86" t="str">
            <v>TOTVS AS</v>
          </cell>
          <cell r="H86" t="str">
            <v>S</v>
          </cell>
          <cell r="I86" t="str">
            <v>S</v>
          </cell>
          <cell r="J86" t="str">
            <v>71754</v>
          </cell>
          <cell r="K86">
            <v>44140</v>
          </cell>
          <cell r="L86" t="str">
            <v>80ce1b53</v>
          </cell>
          <cell r="M86" t="str">
            <v>3106200 - Belo Horizonte - MG</v>
          </cell>
          <cell r="N86">
            <v>2630.83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53.113.791/0012-85</v>
          </cell>
          <cell r="G87" t="str">
            <v>TOTVS AS</v>
          </cell>
          <cell r="H87" t="str">
            <v>S</v>
          </cell>
          <cell r="I87" t="str">
            <v>S</v>
          </cell>
          <cell r="J87" t="str">
            <v>71753</v>
          </cell>
          <cell r="K87">
            <v>44140</v>
          </cell>
          <cell r="L87" t="str">
            <v>4be7e012</v>
          </cell>
          <cell r="M87" t="str">
            <v>3106200 - Belo Horizonte - MG</v>
          </cell>
          <cell r="N87">
            <v>374.05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27.814.653/0001-60</v>
          </cell>
          <cell r="G88" t="str">
            <v>LUMI CONSULTORIA</v>
          </cell>
          <cell r="H88" t="str">
            <v>S</v>
          </cell>
          <cell r="I88" t="str">
            <v>S</v>
          </cell>
          <cell r="J88" t="str">
            <v>00000484</v>
          </cell>
          <cell r="K88">
            <v>44144</v>
          </cell>
          <cell r="L88" t="str">
            <v>mzc5c2gg</v>
          </cell>
          <cell r="M88" t="str">
            <v>2611606 - Recife - PE</v>
          </cell>
          <cell r="N88">
            <v>8000</v>
          </cell>
        </row>
        <row r="89">
          <cell r="C89" t="str">
            <v>HOSPITAL MIGUEL ARRAES</v>
          </cell>
          <cell r="E89" t="str">
            <v>5.99 - Outros Serviços de Terceiros Pessoa Jurídica</v>
          </cell>
          <cell r="F89" t="str">
            <v>58.921.792/0001-17</v>
          </cell>
          <cell r="G89" t="str">
            <v>PLANISA PLANEJAMENTO E ORGANIZAÇÃO</v>
          </cell>
          <cell r="H89" t="str">
            <v>S</v>
          </cell>
          <cell r="I89" t="str">
            <v>S</v>
          </cell>
          <cell r="J89" t="str">
            <v>00023496</v>
          </cell>
          <cell r="K89">
            <v>44158</v>
          </cell>
          <cell r="L89" t="str">
            <v>6lpanqvs</v>
          </cell>
          <cell r="M89" t="str">
            <v>3550308 - São Paulo - SP</v>
          </cell>
          <cell r="N89">
            <v>6054.64</v>
          </cell>
        </row>
        <row r="90">
          <cell r="C90" t="str">
            <v>HOSPITAL MIGUEL ARRAES</v>
          </cell>
          <cell r="E90" t="str">
            <v>5.99 - Outros Serviços de Terceiros Pessoa Jurídica</v>
          </cell>
          <cell r="F90" t="str">
            <v>35.521.046/0001-30</v>
          </cell>
          <cell r="G90" t="str">
            <v>TGI CONSULTORIA EM GESTÃO</v>
          </cell>
          <cell r="H90" t="str">
            <v>S</v>
          </cell>
          <cell r="I90" t="str">
            <v>S</v>
          </cell>
          <cell r="J90" t="str">
            <v>00019327</v>
          </cell>
          <cell r="K90">
            <v>44141</v>
          </cell>
          <cell r="L90" t="str">
            <v>qfe17dei</v>
          </cell>
          <cell r="M90" t="str">
            <v>2611606 - Recife - PE</v>
          </cell>
          <cell r="N90">
            <v>3600</v>
          </cell>
        </row>
        <row r="91">
          <cell r="C91" t="str">
            <v>HOSPITAL MIGUEL ARRAES</v>
          </cell>
          <cell r="E91" t="str">
            <v>5.99 - Outros Serviços de Terceiros Pessoa Jurídica</v>
          </cell>
          <cell r="F91" t="str">
            <v>24.560.575/0001-27</v>
          </cell>
          <cell r="G91" t="str">
            <v>VTV PRODUÇÕES</v>
          </cell>
          <cell r="H91" t="str">
            <v>S</v>
          </cell>
          <cell r="I91" t="str">
            <v>S</v>
          </cell>
          <cell r="J91" t="str">
            <v>00002191</v>
          </cell>
          <cell r="K91">
            <v>44172</v>
          </cell>
          <cell r="L91" t="str">
            <v>t3tmiqhy</v>
          </cell>
          <cell r="M91" t="str">
            <v>2611606 - Recife - PE</v>
          </cell>
          <cell r="N91">
            <v>500</v>
          </cell>
        </row>
        <row r="92">
          <cell r="C92" t="str">
            <v>HOSPITAL MIGUEL ARRAES</v>
          </cell>
          <cell r="E92" t="str">
            <v>5.2 - Serviços Técnicos Profissionais</v>
          </cell>
          <cell r="F92" t="str">
            <v>02.512.303/0001-19</v>
          </cell>
          <cell r="G92" t="str">
            <v>NORÕES, AZEVEDO E ADVOGADOS ASSOCIADOS</v>
          </cell>
          <cell r="H92" t="str">
            <v>S</v>
          </cell>
          <cell r="I92" t="str">
            <v>S</v>
          </cell>
          <cell r="J92" t="str">
            <v>00004434</v>
          </cell>
          <cell r="K92">
            <v>44138</v>
          </cell>
          <cell r="L92" t="str">
            <v>VEXP2TNK</v>
          </cell>
          <cell r="M92" t="str">
            <v>2611606 - Recife - PE</v>
          </cell>
          <cell r="N92">
            <v>9804</v>
          </cell>
        </row>
        <row r="93">
          <cell r="C93" t="str">
            <v>HOSPITAL MIGUEL ARRAES</v>
          </cell>
          <cell r="E93" t="str">
            <v>5.2 - Serviços Técnicos Profissionais</v>
          </cell>
          <cell r="F93" t="str">
            <v>02.512.303/0001-19</v>
          </cell>
          <cell r="G93" t="str">
            <v>NORÕES, AZEVEDO E ADVOGADOS ASSOCIADOS</v>
          </cell>
          <cell r="H93" t="str">
            <v>S</v>
          </cell>
          <cell r="I93" t="str">
            <v>S</v>
          </cell>
          <cell r="J93" t="str">
            <v>00004433</v>
          </cell>
          <cell r="K93">
            <v>44138</v>
          </cell>
          <cell r="L93" t="str">
            <v>6M5RGSGF</v>
          </cell>
          <cell r="M93" t="str">
            <v>2611606 - Recife - PE</v>
          </cell>
          <cell r="N93">
            <v>2940</v>
          </cell>
        </row>
        <row r="94">
          <cell r="C94" t="str">
            <v>HOSPITAL MIGUEL ARRAES</v>
          </cell>
          <cell r="E94" t="str">
            <v>5.10 - Detetização/Tratamento de Resíduos e Afins</v>
          </cell>
          <cell r="F94" t="str">
            <v>10.858.157/0001-06</v>
          </cell>
          <cell r="G94" t="str">
            <v xml:space="preserve">F. GENES </v>
          </cell>
          <cell r="H94" t="str">
            <v>S</v>
          </cell>
          <cell r="I94" t="str">
            <v>S</v>
          </cell>
          <cell r="J94" t="str">
            <v>00332436</v>
          </cell>
          <cell r="K94">
            <v>44148</v>
          </cell>
          <cell r="L94" t="str">
            <v>SRRJGKB5</v>
          </cell>
          <cell r="M94" t="str">
            <v>2611606 - Recife - PE</v>
          </cell>
          <cell r="N94">
            <v>1386</v>
          </cell>
        </row>
        <row r="95">
          <cell r="C95" t="str">
            <v>HOSPITAL MIGUEL ARRAES</v>
          </cell>
          <cell r="E95" t="str">
            <v>5.23 - Limpeza e Conservação</v>
          </cell>
          <cell r="F95" t="str">
            <v>10.229.013/0001-90</v>
          </cell>
          <cell r="G95" t="str">
            <v>INTERCLEAN ADMINISTRAÇÃO</v>
          </cell>
          <cell r="H95" t="str">
            <v>S</v>
          </cell>
          <cell r="I95" t="str">
            <v>S</v>
          </cell>
          <cell r="J95" t="str">
            <v>00000314</v>
          </cell>
          <cell r="K95">
            <v>44168</v>
          </cell>
          <cell r="L95" t="str">
            <v>ARYUCHI</v>
          </cell>
          <cell r="M95" t="str">
            <v>2611606 - Recife - PE</v>
          </cell>
          <cell r="N95">
            <v>257712.45</v>
          </cell>
        </row>
        <row r="96">
          <cell r="C96" t="str">
            <v>HOSPITAL MIGUEL ARRAES</v>
          </cell>
          <cell r="E96" t="str">
            <v>5.99 - Outros Serviços de Terceiros Pessoa Jurídica</v>
          </cell>
          <cell r="F96" t="str">
            <v>09.081.254/0001-56</v>
          </cell>
          <cell r="G96" t="str">
            <v>RAPIDEX SOLUÇOES EM SERVIÇOS LTDA</v>
          </cell>
          <cell r="H96" t="str">
            <v>S</v>
          </cell>
          <cell r="I96" t="str">
            <v>S</v>
          </cell>
          <cell r="J96" t="str">
            <v>00001449</v>
          </cell>
          <cell r="K96">
            <v>44138</v>
          </cell>
          <cell r="L96" t="str">
            <v>JBRKG3WD</v>
          </cell>
          <cell r="M96" t="str">
            <v>2611606 - Recife - PE</v>
          </cell>
          <cell r="N96">
            <v>7010</v>
          </cell>
        </row>
        <row r="97">
          <cell r="C97" t="str">
            <v>HOSPITAL MIGUEL ARRAES</v>
          </cell>
          <cell r="E97" t="str">
            <v>5.99 - Outros Serviços de Terceiros Pessoa Jurídica</v>
          </cell>
          <cell r="F97" t="str">
            <v>02.059.987/0001-45</v>
          </cell>
          <cell r="G97" t="str">
            <v>TEC HIDRO</v>
          </cell>
          <cell r="H97" t="str">
            <v>S</v>
          </cell>
          <cell r="I97" t="str">
            <v>S</v>
          </cell>
          <cell r="J97" t="str">
            <v>7326</v>
          </cell>
          <cell r="K97">
            <v>44141</v>
          </cell>
          <cell r="L97" t="str">
            <v>504132923</v>
          </cell>
          <cell r="M97" t="str">
            <v>2304400 - Fortaleza - CE</v>
          </cell>
          <cell r="N97">
            <v>2803.59</v>
          </cell>
        </row>
        <row r="98">
          <cell r="C98" t="str">
            <v>HOSPITAL MIGUEL ARRAES</v>
          </cell>
          <cell r="E98" t="str">
            <v>5.99 - Outros Serviços de Terceiros Pessoa Jurídica</v>
          </cell>
          <cell r="F98" t="str">
            <v>27.534.506/0001-37</v>
          </cell>
          <cell r="G98" t="str">
            <v>FELLIPE R P DE OLIVEIRA</v>
          </cell>
          <cell r="H98" t="str">
            <v>S</v>
          </cell>
          <cell r="I98" t="str">
            <v>S</v>
          </cell>
          <cell r="J98" t="str">
            <v>00000536</v>
          </cell>
          <cell r="K98">
            <v>44167</v>
          </cell>
          <cell r="L98" t="str">
            <v>XDCMGYEK</v>
          </cell>
          <cell r="M98" t="str">
            <v>2611606 - Recife - PE</v>
          </cell>
          <cell r="N98">
            <v>850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23.284.851/0001-09</v>
          </cell>
          <cell r="G99" t="str">
            <v>VANDA SEVERINA DE BARROS</v>
          </cell>
          <cell r="H99" t="str">
            <v>S</v>
          </cell>
          <cell r="I99" t="str">
            <v>N</v>
          </cell>
          <cell r="J99" t="str">
            <v>046409</v>
          </cell>
          <cell r="K99">
            <v>44174</v>
          </cell>
          <cell r="M99" t="str">
            <v>2606804 - Igarassu - PE</v>
          </cell>
          <cell r="N99">
            <v>1884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>
            <v>34763848000194</v>
          </cell>
          <cell r="G100" t="str">
            <v>TASSIANA SILVA DE ARAUJO FARDAMENTO</v>
          </cell>
          <cell r="H100" t="str">
            <v>S</v>
          </cell>
          <cell r="I100" t="str">
            <v>S</v>
          </cell>
          <cell r="J100" t="str">
            <v>000174</v>
          </cell>
          <cell r="K100">
            <v>44151</v>
          </cell>
          <cell r="L100" t="str">
            <v>26201134763848000194550010000001741687978699</v>
          </cell>
          <cell r="M100" t="str">
            <v>2600054 - Abreu e Lima - PE</v>
          </cell>
          <cell r="N100">
            <v>4200</v>
          </cell>
        </row>
        <row r="101">
          <cell r="C101" t="str">
            <v>HOSPITAL MIGUEL ARRAES</v>
          </cell>
          <cell r="E101" t="str">
            <v>5.5 - Reparo e Manutenção de Máquinas e Equipamentos</v>
          </cell>
          <cell r="F101">
            <v>10779833000156</v>
          </cell>
          <cell r="G101" t="str">
            <v>MEDICAL MERCANTIL DE APARELHAGEM</v>
          </cell>
          <cell r="H101" t="str">
            <v>S</v>
          </cell>
          <cell r="I101" t="str">
            <v>S</v>
          </cell>
          <cell r="J101" t="str">
            <v>00011927</v>
          </cell>
          <cell r="K101">
            <v>44144</v>
          </cell>
          <cell r="L101" t="str">
            <v>BDZLBRPY</v>
          </cell>
          <cell r="M101" t="str">
            <v>2611606 - Recife - PE</v>
          </cell>
          <cell r="N101">
            <v>795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13.409.775/0003-29</v>
          </cell>
          <cell r="G102" t="str">
            <v>LINUS LOG LTDA</v>
          </cell>
          <cell r="H102" t="str">
            <v>S</v>
          </cell>
          <cell r="I102" t="str">
            <v>S</v>
          </cell>
          <cell r="J102" t="str">
            <v>000000946</v>
          </cell>
          <cell r="K102">
            <v>44179</v>
          </cell>
          <cell r="L102" t="str">
            <v>NHJM95975</v>
          </cell>
          <cell r="M102" t="str">
            <v>2607901 - Jaboatão dos Guararapes - PE</v>
          </cell>
          <cell r="N102">
            <v>1924.4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 t="str">
            <v>13.409.775/0003-29</v>
          </cell>
          <cell r="G103" t="str">
            <v>LINUS LOG LTDA</v>
          </cell>
          <cell r="H103" t="str">
            <v>S</v>
          </cell>
          <cell r="I103" t="str">
            <v>S</v>
          </cell>
          <cell r="J103" t="str">
            <v>000000947</v>
          </cell>
          <cell r="K103">
            <v>44179</v>
          </cell>
          <cell r="L103" t="str">
            <v>HRLD46653</v>
          </cell>
          <cell r="M103" t="str">
            <v>2607901 - Jaboatão dos Guararapes - PE</v>
          </cell>
          <cell r="N103">
            <v>424.11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10816775000274</v>
          </cell>
          <cell r="G104" t="str">
            <v>INSPETORA SALESIANA DO NORDESTE</v>
          </cell>
          <cell r="H104" t="str">
            <v>S</v>
          </cell>
          <cell r="I104" t="str">
            <v>S</v>
          </cell>
          <cell r="J104" t="str">
            <v>00012068</v>
          </cell>
          <cell r="K104">
            <v>44154</v>
          </cell>
          <cell r="L104" t="str">
            <v>QLRBMPWY</v>
          </cell>
          <cell r="M104" t="str">
            <v>2611606 - Recife - PE</v>
          </cell>
          <cell r="N104">
            <v>1450</v>
          </cell>
        </row>
        <row r="105">
          <cell r="C105" t="str">
            <v>HOSPITAL MIGUEL ARRAES</v>
          </cell>
          <cell r="E105" t="str">
            <v>5.5 - Reparo e Manutenção de Máquinas e Equipamentos</v>
          </cell>
          <cell r="F105" t="str">
            <v>07.146.768/0001-17</v>
          </cell>
          <cell r="G105" t="str">
            <v>SERV IMAGEM</v>
          </cell>
          <cell r="H105" t="str">
            <v>S</v>
          </cell>
          <cell r="I105" t="str">
            <v>S</v>
          </cell>
          <cell r="J105" t="str">
            <v>000003739</v>
          </cell>
          <cell r="K105">
            <v>44160</v>
          </cell>
          <cell r="L105" t="str">
            <v>UVFZ34076</v>
          </cell>
          <cell r="M105" t="str">
            <v>2607901 - Jaboatão dos Guararapes - PE</v>
          </cell>
          <cell r="N105">
            <v>2059</v>
          </cell>
        </row>
        <row r="106">
          <cell r="C106" t="str">
            <v>HOSPITAL MIGUEL ARRAES</v>
          </cell>
          <cell r="E106" t="str">
            <v>5.5 - Reparo e Manutenção de Máquinas e Equipamentos</v>
          </cell>
          <cell r="F106" t="str">
            <v>01.449.930/0007-85</v>
          </cell>
          <cell r="G106" t="str">
            <v>SIEMENS LTDA</v>
          </cell>
          <cell r="H106" t="str">
            <v>S</v>
          </cell>
          <cell r="I106" t="str">
            <v>S</v>
          </cell>
          <cell r="J106" t="str">
            <v>00009236</v>
          </cell>
          <cell r="K106">
            <v>44151</v>
          </cell>
          <cell r="L106" t="str">
            <v>RRUCVFMB</v>
          </cell>
          <cell r="M106" t="str">
            <v>2611606 - Recife - PE</v>
          </cell>
          <cell r="N106">
            <v>53579.75</v>
          </cell>
        </row>
        <row r="107">
          <cell r="C107" t="str">
            <v>HOSPITAL MIGUEL ARRAES</v>
          </cell>
          <cell r="E107" t="str">
            <v>5.5 - Reparo e Manutenção de Máquinas e Equipamentos</v>
          </cell>
          <cell r="F107" t="str">
            <v>01.449.930/0007-85</v>
          </cell>
          <cell r="G107" t="str">
            <v>SIEMENS LTDA</v>
          </cell>
          <cell r="H107" t="str">
            <v>S</v>
          </cell>
          <cell r="I107" t="str">
            <v>S</v>
          </cell>
          <cell r="J107" t="str">
            <v>00009187</v>
          </cell>
          <cell r="K107">
            <v>44140</v>
          </cell>
          <cell r="L107" t="str">
            <v>WLP6B7XV</v>
          </cell>
          <cell r="M107" t="str">
            <v>2611606 - Recife - PE</v>
          </cell>
          <cell r="N107">
            <v>2586.31</v>
          </cell>
        </row>
        <row r="108">
          <cell r="C108" t="str">
            <v>HOSPITAL MIGUEL ARRAES</v>
          </cell>
          <cell r="E108" t="str">
            <v>5.5 - Reparo e Manutenção de Máquinas e Equipamentos</v>
          </cell>
          <cell r="F108" t="str">
            <v>12.626.414/0001-00</v>
          </cell>
          <cell r="G108" t="str">
            <v>MANTEQ H.I LTDA</v>
          </cell>
          <cell r="H108" t="str">
            <v>S</v>
          </cell>
          <cell r="I108" t="str">
            <v>S</v>
          </cell>
          <cell r="J108" t="str">
            <v>000000600</v>
          </cell>
          <cell r="K108">
            <v>44151</v>
          </cell>
          <cell r="L108" t="str">
            <v>LXDS91225</v>
          </cell>
          <cell r="M108" t="str">
            <v>2607901 - Jaboatão dos Guararapes - PE</v>
          </cell>
          <cell r="N108">
            <v>7600</v>
          </cell>
        </row>
        <row r="109">
          <cell r="C109" t="str">
            <v>HOSPITAL MIGUEL ARRAES</v>
          </cell>
          <cell r="E109" t="str">
            <v>5.5 - Reparo e Manutenção de Máquinas e Equipamentos</v>
          </cell>
          <cell r="F109" t="str">
            <v>24.380.578/0020-41</v>
          </cell>
          <cell r="G109" t="str">
            <v>WHITE MARTINS (ASSIST. TÉCNICA)</v>
          </cell>
          <cell r="H109" t="str">
            <v>S</v>
          </cell>
          <cell r="I109" t="str">
            <v>S</v>
          </cell>
          <cell r="J109" t="str">
            <v>000010065</v>
          </cell>
          <cell r="K109">
            <v>44146</v>
          </cell>
          <cell r="L109" t="str">
            <v>RWTI80076</v>
          </cell>
          <cell r="M109" t="str">
            <v>2607901 - Jaboatão dos Guararapes - PE</v>
          </cell>
          <cell r="N109">
            <v>441.63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>
            <v>2814280000105</v>
          </cell>
          <cell r="G110" t="str">
            <v>CIENLABOR INDUSTRIA E COMERCIO</v>
          </cell>
          <cell r="H110" t="str">
            <v>S</v>
          </cell>
          <cell r="I110" t="str">
            <v>S</v>
          </cell>
          <cell r="J110" t="str">
            <v>1000669</v>
          </cell>
          <cell r="K110">
            <v>44148</v>
          </cell>
          <cell r="L110" t="str">
            <v>UL2CPAOZG</v>
          </cell>
          <cell r="M110" t="str">
            <v>2507507 - João Pessoa - PB</v>
          </cell>
          <cell r="N110">
            <v>12080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09.581.782/0001-74</v>
          </cell>
          <cell r="G111" t="str">
            <v>LAPAROMED MÉDICA CIRURGICA</v>
          </cell>
          <cell r="H111" t="str">
            <v>S</v>
          </cell>
          <cell r="I111" t="str">
            <v>S</v>
          </cell>
          <cell r="J111" t="str">
            <v>00001567</v>
          </cell>
          <cell r="K111">
            <v>44166</v>
          </cell>
          <cell r="L111" t="str">
            <v>LUGAX5BW</v>
          </cell>
          <cell r="M111" t="str">
            <v>2611606 - Recife - PE</v>
          </cell>
          <cell r="N111">
            <v>4000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58.752.460/0001-56</v>
          </cell>
          <cell r="G112" t="str">
            <v>SHIMDZU DO BRASIL</v>
          </cell>
          <cell r="H112" t="str">
            <v>S</v>
          </cell>
          <cell r="I112" t="str">
            <v>S</v>
          </cell>
          <cell r="J112" t="str">
            <v>012028</v>
          </cell>
          <cell r="K112">
            <v>44158</v>
          </cell>
          <cell r="L112" t="str">
            <v>178L684036613243299X</v>
          </cell>
          <cell r="M112" t="str">
            <v>3505708 - Barueri - SP</v>
          </cell>
          <cell r="N112">
            <v>14656.76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01.545.203/0001-26</v>
          </cell>
          <cell r="G113" t="str">
            <v>ENAE ESTERILIZAÇÃO</v>
          </cell>
          <cell r="H113" t="str">
            <v>S</v>
          </cell>
          <cell r="I113" t="str">
            <v>S</v>
          </cell>
          <cell r="J113" t="str">
            <v>00011103</v>
          </cell>
          <cell r="K113">
            <v>44172</v>
          </cell>
          <cell r="L113" t="str">
            <v>MGGRYKZT</v>
          </cell>
          <cell r="M113" t="str">
            <v>2611606 - Recife - PE</v>
          </cell>
          <cell r="N113">
            <v>760.11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>
            <v>5991790000138</v>
          </cell>
          <cell r="G114" t="str">
            <v>CR MEDICAL PRODUTOS</v>
          </cell>
          <cell r="H114" t="str">
            <v>S</v>
          </cell>
          <cell r="I114" t="str">
            <v>S</v>
          </cell>
          <cell r="J114" t="str">
            <v>00003453</v>
          </cell>
          <cell r="K114">
            <v>44140</v>
          </cell>
          <cell r="L114" t="str">
            <v>2P1FBSSZ</v>
          </cell>
          <cell r="M114" t="str">
            <v>3550308 - São Paulo - SP</v>
          </cell>
          <cell r="N114">
            <v>2750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03.480.539/0001-83</v>
          </cell>
          <cell r="G115" t="str">
            <v>TECSAUDE - SL ENGENHARIA</v>
          </cell>
          <cell r="H115" t="str">
            <v>S</v>
          </cell>
          <cell r="I115" t="str">
            <v>S</v>
          </cell>
          <cell r="J115" t="str">
            <v>000005741</v>
          </cell>
          <cell r="K115">
            <v>44152</v>
          </cell>
          <cell r="L115" t="str">
            <v>RULP41208</v>
          </cell>
          <cell r="M115" t="str">
            <v>2607901 - Jaboatão dos Guararapes - PE</v>
          </cell>
          <cell r="N115">
            <v>28470.73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27.117.678/0001-05</v>
          </cell>
          <cell r="G116" t="str">
            <v>ELETRONICA DO FUTURO</v>
          </cell>
          <cell r="H116" t="str">
            <v>S</v>
          </cell>
          <cell r="I116" t="str">
            <v>S</v>
          </cell>
          <cell r="J116" t="str">
            <v>00000069</v>
          </cell>
          <cell r="K116">
            <v>44172</v>
          </cell>
          <cell r="L116" t="str">
            <v>VXUNYT6W</v>
          </cell>
          <cell r="M116" t="str">
            <v>2611606 - Recife - PE</v>
          </cell>
          <cell r="N116">
            <v>6500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 t="str">
            <v>00.028.986/0016-94</v>
          </cell>
          <cell r="G117" t="str">
            <v>ELEVADORES ATLAS</v>
          </cell>
          <cell r="H117" t="str">
            <v>S</v>
          </cell>
          <cell r="I117" t="str">
            <v>S</v>
          </cell>
          <cell r="J117" t="str">
            <v>00340026</v>
          </cell>
          <cell r="K117">
            <v>44142</v>
          </cell>
          <cell r="L117" t="str">
            <v>5QJRYDUL</v>
          </cell>
          <cell r="M117" t="str">
            <v>2611606 - Recife - PE</v>
          </cell>
          <cell r="N117">
            <v>8272.77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09.014.387/0001-00</v>
          </cell>
          <cell r="G118" t="str">
            <v>COMPLETA SERVOÇOS DE AR CONDICIONADO</v>
          </cell>
          <cell r="H118" t="str">
            <v>S</v>
          </cell>
          <cell r="I118" t="str">
            <v>S</v>
          </cell>
          <cell r="J118" t="str">
            <v>00001343</v>
          </cell>
          <cell r="K118">
            <v>44147</v>
          </cell>
          <cell r="L118" t="str">
            <v>ZUHYQEDJ</v>
          </cell>
          <cell r="M118" t="str">
            <v>2611606 - Recife - PE</v>
          </cell>
          <cell r="N118">
            <v>750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09.014.387/0001-00</v>
          </cell>
          <cell r="G119" t="str">
            <v>COMPLETA SERVOÇOS DE AR CONDICIONADO</v>
          </cell>
          <cell r="H119" t="str">
            <v>S</v>
          </cell>
          <cell r="I119" t="str">
            <v>S</v>
          </cell>
          <cell r="J119" t="str">
            <v>00001344</v>
          </cell>
          <cell r="K119">
            <v>44147</v>
          </cell>
          <cell r="L119" t="str">
            <v>4MXVUTYN</v>
          </cell>
          <cell r="M119" t="str">
            <v>2611606 - Recife - PE</v>
          </cell>
          <cell r="N119">
            <v>63972.91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27.588.134/0001-21</v>
          </cell>
          <cell r="G120" t="str">
            <v>EDVALDO SEVERINO SILVA</v>
          </cell>
          <cell r="H120" t="str">
            <v>S</v>
          </cell>
          <cell r="I120" t="str">
            <v>S</v>
          </cell>
          <cell r="J120" t="str">
            <v>000000268</v>
          </cell>
          <cell r="K120">
            <v>44139</v>
          </cell>
          <cell r="L120" t="str">
            <v>RTDO36653</v>
          </cell>
          <cell r="M120" t="str">
            <v>2607901 - Jaboatão dos Guararapes - PE</v>
          </cell>
          <cell r="N120">
            <v>8000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24.884.275/0001-01</v>
          </cell>
          <cell r="G121" t="str">
            <v xml:space="preserve">INNOVAR SERV E LOC </v>
          </cell>
          <cell r="H121" t="str">
            <v>S</v>
          </cell>
          <cell r="I121" t="str">
            <v>S</v>
          </cell>
          <cell r="J121" t="str">
            <v>000000211</v>
          </cell>
          <cell r="K121">
            <v>44165</v>
          </cell>
          <cell r="L121" t="str">
            <v>QORX25482</v>
          </cell>
          <cell r="M121" t="str">
            <v>2609600 - Olinda - PE</v>
          </cell>
          <cell r="N121">
            <v>3400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11.343.756/0001-50</v>
          </cell>
          <cell r="G122" t="str">
            <v>JL GRUPOS GERADORES</v>
          </cell>
          <cell r="H122" t="str">
            <v>S</v>
          </cell>
          <cell r="I122" t="str">
            <v>S</v>
          </cell>
          <cell r="J122" t="str">
            <v>000002706</v>
          </cell>
          <cell r="K122">
            <v>44172</v>
          </cell>
          <cell r="L122" t="str">
            <v>FTVF53459</v>
          </cell>
          <cell r="M122" t="str">
            <v>2603454 - Camaragibe - PE</v>
          </cell>
          <cell r="N122">
            <v>1580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24.050.462/0001-81</v>
          </cell>
          <cell r="G123" t="str">
            <v>SUPREMA L LIMA</v>
          </cell>
          <cell r="H123" t="str">
            <v>S</v>
          </cell>
          <cell r="I123" t="str">
            <v>S</v>
          </cell>
          <cell r="J123" t="str">
            <v>00000041</v>
          </cell>
          <cell r="K123">
            <v>44165</v>
          </cell>
          <cell r="L123" t="str">
            <v>BM32855C</v>
          </cell>
          <cell r="M123" t="str">
            <v>2600054 - Abreu e Lima - PE</v>
          </cell>
          <cell r="N123">
            <v>22390</v>
          </cell>
        </row>
        <row r="124">
          <cell r="C124" t="str">
            <v>HOSPITAL MIGUEL ARRAES</v>
          </cell>
          <cell r="E124" t="str">
            <v>5.99 - Outros Serviços de Terceiros Pessoa Jurídica</v>
          </cell>
          <cell r="F124">
            <v>3789272000453</v>
          </cell>
          <cell r="G124" t="str">
            <v>SERVIÇO NACIONAL DE APRENDIZAGEM</v>
          </cell>
          <cell r="H124" t="str">
            <v>S</v>
          </cell>
          <cell r="I124" t="str">
            <v>S</v>
          </cell>
          <cell r="J124" t="str">
            <v>00001680</v>
          </cell>
          <cell r="K124">
            <v>44151</v>
          </cell>
          <cell r="L124" t="str">
            <v>EANEYFUP</v>
          </cell>
          <cell r="M124" t="str">
            <v>2611606 - Recife - PE</v>
          </cell>
          <cell r="N124">
            <v>324</v>
          </cell>
        </row>
        <row r="125">
          <cell r="C125" t="str">
            <v>HOSPITAL MIGUEL ARRAES</v>
          </cell>
          <cell r="E125" t="str">
            <v>4.6 - Serviços de Profissionais de Saúde</v>
          </cell>
          <cell r="F125">
            <v>3321338424</v>
          </cell>
          <cell r="G125" t="str">
            <v>LUIZA CARLA DE MELO DIAS</v>
          </cell>
          <cell r="H125" t="str">
            <v>S</v>
          </cell>
          <cell r="I125" t="str">
            <v>N</v>
          </cell>
          <cell r="J125" t="str">
            <v>112020</v>
          </cell>
          <cell r="K125">
            <v>44165</v>
          </cell>
          <cell r="M125" t="str">
            <v>2611606 - Recife - PE</v>
          </cell>
          <cell r="N125">
            <v>1688.14</v>
          </cell>
        </row>
        <row r="126">
          <cell r="C126" t="str">
            <v>HOSPITAL MIGUEL ARRAES</v>
          </cell>
          <cell r="E126" t="str">
            <v>5.2 - Serviços Técnicos Profissionais</v>
          </cell>
          <cell r="F126" t="str">
            <v>02.512.303/0001-19</v>
          </cell>
          <cell r="G126" t="str">
            <v>NORÕES, AZEVEDO E ADVOGADOS ASSOCIADOS</v>
          </cell>
          <cell r="H126" t="str">
            <v>S</v>
          </cell>
          <cell r="I126" t="str">
            <v>N</v>
          </cell>
          <cell r="J126" t="str">
            <v>234</v>
          </cell>
          <cell r="K126">
            <v>44141</v>
          </cell>
          <cell r="M126" t="str">
            <v>2611606 - Recife - PE</v>
          </cell>
          <cell r="N126">
            <v>70</v>
          </cell>
        </row>
        <row r="127">
          <cell r="C127" t="str">
            <v>HOSPITAL MIGUEL ARRAES</v>
          </cell>
          <cell r="E127" t="str">
            <v xml:space="preserve">5.7 - Reparo e Manutenção de Bens Movéis de Outras Naturezas </v>
          </cell>
          <cell r="F127" t="str">
            <v>30.668.583/0001-94</v>
          </cell>
          <cell r="G127" t="str">
            <v>ESMAEL CARLOS FERREIRA DOS SANTOS</v>
          </cell>
          <cell r="H127" t="str">
            <v>S</v>
          </cell>
          <cell r="I127" t="str">
            <v>S</v>
          </cell>
          <cell r="J127" t="str">
            <v>00000066</v>
          </cell>
          <cell r="K127">
            <v>44156</v>
          </cell>
          <cell r="L127" t="str">
            <v>JC73K8I5</v>
          </cell>
          <cell r="M127" t="str">
            <v>2611606 - Recife - PE</v>
          </cell>
          <cell r="N127">
            <v>130</v>
          </cell>
        </row>
        <row r="128">
          <cell r="C128" t="str">
            <v>HOSPITAL MIGUEL ARRAES</v>
          </cell>
          <cell r="E128" t="str">
            <v xml:space="preserve">5.7 - Reparo e Manutenção de Bens Movéis de Outras Naturezas </v>
          </cell>
          <cell r="F128" t="str">
            <v>30.668.583/0001-94</v>
          </cell>
          <cell r="G128" t="str">
            <v>ESMAEL CARLOS FERREIRA DOS SANTOS</v>
          </cell>
          <cell r="H128" t="str">
            <v>S</v>
          </cell>
          <cell r="I128" t="str">
            <v>S</v>
          </cell>
          <cell r="J128" t="str">
            <v>00000073</v>
          </cell>
          <cell r="K128">
            <v>44166</v>
          </cell>
          <cell r="L128" t="str">
            <v>ZARAEKEE</v>
          </cell>
          <cell r="M128" t="str">
            <v>2611606 - Recife - PE</v>
          </cell>
          <cell r="N128">
            <v>590</v>
          </cell>
        </row>
        <row r="129">
          <cell r="C129" t="str">
            <v>HOSPITAL MIGUEL ARRAES</v>
          </cell>
          <cell r="E129" t="str">
            <v xml:space="preserve">5.7 - Reparo e Manutenção de Bens Movéis de Outras Naturezas </v>
          </cell>
          <cell r="F129" t="str">
            <v>30.668.583/0001-94</v>
          </cell>
          <cell r="G129" t="str">
            <v>ESMAEL CARLOS FERREIRA DOS SANTOS</v>
          </cell>
          <cell r="H129" t="str">
            <v>S</v>
          </cell>
          <cell r="I129" t="str">
            <v>S</v>
          </cell>
          <cell r="J129" t="str">
            <v>00000074</v>
          </cell>
          <cell r="K129">
            <v>44166</v>
          </cell>
          <cell r="L129" t="str">
            <v>EKUL4YHI</v>
          </cell>
          <cell r="M129" t="str">
            <v>2611606 - Recife - PE</v>
          </cell>
          <cell r="N129">
            <v>200</v>
          </cell>
        </row>
        <row r="130">
          <cell r="C130" t="str">
            <v>HOSPITAL MIGUEL ARRAES</v>
          </cell>
          <cell r="E130" t="str">
            <v xml:space="preserve">5.7 - Reparo e Manutenção de Bens Movéis de Outras Naturezas </v>
          </cell>
          <cell r="F130" t="str">
            <v>35.429.072/0001-33</v>
          </cell>
          <cell r="G130" t="str">
            <v>INOVA CLEAN MANUTENÇÃO E REPARO</v>
          </cell>
          <cell r="H130" t="str">
            <v>S</v>
          </cell>
          <cell r="I130" t="str">
            <v>S</v>
          </cell>
          <cell r="J130" t="str">
            <v>000000032</v>
          </cell>
          <cell r="K130">
            <v>44154</v>
          </cell>
          <cell r="L130" t="str">
            <v>EAX54GHM</v>
          </cell>
          <cell r="M130" t="str">
            <v>2611606 - Recife - PE</v>
          </cell>
          <cell r="N130">
            <v>1800</v>
          </cell>
        </row>
        <row r="131">
          <cell r="C131" t="str">
            <v>HOSPITAL MIGUEL ARRAES</v>
          </cell>
          <cell r="E131" t="str">
            <v>3.99 - Outras despesas com Material de Consumo</v>
          </cell>
          <cell r="F131">
            <v>29372000302</v>
          </cell>
          <cell r="G131" t="str">
            <v>GE HEALTHCARE DO BRASIL</v>
          </cell>
          <cell r="H131" t="str">
            <v>B</v>
          </cell>
          <cell r="I131" t="str">
            <v>S</v>
          </cell>
          <cell r="J131" t="str">
            <v>000881832</v>
          </cell>
          <cell r="K131" t="str">
            <v>05/11/2020</v>
          </cell>
          <cell r="L131" t="str">
            <v>35201100029372000302550010008818321102174434</v>
          </cell>
          <cell r="M131" t="str">
            <v>35 -  São Paulo</v>
          </cell>
          <cell r="N131">
            <v>20345.68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165933000139</v>
          </cell>
          <cell r="G132" t="str">
            <v>DESCARTEX COFECCOES E COM LTDA</v>
          </cell>
          <cell r="H132" t="str">
            <v>B</v>
          </cell>
          <cell r="I132" t="str">
            <v>S</v>
          </cell>
          <cell r="J132" t="str">
            <v>000024082</v>
          </cell>
          <cell r="K132" t="str">
            <v>24/11/2020</v>
          </cell>
          <cell r="L132" t="str">
            <v>26201100165933000139550020000240821489473684</v>
          </cell>
          <cell r="M132" t="str">
            <v>26 -  Pernambuco</v>
          </cell>
          <cell r="N132">
            <v>8000</v>
          </cell>
        </row>
        <row r="133">
          <cell r="C133" t="str">
            <v>HOSPITAL MIGUEL ARRAES</v>
          </cell>
          <cell r="E133" t="str">
            <v>3.12 - Material Hospitalar</v>
          </cell>
          <cell r="F133">
            <v>175233000125</v>
          </cell>
          <cell r="G133" t="str">
            <v>TRES LEOES MATERIAL HOSPITALAR</v>
          </cell>
          <cell r="H133" t="str">
            <v>B</v>
          </cell>
          <cell r="I133" t="str">
            <v>S</v>
          </cell>
          <cell r="J133" t="str">
            <v>0054459</v>
          </cell>
          <cell r="K133" t="str">
            <v>12/11/2020</v>
          </cell>
          <cell r="L133" t="str">
            <v>28201100175233000125550010000544591346201070</v>
          </cell>
          <cell r="M133" t="str">
            <v>28 -  Sergipe</v>
          </cell>
          <cell r="N133">
            <v>3640</v>
          </cell>
        </row>
        <row r="134">
          <cell r="C134" t="str">
            <v>HOSPITAL MIGUEL ARRAES</v>
          </cell>
          <cell r="E134" t="str">
            <v>3.12 - Material Hospitalar</v>
          </cell>
          <cell r="F134">
            <v>175233000125</v>
          </cell>
          <cell r="G134" t="str">
            <v>TRES LEOES MATERIAL HOSPITALAR</v>
          </cell>
          <cell r="H134" t="str">
            <v>B</v>
          </cell>
          <cell r="I134" t="str">
            <v>S</v>
          </cell>
          <cell r="J134" t="str">
            <v>0054593</v>
          </cell>
          <cell r="K134" t="str">
            <v>18/11/2020</v>
          </cell>
          <cell r="L134" t="str">
            <v>28201100175233000125550010000545931328695501</v>
          </cell>
          <cell r="M134" t="str">
            <v>28 -  Sergipe</v>
          </cell>
          <cell r="N134">
            <v>121500</v>
          </cell>
        </row>
        <row r="135">
          <cell r="C135" t="str">
            <v>HOSPITAL MIGUEL ARRAES</v>
          </cell>
          <cell r="E135" t="str">
            <v>3.12 - Material Hospitalar</v>
          </cell>
          <cell r="F135">
            <v>175233000125</v>
          </cell>
          <cell r="G135" t="str">
            <v>TRES LEOES MATERIAL HOSPITALAR</v>
          </cell>
          <cell r="H135" t="str">
            <v>B</v>
          </cell>
          <cell r="I135" t="str">
            <v>S</v>
          </cell>
          <cell r="J135" t="str">
            <v>0054697</v>
          </cell>
          <cell r="K135" t="str">
            <v>20/11/2020</v>
          </cell>
          <cell r="L135" t="str">
            <v>28201100175233000125550010000546971899566660</v>
          </cell>
          <cell r="M135" t="str">
            <v>28 -  Sergipe</v>
          </cell>
          <cell r="N135">
            <v>9419</v>
          </cell>
        </row>
        <row r="136">
          <cell r="C136" t="str">
            <v>HOSPITAL MIGUEL ARRAES</v>
          </cell>
          <cell r="E136" t="str">
            <v>3.14 - Alimentação Preparada</v>
          </cell>
          <cell r="F136">
            <v>1687725000162</v>
          </cell>
          <cell r="G136" t="str">
            <v>CENEP LTDA</v>
          </cell>
          <cell r="H136" t="str">
            <v>B</v>
          </cell>
          <cell r="I136" t="str">
            <v>S</v>
          </cell>
          <cell r="J136" t="str">
            <v>000026737</v>
          </cell>
          <cell r="K136" t="str">
            <v>30/10/2020</v>
          </cell>
          <cell r="L136" t="str">
            <v>26201001687725000162550010000267371100065457</v>
          </cell>
          <cell r="M136" t="str">
            <v>26 -  Pernambuco</v>
          </cell>
          <cell r="N136">
            <v>7076.6</v>
          </cell>
        </row>
        <row r="137">
          <cell r="C137" t="str">
            <v>HOSPITAL MIGUEL ARRAES</v>
          </cell>
          <cell r="E137" t="str">
            <v>3.7 - Material de Limpeza e Produtos de Hgienização</v>
          </cell>
          <cell r="F137">
            <v>1722296000117</v>
          </cell>
          <cell r="G137" t="str">
            <v>PANORAMA COM PROD MEDICO FARMAC LTDA</v>
          </cell>
          <cell r="H137" t="str">
            <v>B</v>
          </cell>
          <cell r="I137" t="str">
            <v>S</v>
          </cell>
          <cell r="J137" t="str">
            <v>000180856</v>
          </cell>
          <cell r="K137" t="str">
            <v>12/11/2020</v>
          </cell>
          <cell r="L137" t="str">
            <v>23201101722296000117550010001808561001808560</v>
          </cell>
          <cell r="M137" t="str">
            <v>23 -  Ceará</v>
          </cell>
          <cell r="N137">
            <v>1526.4</v>
          </cell>
        </row>
        <row r="138">
          <cell r="C138" t="str">
            <v>HOSPITAL MIGUEL ARRAES</v>
          </cell>
          <cell r="E138" t="str">
            <v>3.4 - Material Farmacológico</v>
          </cell>
          <cell r="F138">
            <v>1722296000117</v>
          </cell>
          <cell r="G138" t="str">
            <v>PANORAMA COM PROD MEDICO FARMAC LTDA</v>
          </cell>
          <cell r="H138" t="str">
            <v>B</v>
          </cell>
          <cell r="I138" t="str">
            <v>S</v>
          </cell>
          <cell r="J138" t="str">
            <v>000180856</v>
          </cell>
          <cell r="K138" t="str">
            <v>12/11/2020</v>
          </cell>
          <cell r="L138" t="str">
            <v>23201101722296000117550010001808561001808560</v>
          </cell>
          <cell r="M138" t="str">
            <v>23 -  Ceará</v>
          </cell>
          <cell r="N138">
            <v>342.65</v>
          </cell>
        </row>
        <row r="139">
          <cell r="C139" t="str">
            <v>HOSPITAL MIGUEL ARRAES</v>
          </cell>
          <cell r="E139" t="str">
            <v>3.12 - Material Hospitalar</v>
          </cell>
          <cell r="F139">
            <v>1722296000117</v>
          </cell>
          <cell r="G139" t="str">
            <v>PANORAMA COM PROD MEDICO FARMAC LTDA</v>
          </cell>
          <cell r="H139" t="str">
            <v>B</v>
          </cell>
          <cell r="I139" t="str">
            <v>S</v>
          </cell>
          <cell r="J139" t="str">
            <v>000181101</v>
          </cell>
          <cell r="K139" t="str">
            <v>18/11/2020</v>
          </cell>
          <cell r="L139" t="str">
            <v>23201101722296000117550010001811011001811012</v>
          </cell>
          <cell r="M139" t="str">
            <v>23 -  Ceará</v>
          </cell>
          <cell r="N139">
            <v>3082</v>
          </cell>
        </row>
        <row r="140">
          <cell r="C140" t="str">
            <v>HOSPITAL MIGUEL ARRAES</v>
          </cell>
          <cell r="E140" t="str">
            <v>3.12 - Material Hospitalar</v>
          </cell>
          <cell r="F140">
            <v>1722296000117</v>
          </cell>
          <cell r="G140" t="str">
            <v>PANORAMA COM PROD MEDICO FARMAC LTDA</v>
          </cell>
          <cell r="H140" t="str">
            <v>B</v>
          </cell>
          <cell r="I140" t="str">
            <v>S</v>
          </cell>
          <cell r="J140" t="str">
            <v>000181422</v>
          </cell>
          <cell r="K140" t="str">
            <v>26/11/2020</v>
          </cell>
          <cell r="L140" t="str">
            <v>23201101722296000117550010001814221001814220</v>
          </cell>
          <cell r="M140" t="str">
            <v>23 -  Ceará</v>
          </cell>
          <cell r="N140">
            <v>4725</v>
          </cell>
        </row>
        <row r="141">
          <cell r="C141" t="str">
            <v>HOSPITAL MIGUEL ARRAES</v>
          </cell>
          <cell r="E141" t="str">
            <v>3.12 - Material Hospitalar</v>
          </cell>
          <cell r="F141">
            <v>1835769000192</v>
          </cell>
          <cell r="G141" t="str">
            <v>BRAMED MATERIAL CIRURGICO LTDA</v>
          </cell>
          <cell r="H141" t="str">
            <v>B</v>
          </cell>
          <cell r="I141" t="str">
            <v>S</v>
          </cell>
          <cell r="J141" t="str">
            <v>000016616</v>
          </cell>
          <cell r="K141" t="str">
            <v>11/11/2020</v>
          </cell>
          <cell r="L141" t="str">
            <v>26201101835769000192550010000166161487898030</v>
          </cell>
          <cell r="M141" t="str">
            <v>26 -  Pernambuco</v>
          </cell>
          <cell r="N141">
            <v>3500</v>
          </cell>
        </row>
        <row r="142">
          <cell r="C142" t="str">
            <v>HOSPITAL MIGUEL ARRAES</v>
          </cell>
          <cell r="E142" t="str">
            <v>3.14 - Alimentação Preparada</v>
          </cell>
          <cell r="F142">
            <v>1884446000199</v>
          </cell>
          <cell r="G142" t="str">
            <v>TECNOVIDA COMERCIAL LTDA</v>
          </cell>
          <cell r="H142" t="str">
            <v>B</v>
          </cell>
          <cell r="I142" t="str">
            <v>S</v>
          </cell>
          <cell r="J142" t="str">
            <v>124405</v>
          </cell>
          <cell r="K142" t="str">
            <v>30/10/2020</v>
          </cell>
          <cell r="L142" t="str">
            <v>26201001884446000199550010001244051135406946</v>
          </cell>
          <cell r="M142" t="str">
            <v>26 -  Pernambuco</v>
          </cell>
          <cell r="N142">
            <v>1761</v>
          </cell>
        </row>
        <row r="143">
          <cell r="C143" t="str">
            <v>HOSPITAL MIGUEL ARRAES</v>
          </cell>
          <cell r="E143" t="str">
            <v>3.12 - Material Hospitalar</v>
          </cell>
          <cell r="F143">
            <v>1994968000143</v>
          </cell>
          <cell r="G143" t="str">
            <v>VIDEOMED LTDA</v>
          </cell>
          <cell r="H143" t="str">
            <v>B</v>
          </cell>
          <cell r="I143" t="str">
            <v>S</v>
          </cell>
          <cell r="J143" t="str">
            <v>000007735</v>
          </cell>
          <cell r="K143" t="str">
            <v>26/11/2020</v>
          </cell>
          <cell r="L143" t="str">
            <v>26201101994968000143550010000077351308834509</v>
          </cell>
          <cell r="M143" t="str">
            <v>26 -  Pernambuco</v>
          </cell>
          <cell r="N143">
            <v>910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1994968000143</v>
          </cell>
          <cell r="G144" t="str">
            <v>VIDEOMED LTDA</v>
          </cell>
          <cell r="H144" t="str">
            <v>B</v>
          </cell>
          <cell r="I144" t="str">
            <v>S</v>
          </cell>
          <cell r="J144" t="str">
            <v>000007736</v>
          </cell>
          <cell r="K144" t="str">
            <v>26/11/2020</v>
          </cell>
          <cell r="L144" t="str">
            <v>26201101994968000143550010000077361611026100</v>
          </cell>
          <cell r="M144" t="str">
            <v>26 -  Pernambuco</v>
          </cell>
          <cell r="N144">
            <v>910</v>
          </cell>
        </row>
        <row r="145">
          <cell r="C145" t="str">
            <v>HOSPITAL MIGUEL ARRAES</v>
          </cell>
          <cell r="E145" t="str">
            <v>3.12 - Material Hospitalar</v>
          </cell>
          <cell r="F145">
            <v>2068375000119</v>
          </cell>
          <cell r="G145" t="str">
            <v>MEDICICOR COMERCIAL EIRELI</v>
          </cell>
          <cell r="H145" t="str">
            <v>B</v>
          </cell>
          <cell r="I145" t="str">
            <v>S</v>
          </cell>
          <cell r="J145" t="str">
            <v>777591</v>
          </cell>
          <cell r="K145" t="str">
            <v>11/11/2020</v>
          </cell>
          <cell r="L145" t="str">
            <v>29201102068375000119550020007775911992224086</v>
          </cell>
          <cell r="M145" t="str">
            <v>29 -  Bahia</v>
          </cell>
          <cell r="N145">
            <v>3500</v>
          </cell>
        </row>
        <row r="146">
          <cell r="C146" t="str">
            <v>HOSPITAL MIGUEL ARRAES</v>
          </cell>
          <cell r="E146" t="str">
            <v xml:space="preserve">3.8 - Uniformes, Tecidos e Aviamentos </v>
          </cell>
          <cell r="F146">
            <v>2155469000125</v>
          </cell>
          <cell r="G146" t="str">
            <v>PERNAMBUCO DISTRIBUIDORA</v>
          </cell>
          <cell r="H146" t="str">
            <v>B</v>
          </cell>
          <cell r="I146" t="str">
            <v>S</v>
          </cell>
          <cell r="J146" t="str">
            <v>000202075</v>
          </cell>
          <cell r="K146" t="str">
            <v>06/11/2020</v>
          </cell>
          <cell r="L146" t="str">
            <v>26201102155469000125550010002020751558191988</v>
          </cell>
          <cell r="M146" t="str">
            <v>26 -  Pernambuco</v>
          </cell>
          <cell r="N146">
            <v>60</v>
          </cell>
        </row>
        <row r="147">
          <cell r="C147" t="str">
            <v>HOSPITAL MIGUEL ARRAES</v>
          </cell>
          <cell r="E147" t="str">
            <v>3.12 - Material Hospitalar</v>
          </cell>
          <cell r="F147">
            <v>2881877000164</v>
          </cell>
          <cell r="G147" t="str">
            <v>POLAR FIX INDUST E COM DE PROD HOSPIT</v>
          </cell>
          <cell r="H147" t="str">
            <v>B</v>
          </cell>
          <cell r="I147" t="str">
            <v>S</v>
          </cell>
          <cell r="J147" t="str">
            <v>352204</v>
          </cell>
          <cell r="K147" t="str">
            <v>18/11/2020</v>
          </cell>
          <cell r="L147" t="str">
            <v>35201102881877000164550010003522041796646520</v>
          </cell>
          <cell r="M147" t="str">
            <v>35 -  São Paulo</v>
          </cell>
          <cell r="N147">
            <v>1483.2</v>
          </cell>
        </row>
        <row r="148">
          <cell r="C148" t="str">
            <v>HOSPITAL MIGUEL ARRAES</v>
          </cell>
          <cell r="E148" t="str">
            <v>3.99 - Outras despesas com Material de Consumo</v>
          </cell>
          <cell r="F148">
            <v>3084401000165</v>
          </cell>
          <cell r="G148" t="str">
            <v>PREVEMAX CONFECÇOES PLASTICAS LTDA</v>
          </cell>
          <cell r="H148" t="str">
            <v>B</v>
          </cell>
          <cell r="I148" t="str">
            <v>S</v>
          </cell>
          <cell r="J148" t="str">
            <v>319377</v>
          </cell>
          <cell r="K148" t="str">
            <v>26/10/2020</v>
          </cell>
          <cell r="L148" t="str">
            <v>42201003084401000165550010003193771818641570</v>
          </cell>
          <cell r="M148" t="str">
            <v>42 -  Santa Catarina</v>
          </cell>
          <cell r="N148">
            <v>856.6</v>
          </cell>
        </row>
        <row r="149">
          <cell r="C149" t="str">
            <v>HOSPITAL MIGUEL ARRAES</v>
          </cell>
          <cell r="E149" t="str">
            <v>3.14 - Alimentação Preparada</v>
          </cell>
          <cell r="F149">
            <v>3721769000278</v>
          </cell>
          <cell r="G149" t="str">
            <v>MASTERBOI LTDA</v>
          </cell>
          <cell r="H149" t="str">
            <v>B</v>
          </cell>
          <cell r="I149" t="str">
            <v>S</v>
          </cell>
          <cell r="J149" t="str">
            <v>000181714</v>
          </cell>
          <cell r="K149" t="str">
            <v>03/11/2020</v>
          </cell>
          <cell r="L149" t="str">
            <v>26201103721769000278550040001817141611673190</v>
          </cell>
          <cell r="M149" t="str">
            <v>26 -  Pernambuco</v>
          </cell>
          <cell r="N149">
            <v>2015.1</v>
          </cell>
        </row>
        <row r="150">
          <cell r="C150" t="str">
            <v>HOSPITAL MIGUEL ARRAES</v>
          </cell>
          <cell r="E150" t="str">
            <v>3.14 - Alimentação Preparada</v>
          </cell>
          <cell r="F150">
            <v>3721769000278</v>
          </cell>
          <cell r="G150" t="str">
            <v>MASTERBOI LTDA</v>
          </cell>
          <cell r="H150" t="str">
            <v>B</v>
          </cell>
          <cell r="I150" t="str">
            <v>S</v>
          </cell>
          <cell r="J150" t="str">
            <v>000182310</v>
          </cell>
          <cell r="K150" t="str">
            <v>04/11/2020</v>
          </cell>
          <cell r="L150" t="str">
            <v>26201103721769000278550040001823101648642224</v>
          </cell>
          <cell r="M150" t="str">
            <v>26 -  Pernambuco</v>
          </cell>
          <cell r="N150">
            <v>469.32</v>
          </cell>
        </row>
        <row r="151">
          <cell r="C151" t="str">
            <v>HOSPITAL MIGUEL ARRAES</v>
          </cell>
          <cell r="E151" t="str">
            <v>3.14 - Alimentação Preparada</v>
          </cell>
          <cell r="F151">
            <v>3721769000278</v>
          </cell>
          <cell r="G151" t="str">
            <v>MASTERBOI LTDA</v>
          </cell>
          <cell r="H151" t="str">
            <v>B</v>
          </cell>
          <cell r="I151" t="str">
            <v>S</v>
          </cell>
          <cell r="J151" t="str">
            <v>000194087</v>
          </cell>
          <cell r="K151" t="str">
            <v>17/11/2020</v>
          </cell>
          <cell r="L151" t="str">
            <v>26201103721769000278550040001940871230771817</v>
          </cell>
          <cell r="M151" t="str">
            <v>26 -  Pernambuco</v>
          </cell>
          <cell r="N151">
            <v>2246.58</v>
          </cell>
        </row>
        <row r="152">
          <cell r="C152" t="str">
            <v>HOSPITAL MIGUEL ARRAES</v>
          </cell>
          <cell r="E152" t="str">
            <v xml:space="preserve">3.8 - Uniformes, Tecidos e Aviamentos </v>
          </cell>
          <cell r="F152">
            <v>3906828000100</v>
          </cell>
          <cell r="G152" t="str">
            <v>OVERLOQUE ROUPAS PROFISSIONAIS LTDA</v>
          </cell>
          <cell r="H152" t="str">
            <v>B</v>
          </cell>
          <cell r="I152" t="str">
            <v>S</v>
          </cell>
          <cell r="J152" t="str">
            <v>000004285</v>
          </cell>
          <cell r="K152" t="str">
            <v>19/11/2020</v>
          </cell>
          <cell r="L152" t="str">
            <v>26201103906828000100550010000042851400000009</v>
          </cell>
          <cell r="M152" t="str">
            <v>26 -  Pernambuco</v>
          </cell>
          <cell r="N152">
            <v>17448</v>
          </cell>
        </row>
        <row r="153">
          <cell r="C153" t="str">
            <v>HOSPITAL MIGUEL ARRAES</v>
          </cell>
          <cell r="E153" t="str">
            <v xml:space="preserve">3.8 - Uniformes, Tecidos e Aviamentos </v>
          </cell>
          <cell r="F153">
            <v>3906828000100</v>
          </cell>
          <cell r="G153" t="str">
            <v>OVERLOQUE ROUPAS PROFISSIONAIS LTDA</v>
          </cell>
          <cell r="H153" t="str">
            <v>B</v>
          </cell>
          <cell r="I153" t="str">
            <v>S</v>
          </cell>
          <cell r="J153" t="str">
            <v>000004287</v>
          </cell>
          <cell r="K153" t="str">
            <v>26/11/2020</v>
          </cell>
          <cell r="L153" t="str">
            <v>26201103906828000100550010000042871653650006</v>
          </cell>
          <cell r="M153" t="str">
            <v>26 -  Pernambuco</v>
          </cell>
          <cell r="N153">
            <v>10128</v>
          </cell>
        </row>
        <row r="154">
          <cell r="C154" t="str">
            <v>HOSPITAL MIGUEL ARRAES</v>
          </cell>
          <cell r="E154" t="str">
            <v>3.6 - Material de Expediente</v>
          </cell>
          <cell r="F154">
            <v>4004741000100</v>
          </cell>
          <cell r="G154" t="str">
            <v>NORLUX LTDA-ME</v>
          </cell>
          <cell r="H154" t="str">
            <v>B</v>
          </cell>
          <cell r="I154" t="str">
            <v>S</v>
          </cell>
          <cell r="J154" t="str">
            <v>000008237</v>
          </cell>
          <cell r="K154" t="str">
            <v>11/11/2020</v>
          </cell>
          <cell r="L154" t="str">
            <v>26201104004741000100550000000082371020013227</v>
          </cell>
          <cell r="M154" t="str">
            <v>26 -  Pernambuco</v>
          </cell>
          <cell r="N154">
            <v>1060</v>
          </cell>
        </row>
        <row r="155">
          <cell r="C155" t="str">
            <v>HOSPITAL MIGUEL ARRAES</v>
          </cell>
          <cell r="E155" t="str">
            <v>3.14 - Alimentação Preparada</v>
          </cell>
          <cell r="F155">
            <v>4004741000100</v>
          </cell>
          <cell r="G155" t="str">
            <v>NORLUX LTDA-ME</v>
          </cell>
          <cell r="H155" t="str">
            <v>B</v>
          </cell>
          <cell r="I155" t="str">
            <v>S</v>
          </cell>
          <cell r="J155" t="str">
            <v>000008237</v>
          </cell>
          <cell r="K155" t="str">
            <v>11/11/2020</v>
          </cell>
          <cell r="L155" t="str">
            <v>26201104004741000100550000000082371020013227</v>
          </cell>
          <cell r="M155" t="str">
            <v>26 -  Pernambuco</v>
          </cell>
          <cell r="N155">
            <v>7166</v>
          </cell>
        </row>
        <row r="156">
          <cell r="C156" t="str">
            <v>HOSPITAL MIGUEL ARRAES</v>
          </cell>
          <cell r="E156" t="str">
            <v>3.14 - Alimentação Preparada</v>
          </cell>
          <cell r="F156">
            <v>4004741000100</v>
          </cell>
          <cell r="G156" t="str">
            <v>NORLUX LTDA-ME</v>
          </cell>
          <cell r="H156" t="str">
            <v>B</v>
          </cell>
          <cell r="I156" t="str">
            <v>S</v>
          </cell>
          <cell r="J156" t="str">
            <v>008253</v>
          </cell>
          <cell r="K156" t="str">
            <v>20/11/2020</v>
          </cell>
          <cell r="L156" t="str">
            <v>26201104004741000100550000000082531020015274</v>
          </cell>
          <cell r="M156" t="str">
            <v>26 -  Pernambuco</v>
          </cell>
          <cell r="N156">
            <v>6480</v>
          </cell>
        </row>
        <row r="157">
          <cell r="C157" t="str">
            <v>HOSPITAL MIGUEL ARRAES</v>
          </cell>
          <cell r="E157" t="str">
            <v>3.12 - Material Hospitalar</v>
          </cell>
          <cell r="F157">
            <v>4237235000152</v>
          </cell>
          <cell r="G157" t="str">
            <v>ENDOCENTER COMERCIAL LTDA</v>
          </cell>
          <cell r="H157" t="str">
            <v>B</v>
          </cell>
          <cell r="I157" t="str">
            <v>S</v>
          </cell>
          <cell r="J157" t="str">
            <v>82780</v>
          </cell>
          <cell r="K157" t="str">
            <v>11/11/2020</v>
          </cell>
          <cell r="L157" t="str">
            <v>26201104237235000152550010000827801140109623</v>
          </cell>
          <cell r="M157" t="str">
            <v>26 -  Pernambuco</v>
          </cell>
          <cell r="N157">
            <v>3996</v>
          </cell>
        </row>
        <row r="158">
          <cell r="C158" t="str">
            <v>HOSPITAL MIGUEL ARRAES</v>
          </cell>
          <cell r="E158" t="str">
            <v>3.6 - Material de Expediente</v>
          </cell>
          <cell r="F158">
            <v>4311948000119</v>
          </cell>
          <cell r="G158" t="str">
            <v>MANUELLA CARNEIRO LEAO PACIFICO  ME</v>
          </cell>
          <cell r="H158" t="str">
            <v>B</v>
          </cell>
          <cell r="I158" t="str">
            <v>S</v>
          </cell>
          <cell r="J158" t="str">
            <v>13849</v>
          </cell>
          <cell r="K158" t="str">
            <v>13/11/2020</v>
          </cell>
          <cell r="L158" t="str">
            <v>26201104311948000119550010000138491000131603</v>
          </cell>
          <cell r="M158" t="str">
            <v>26 -  Pernambuco</v>
          </cell>
          <cell r="N158">
            <v>1360</v>
          </cell>
        </row>
        <row r="159">
          <cell r="C159" t="str">
            <v>HOSPITAL MIGUEL ARRAES</v>
          </cell>
          <cell r="E159" t="str">
            <v>3.12 - Material Hospitalar</v>
          </cell>
          <cell r="F159">
            <v>4614288000145</v>
          </cell>
          <cell r="G159" t="str">
            <v>DISK LIFE COMERCIO DE PRODUTOS CIRURGICO</v>
          </cell>
          <cell r="H159" t="str">
            <v>B</v>
          </cell>
          <cell r="I159" t="str">
            <v>S</v>
          </cell>
          <cell r="J159" t="str">
            <v>3318</v>
          </cell>
          <cell r="K159" t="str">
            <v>30/11/2020</v>
          </cell>
          <cell r="L159" t="str">
            <v>26201104614288000145550010000033181377194879</v>
          </cell>
          <cell r="M159" t="str">
            <v>26 -  Pernambuco</v>
          </cell>
          <cell r="N159">
            <v>5128.5</v>
          </cell>
        </row>
        <row r="160">
          <cell r="C160" t="str">
            <v>HOSPITAL MIGUEL ARRAES</v>
          </cell>
          <cell r="E160" t="str">
            <v>3.6 - Material de Expediente</v>
          </cell>
          <cell r="F160">
            <v>4925042000194</v>
          </cell>
          <cell r="G160" t="str">
            <v>I BARBOSA DA SILVA-ME</v>
          </cell>
          <cell r="H160" t="str">
            <v>B</v>
          </cell>
          <cell r="I160" t="str">
            <v>S</v>
          </cell>
          <cell r="J160" t="str">
            <v>008825</v>
          </cell>
          <cell r="K160" t="str">
            <v>06/11/2020</v>
          </cell>
          <cell r="L160" t="str">
            <v>26201104925042000194550010000088251080012278</v>
          </cell>
          <cell r="M160" t="str">
            <v>26 -  Pernambuco</v>
          </cell>
          <cell r="N160">
            <v>1116</v>
          </cell>
        </row>
        <row r="161">
          <cell r="C161" t="str">
            <v>HOSPITAL MIGUEL ARRAES</v>
          </cell>
          <cell r="E161" t="str">
            <v>3.99 - Outras despesas com Material de Consumo</v>
          </cell>
          <cell r="F161">
            <v>4925042000194</v>
          </cell>
          <cell r="G161" t="str">
            <v>I BARBOSA DA SILVA-ME</v>
          </cell>
          <cell r="H161" t="str">
            <v>B</v>
          </cell>
          <cell r="I161" t="str">
            <v>S</v>
          </cell>
          <cell r="J161" t="str">
            <v>008839</v>
          </cell>
          <cell r="K161" t="str">
            <v>11/11/2020</v>
          </cell>
          <cell r="L161" t="str">
            <v>26201104925042000194550010000088391080013245</v>
          </cell>
          <cell r="M161" t="str">
            <v>26 -  Pernambuco</v>
          </cell>
          <cell r="N161">
            <v>312.3</v>
          </cell>
        </row>
        <row r="162">
          <cell r="C162" t="str">
            <v>HOSPITAL MIGUEL ARRAES</v>
          </cell>
          <cell r="E162" t="str">
            <v>3.7 - Material de Limpeza e Produtos de Hgienização</v>
          </cell>
          <cell r="F162">
            <v>4925042000194</v>
          </cell>
          <cell r="G162" t="str">
            <v>I BARBOSA DA SILVA-ME</v>
          </cell>
          <cell r="H162" t="str">
            <v>B</v>
          </cell>
          <cell r="I162" t="str">
            <v>S</v>
          </cell>
          <cell r="J162" t="str">
            <v>008839</v>
          </cell>
          <cell r="K162" t="str">
            <v>11/11/2020</v>
          </cell>
          <cell r="L162" t="str">
            <v>26201104925042000194550010000088391080013245</v>
          </cell>
          <cell r="M162" t="str">
            <v>26 -  Pernambuco</v>
          </cell>
          <cell r="N162">
            <v>126</v>
          </cell>
        </row>
        <row r="163">
          <cell r="C163" t="str">
            <v>HOSPITAL MIGUEL ARRAES</v>
          </cell>
          <cell r="E163" t="str">
            <v>3.6 - Material de Expediente</v>
          </cell>
          <cell r="F163">
            <v>4925042000194</v>
          </cell>
          <cell r="G163" t="str">
            <v>I BARBOSA DA SILVA-ME</v>
          </cell>
          <cell r="H163" t="str">
            <v>B</v>
          </cell>
          <cell r="I163" t="str">
            <v>S</v>
          </cell>
          <cell r="J163" t="str">
            <v>008839</v>
          </cell>
          <cell r="K163" t="str">
            <v>11/11/2020</v>
          </cell>
          <cell r="L163" t="str">
            <v>26201104925042000194550010000088391080013245</v>
          </cell>
          <cell r="M163" t="str">
            <v>26 -  Pernambuco</v>
          </cell>
          <cell r="N163">
            <v>1443.76</v>
          </cell>
        </row>
        <row r="164">
          <cell r="C164" t="str">
            <v>HOSPITAL MIGUEL ARRAES</v>
          </cell>
          <cell r="E164" t="str">
            <v>3.6 - Material de Expediente</v>
          </cell>
          <cell r="F164">
            <v>4925042000194</v>
          </cell>
          <cell r="G164" t="str">
            <v>I BARBOSA DA SILVA-ME</v>
          </cell>
          <cell r="H164" t="str">
            <v>B</v>
          </cell>
          <cell r="I164" t="str">
            <v>S</v>
          </cell>
          <cell r="J164" t="str">
            <v>008879</v>
          </cell>
          <cell r="K164" t="str">
            <v>23/11/2020</v>
          </cell>
          <cell r="L164" t="str">
            <v>26201104925042000194550010000088791080017238</v>
          </cell>
          <cell r="M164" t="str">
            <v>26 -  Pernambuco</v>
          </cell>
          <cell r="N164">
            <v>76.2</v>
          </cell>
        </row>
        <row r="165">
          <cell r="C165" t="str">
            <v>HOSPITAL MIGUEL ARRAES</v>
          </cell>
          <cell r="E165" t="str">
            <v>3.99 - Outras despesas com Material de Consumo</v>
          </cell>
          <cell r="F165">
            <v>4925042000194</v>
          </cell>
          <cell r="G165" t="str">
            <v>I BARBOSA DA SILVA-ME</v>
          </cell>
          <cell r="H165" t="str">
            <v>B</v>
          </cell>
          <cell r="I165" t="str">
            <v>S</v>
          </cell>
          <cell r="J165" t="str">
            <v>008879</v>
          </cell>
          <cell r="K165" t="str">
            <v>23/11/2020</v>
          </cell>
          <cell r="L165" t="str">
            <v>26201104925042000194550010000088791080017238</v>
          </cell>
          <cell r="M165" t="str">
            <v>26 -  Pernambuco</v>
          </cell>
          <cell r="N165">
            <v>544</v>
          </cell>
        </row>
        <row r="166">
          <cell r="C166" t="str">
            <v>HOSPITAL MIGUEL ARRAES</v>
          </cell>
          <cell r="E166" t="str">
            <v>3.12 - Material Hospitalar</v>
          </cell>
          <cell r="F166">
            <v>4925042000194</v>
          </cell>
          <cell r="G166" t="str">
            <v>I BARBOSA DA SILVA-ME</v>
          </cell>
          <cell r="H166" t="str">
            <v>B</v>
          </cell>
          <cell r="I166" t="str">
            <v>S</v>
          </cell>
          <cell r="J166" t="str">
            <v>008880</v>
          </cell>
          <cell r="K166" t="str">
            <v>23/11/2020</v>
          </cell>
          <cell r="L166" t="str">
            <v>26201104925042000194550010000088801080018200</v>
          </cell>
          <cell r="M166" t="str">
            <v>26 -  Pernambuco</v>
          </cell>
          <cell r="N166">
            <v>529</v>
          </cell>
        </row>
        <row r="167">
          <cell r="C167" t="str">
            <v>HOSPITAL MIGUEL ARRAES</v>
          </cell>
          <cell r="E167" t="str">
            <v>3.6 - Material de Expediente</v>
          </cell>
          <cell r="F167">
            <v>4925042000194</v>
          </cell>
          <cell r="G167" t="str">
            <v>I BARBOSA DA SILVA-ME</v>
          </cell>
          <cell r="H167" t="str">
            <v>B</v>
          </cell>
          <cell r="I167" t="str">
            <v>S</v>
          </cell>
          <cell r="J167" t="str">
            <v>008905</v>
          </cell>
          <cell r="K167" t="str">
            <v>26/11/2020</v>
          </cell>
          <cell r="L167" t="str">
            <v>26201104925042000194550010000089051090010262</v>
          </cell>
          <cell r="M167" t="str">
            <v>26 -  Pernambuco</v>
          </cell>
          <cell r="N167">
            <v>705.5</v>
          </cell>
        </row>
        <row r="168">
          <cell r="C168" t="str">
            <v>HOSPITAL MIGUEL ARRAES</v>
          </cell>
          <cell r="E168" t="str">
            <v>3.11 - Material Laboratorial</v>
          </cell>
          <cell r="F168">
            <v>4969277000188</v>
          </cell>
          <cell r="G168" t="str">
            <v>DOM LABOR HOSPITALAR E LABORATORIAL LTDA</v>
          </cell>
          <cell r="H168" t="str">
            <v>B</v>
          </cell>
          <cell r="I168" t="str">
            <v>S</v>
          </cell>
          <cell r="J168" t="str">
            <v>000002570</v>
          </cell>
          <cell r="K168" t="str">
            <v>26/11/2020</v>
          </cell>
          <cell r="L168" t="str">
            <v>26201104969277000188550010000025701000002184</v>
          </cell>
          <cell r="M168" t="str">
            <v>26 -  Pernambuco</v>
          </cell>
          <cell r="N168">
            <v>416</v>
          </cell>
        </row>
        <row r="169">
          <cell r="C169" t="str">
            <v>HOSPITAL MIGUEL ARRAES</v>
          </cell>
          <cell r="E169" t="str">
            <v>3.12 - Material Hospitalar</v>
          </cell>
          <cell r="F169">
            <v>5044056000161</v>
          </cell>
          <cell r="G169" t="str">
            <v>DMH PRODUTOS HOSPITALARES LTDA</v>
          </cell>
          <cell r="H169" t="str">
            <v>B</v>
          </cell>
          <cell r="I169" t="str">
            <v>S</v>
          </cell>
          <cell r="J169" t="str">
            <v>000017543</v>
          </cell>
          <cell r="K169" t="str">
            <v>20/11/2020</v>
          </cell>
          <cell r="L169" t="str">
            <v>26201105044056000161550010000175431169290393</v>
          </cell>
          <cell r="M169" t="str">
            <v>26 -  Pernambuco</v>
          </cell>
          <cell r="N169">
            <v>13977</v>
          </cell>
        </row>
        <row r="170">
          <cell r="C170" t="str">
            <v>HOSPITAL MIGUEL ARRAES</v>
          </cell>
          <cell r="E170" t="str">
            <v>3.12 - Material Hospitalar</v>
          </cell>
          <cell r="F170">
            <v>5044056000161</v>
          </cell>
          <cell r="G170" t="str">
            <v>DMH PRODUTOS HOSPITALARES LTDA</v>
          </cell>
          <cell r="H170" t="str">
            <v>B</v>
          </cell>
          <cell r="I170" t="str">
            <v>S</v>
          </cell>
          <cell r="J170" t="str">
            <v>17531</v>
          </cell>
          <cell r="K170" t="str">
            <v>18/11/2020</v>
          </cell>
          <cell r="L170" t="str">
            <v>26201105044056000161550010000175311790410947</v>
          </cell>
          <cell r="M170" t="str">
            <v>26 -  Pernambuco</v>
          </cell>
          <cell r="N170">
            <v>4570</v>
          </cell>
        </row>
        <row r="171">
          <cell r="C171" t="str">
            <v>HOSPITAL MIGUEL ARRAES</v>
          </cell>
          <cell r="E171" t="str">
            <v xml:space="preserve">3.8 - Uniformes, Tecidos e Aviamentos </v>
          </cell>
          <cell r="F171">
            <v>5044056000161</v>
          </cell>
          <cell r="G171" t="str">
            <v>DMH PRODUTOS HOSPITALARES LTDA</v>
          </cell>
          <cell r="H171" t="str">
            <v>B</v>
          </cell>
          <cell r="I171" t="str">
            <v>S</v>
          </cell>
          <cell r="J171" t="str">
            <v>17544</v>
          </cell>
          <cell r="K171" t="str">
            <v>20/11/2020</v>
          </cell>
          <cell r="L171" t="str">
            <v>26201105044056000161550010000175441791159162</v>
          </cell>
          <cell r="M171" t="str">
            <v>26 -  Pernambuco</v>
          </cell>
          <cell r="N171">
            <v>2700</v>
          </cell>
        </row>
        <row r="172">
          <cell r="C172" t="str">
            <v>HOSPITAL MIGUEL ARRAES</v>
          </cell>
          <cell r="E172" t="str">
            <v>3.12 - Material Hospitalar</v>
          </cell>
          <cell r="F172">
            <v>5044056000161</v>
          </cell>
          <cell r="G172" t="str">
            <v>DMH PRODUTOS HOSPITALARES LTDA</v>
          </cell>
          <cell r="H172" t="str">
            <v>B</v>
          </cell>
          <cell r="I172" t="str">
            <v>S</v>
          </cell>
          <cell r="J172" t="str">
            <v>17557</v>
          </cell>
          <cell r="K172" t="str">
            <v>24/11/2020</v>
          </cell>
          <cell r="L172" t="str">
            <v>26201105044056000161550010000175571109530997</v>
          </cell>
          <cell r="M172" t="str">
            <v>26 -  Pernambuco</v>
          </cell>
          <cell r="N172">
            <v>6010</v>
          </cell>
        </row>
        <row r="173">
          <cell r="C173" t="str">
            <v>HOSPITAL MIGUEL ARRAES</v>
          </cell>
          <cell r="E173" t="str">
            <v>3.12 - Material Hospitalar</v>
          </cell>
          <cell r="F173">
            <v>5256681000258</v>
          </cell>
          <cell r="G173" t="str">
            <v>MACK MEDICAL</v>
          </cell>
          <cell r="H173" t="str">
            <v>B</v>
          </cell>
          <cell r="I173" t="str">
            <v>S</v>
          </cell>
          <cell r="J173" t="str">
            <v>8516</v>
          </cell>
          <cell r="K173" t="str">
            <v>27/11/2020</v>
          </cell>
          <cell r="L173" t="str">
            <v>26201105256681000258550020000085161263607485</v>
          </cell>
          <cell r="M173" t="str">
            <v>26 -  Pernambuco</v>
          </cell>
          <cell r="N173">
            <v>4974.8999999999996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5287113000133</v>
          </cell>
          <cell r="G174" t="str">
            <v>ARTSINTESE COMERCIO MAT EQUIP HOSPITALAR</v>
          </cell>
          <cell r="H174" t="str">
            <v>B</v>
          </cell>
          <cell r="I174" t="str">
            <v>S</v>
          </cell>
          <cell r="J174" t="str">
            <v>4152</v>
          </cell>
          <cell r="K174" t="str">
            <v>16/11/2020</v>
          </cell>
          <cell r="L174" t="str">
            <v>25201105287113000133550550000041521000071080</v>
          </cell>
          <cell r="M174" t="str">
            <v>25 -  Paraíba</v>
          </cell>
          <cell r="N174">
            <v>3200</v>
          </cell>
        </row>
        <row r="175">
          <cell r="C175" t="str">
            <v>HOSPITAL MIGUEL ARRAES</v>
          </cell>
          <cell r="E175" t="str">
            <v>3.4 - Material Farmacológico</v>
          </cell>
          <cell r="F175">
            <v>5439635000456</v>
          </cell>
          <cell r="G175" t="str">
            <v>ANTIBIOTICOS DO BRASIL LTDA</v>
          </cell>
          <cell r="H175" t="str">
            <v>B</v>
          </cell>
          <cell r="I175" t="str">
            <v>S</v>
          </cell>
          <cell r="J175" t="str">
            <v>184104</v>
          </cell>
          <cell r="K175" t="str">
            <v>16/11/2020</v>
          </cell>
          <cell r="L175" t="str">
            <v>42201105439635000456550010001841041104918489</v>
          </cell>
          <cell r="M175" t="str">
            <v>42 -  Santa Catarina</v>
          </cell>
          <cell r="N175">
            <v>95340</v>
          </cell>
        </row>
        <row r="176">
          <cell r="C176" t="str">
            <v>HOSPITAL MIGUEL ARRAES</v>
          </cell>
          <cell r="E176" t="str">
            <v>3.6 - Material de Expediente</v>
          </cell>
          <cell r="F176">
            <v>5445654000142</v>
          </cell>
          <cell r="G176" t="str">
            <v>IX COM E SERV DE INFO LTDA</v>
          </cell>
          <cell r="H176" t="str">
            <v>B</v>
          </cell>
          <cell r="I176" t="str">
            <v>S</v>
          </cell>
          <cell r="J176" t="str">
            <v>000421</v>
          </cell>
          <cell r="K176" t="str">
            <v>20/11/2020</v>
          </cell>
          <cell r="L176" t="str">
            <v>26201105445654000142550020000004211932276708</v>
          </cell>
          <cell r="M176" t="str">
            <v>26 -  Pernambuco</v>
          </cell>
          <cell r="N176">
            <v>425</v>
          </cell>
        </row>
        <row r="177">
          <cell r="C177" t="str">
            <v>HOSPITAL MIGUEL ARRAES</v>
          </cell>
          <cell r="E177" t="str">
            <v>3.7 - Material de Limpeza e Produtos de Hgienização</v>
          </cell>
          <cell r="F177">
            <v>5663709000190</v>
          </cell>
          <cell r="G177" t="str">
            <v>PROMULT BRASIL DISTRIBUIDORA, CO</v>
          </cell>
          <cell r="H177" t="str">
            <v>B</v>
          </cell>
          <cell r="I177" t="str">
            <v>S</v>
          </cell>
          <cell r="J177" t="str">
            <v>148256</v>
          </cell>
          <cell r="K177" t="str">
            <v>30/10/2020</v>
          </cell>
          <cell r="L177" t="str">
            <v>26201005663709000190550010001482561707572837</v>
          </cell>
          <cell r="M177" t="str">
            <v>26 -  Pernambuco</v>
          </cell>
          <cell r="N177">
            <v>2056.27</v>
          </cell>
        </row>
        <row r="178">
          <cell r="C178" t="str">
            <v>HOSPITAL MIGUEL ARRAES</v>
          </cell>
          <cell r="E178" t="str">
            <v>3.12 - Material Hospitalar</v>
          </cell>
          <cell r="F178">
            <v>5944604000533</v>
          </cell>
          <cell r="G178" t="str">
            <v>EDWARDS LIFESCIENCES COM PROD MED CIRUR</v>
          </cell>
          <cell r="H178" t="str">
            <v>B</v>
          </cell>
          <cell r="I178" t="str">
            <v>S</v>
          </cell>
          <cell r="J178" t="str">
            <v>60693</v>
          </cell>
          <cell r="K178" t="str">
            <v>27/11/2020</v>
          </cell>
          <cell r="L178" t="str">
            <v>35201105944604000533550010000606931001720364</v>
          </cell>
          <cell r="M178" t="str">
            <v>35 -  São Paulo</v>
          </cell>
          <cell r="N178">
            <v>5200</v>
          </cell>
        </row>
        <row r="179">
          <cell r="C179" t="str">
            <v>HOSPITAL MIGUEL ARRAES</v>
          </cell>
          <cell r="E179" t="str">
            <v>3.11 - Material Laboratorial</v>
          </cell>
          <cell r="F179">
            <v>6242018000186</v>
          </cell>
          <cell r="G179" t="str">
            <v>EXPANSAO COMERCIO E PRODUTOS DE DIAGNOST</v>
          </cell>
          <cell r="H179" t="str">
            <v>B</v>
          </cell>
          <cell r="I179" t="str">
            <v>S</v>
          </cell>
          <cell r="J179" t="str">
            <v>000005459</v>
          </cell>
          <cell r="K179" t="str">
            <v>24/11/2020</v>
          </cell>
          <cell r="L179" t="str">
            <v>26201106242018000186550010000054591855927457</v>
          </cell>
          <cell r="M179" t="str">
            <v>26 -  Pernambuco</v>
          </cell>
          <cell r="N179">
            <v>644</v>
          </cell>
        </row>
        <row r="180">
          <cell r="C180" t="str">
            <v>HOSPITAL MIGUEL ARRAES</v>
          </cell>
          <cell r="E180" t="str">
            <v>3.2 - Gás e Outros Materiais Engarrafados</v>
          </cell>
          <cell r="F180">
            <v>6980064000859</v>
          </cell>
          <cell r="G180" t="str">
            <v>NACIONAL GAS BUTANO DISTRIBUIDORA LTDA</v>
          </cell>
          <cell r="H180" t="str">
            <v>B</v>
          </cell>
          <cell r="I180" t="str">
            <v>S</v>
          </cell>
          <cell r="J180" t="str">
            <v>000002141</v>
          </cell>
          <cell r="K180" t="str">
            <v>10/11/2020</v>
          </cell>
          <cell r="L180" t="str">
            <v>26201106980064004846550060000021411303263572</v>
          </cell>
          <cell r="M180" t="str">
            <v>26 -  Pernambuco</v>
          </cell>
          <cell r="N180">
            <v>5393.16</v>
          </cell>
        </row>
        <row r="181">
          <cell r="C181" t="str">
            <v>HOSPITAL MIGUEL ARRAES</v>
          </cell>
          <cell r="E181" t="str">
            <v>3.14 - Alimentação Preparada</v>
          </cell>
          <cell r="F181">
            <v>7160019000144</v>
          </cell>
          <cell r="G181" t="str">
            <v>VITALE COMERCIO LTDA EPP</v>
          </cell>
          <cell r="H181" t="str">
            <v>B</v>
          </cell>
          <cell r="I181" t="str">
            <v>S</v>
          </cell>
          <cell r="J181" t="str">
            <v>40541</v>
          </cell>
          <cell r="K181" t="str">
            <v>03/11/2020</v>
          </cell>
          <cell r="L181" t="str">
            <v>26201107160019000144550010000405411500413640</v>
          </cell>
          <cell r="M181" t="str">
            <v>26 -  Pernambuco</v>
          </cell>
          <cell r="N181">
            <v>5802</v>
          </cell>
        </row>
        <row r="182">
          <cell r="C182" t="str">
            <v>HOSPITAL MIGUEL ARRAES</v>
          </cell>
          <cell r="E182" t="str">
            <v>3.14 - Alimentação Preparada</v>
          </cell>
          <cell r="F182">
            <v>7160019000144</v>
          </cell>
          <cell r="G182" t="str">
            <v>VITALE COMERCIO LTDA EPP</v>
          </cell>
          <cell r="H182" t="str">
            <v>B</v>
          </cell>
          <cell r="I182" t="str">
            <v>S</v>
          </cell>
          <cell r="J182" t="str">
            <v>40542</v>
          </cell>
          <cell r="K182" t="str">
            <v>03/11/2020</v>
          </cell>
          <cell r="L182" t="str">
            <v>26201107160019000144550010000405421425721823</v>
          </cell>
          <cell r="M182" t="str">
            <v>26 -  Pernambuco</v>
          </cell>
          <cell r="N182">
            <v>2500</v>
          </cell>
        </row>
        <row r="183">
          <cell r="C183" t="str">
            <v>HOSPITAL MIGUEL ARRAES</v>
          </cell>
          <cell r="E183" t="str">
            <v>3.12 - Material Hospitalar</v>
          </cell>
          <cell r="F183">
            <v>7160019000144</v>
          </cell>
          <cell r="G183" t="str">
            <v>VITALE COMERCIO LTDA EPP</v>
          </cell>
          <cell r="H183" t="str">
            <v>B</v>
          </cell>
          <cell r="I183" t="str">
            <v>S</v>
          </cell>
          <cell r="J183" t="str">
            <v>40547</v>
          </cell>
          <cell r="K183" t="str">
            <v>03/11/2020</v>
          </cell>
          <cell r="L183" t="str">
            <v>26201107160019000144550010000405471280520187</v>
          </cell>
          <cell r="M183" t="str">
            <v>26 -  Pernambuco</v>
          </cell>
          <cell r="N183">
            <v>5280</v>
          </cell>
        </row>
        <row r="184">
          <cell r="C184" t="str">
            <v>HOSPITAL MIGUEL ARRAES</v>
          </cell>
          <cell r="E184" t="str">
            <v>3.4 - Material Farmacológico</v>
          </cell>
          <cell r="F184">
            <v>7160019000144</v>
          </cell>
          <cell r="G184" t="str">
            <v>VITALE COMERCIO LTDA EPP</v>
          </cell>
          <cell r="H184" t="str">
            <v>B</v>
          </cell>
          <cell r="I184" t="str">
            <v>S</v>
          </cell>
          <cell r="J184" t="str">
            <v>41090</v>
          </cell>
          <cell r="K184" t="str">
            <v>12/11/2020</v>
          </cell>
          <cell r="L184" t="str">
            <v>26201107160019000144550010000410901704175404</v>
          </cell>
          <cell r="M184" t="str">
            <v>26 -  Pernambuco</v>
          </cell>
          <cell r="N184">
            <v>1680</v>
          </cell>
        </row>
        <row r="185">
          <cell r="C185" t="str">
            <v>HOSPITAL MIGUEL ARRAES</v>
          </cell>
          <cell r="E185" t="str">
            <v>3.4 - Material Farmacológico</v>
          </cell>
          <cell r="F185">
            <v>7160019000144</v>
          </cell>
          <cell r="G185" t="str">
            <v>VITALE COMERCIO LTDA EPP</v>
          </cell>
          <cell r="H185" t="str">
            <v>B</v>
          </cell>
          <cell r="I185" t="str">
            <v>S</v>
          </cell>
          <cell r="J185" t="str">
            <v>41175</v>
          </cell>
          <cell r="K185" t="str">
            <v>13/11/2020</v>
          </cell>
          <cell r="L185" t="str">
            <v>26201107160019000144550010000411751051738424</v>
          </cell>
          <cell r="M185" t="str">
            <v>26 -  Pernambuco</v>
          </cell>
          <cell r="N185">
            <v>14400</v>
          </cell>
        </row>
        <row r="186">
          <cell r="C186" t="str">
            <v>HOSPITAL MIGUEL ARRAES</v>
          </cell>
          <cell r="E186" t="str">
            <v>3.12 - Material Hospitalar</v>
          </cell>
          <cell r="F186">
            <v>7160019000144</v>
          </cell>
          <cell r="G186" t="str">
            <v>VITALE COMERCIO LTDA EPP</v>
          </cell>
          <cell r="H186" t="str">
            <v>B</v>
          </cell>
          <cell r="I186" t="str">
            <v>S</v>
          </cell>
          <cell r="J186" t="str">
            <v>41860</v>
          </cell>
          <cell r="K186" t="str">
            <v>25/11/2020</v>
          </cell>
          <cell r="L186" t="str">
            <v>26201107160019000144550010000418601920000166</v>
          </cell>
          <cell r="M186" t="str">
            <v>26 -  Pernambuco</v>
          </cell>
          <cell r="N186">
            <v>8760</v>
          </cell>
        </row>
        <row r="187">
          <cell r="C187" t="str">
            <v>HOSPITAL MIGUEL ARRAES</v>
          </cell>
          <cell r="E187" t="str">
            <v>3.7 - Material de Limpeza e Produtos de Hgienização</v>
          </cell>
          <cell r="F187">
            <v>7161328000139</v>
          </cell>
          <cell r="G187" t="str">
            <v>VITALCARDIO COM. E REPRESENTACOES LTDA</v>
          </cell>
          <cell r="H187" t="str">
            <v>B</v>
          </cell>
          <cell r="I187" t="str">
            <v>S</v>
          </cell>
          <cell r="J187" t="str">
            <v>000005905</v>
          </cell>
          <cell r="K187" t="str">
            <v>11/11/2020</v>
          </cell>
          <cell r="L187" t="str">
            <v>26201107161328000139550010000059051993889512</v>
          </cell>
          <cell r="M187" t="str">
            <v>26 -  Pernambuco</v>
          </cell>
          <cell r="N187">
            <v>10066</v>
          </cell>
        </row>
        <row r="188">
          <cell r="C188" t="str">
            <v>HOSPITAL MIGUEL ARRAES</v>
          </cell>
          <cell r="E188" t="str">
            <v>3.12 - Material Hospitalar</v>
          </cell>
          <cell r="F188">
            <v>7167191000120</v>
          </cell>
          <cell r="G188" t="str">
            <v>SANOVIE INTERNATIONAL TRADE EIRELI</v>
          </cell>
          <cell r="H188" t="str">
            <v>B</v>
          </cell>
          <cell r="I188" t="str">
            <v>S</v>
          </cell>
          <cell r="J188" t="str">
            <v>000004055</v>
          </cell>
          <cell r="K188" t="str">
            <v>20/11/2020</v>
          </cell>
          <cell r="L188" t="str">
            <v>41201107167191000120550010000040551909295120</v>
          </cell>
          <cell r="M188" t="str">
            <v>41 -  Paraná</v>
          </cell>
          <cell r="N188">
            <v>1555.2</v>
          </cell>
        </row>
        <row r="189">
          <cell r="C189" t="str">
            <v>HOSPITAL MIGUEL ARRAES</v>
          </cell>
          <cell r="E189" t="str">
            <v>3.12 - Material Hospitalar</v>
          </cell>
          <cell r="F189">
            <v>7199135000177</v>
          </cell>
          <cell r="G189" t="str">
            <v>HOSPSETE DISTRIB MAT MEDICO HOSPITALARES</v>
          </cell>
          <cell r="H189" t="str">
            <v>B</v>
          </cell>
          <cell r="I189" t="str">
            <v>S</v>
          </cell>
          <cell r="J189" t="str">
            <v>000013081</v>
          </cell>
          <cell r="K189" t="str">
            <v>19/11/2020</v>
          </cell>
          <cell r="L189" t="str">
            <v>26201107199135000177550010000130811000151017</v>
          </cell>
          <cell r="M189" t="str">
            <v>26 -  Pernambuco</v>
          </cell>
          <cell r="N189">
            <v>14643.72</v>
          </cell>
        </row>
        <row r="190">
          <cell r="C190" t="str">
            <v>HOSPITAL MIGUEL ARRAES</v>
          </cell>
          <cell r="E190" t="str">
            <v>3.4 - Material Farmacológico</v>
          </cell>
          <cell r="F190">
            <v>7484373000124</v>
          </cell>
          <cell r="G190" t="str">
            <v>UNI HOSPITALAR LTDA</v>
          </cell>
          <cell r="H190" t="str">
            <v>B</v>
          </cell>
          <cell r="I190" t="str">
            <v>S</v>
          </cell>
          <cell r="J190" t="str">
            <v>000110700</v>
          </cell>
          <cell r="K190" t="str">
            <v>10/11/2020</v>
          </cell>
          <cell r="L190" t="str">
            <v>26201107484373000124550010001107001544834640</v>
          </cell>
          <cell r="M190" t="str">
            <v>26 -  Pernambuco</v>
          </cell>
          <cell r="N190">
            <v>350</v>
          </cell>
        </row>
        <row r="191">
          <cell r="C191" t="str">
            <v>HOSPITAL MIGUEL ARRAES</v>
          </cell>
          <cell r="E191" t="str">
            <v>3.4 - Material Farmacológico</v>
          </cell>
          <cell r="F191">
            <v>7484373000124</v>
          </cell>
          <cell r="G191" t="str">
            <v>UNI HOSPITALAR LTDA</v>
          </cell>
          <cell r="H191" t="str">
            <v>B</v>
          </cell>
          <cell r="I191" t="str">
            <v>S</v>
          </cell>
          <cell r="J191" t="str">
            <v>000110737</v>
          </cell>
          <cell r="K191" t="str">
            <v>10/11/2020</v>
          </cell>
          <cell r="L191" t="str">
            <v>26201107484373000124550010001107371667996169</v>
          </cell>
          <cell r="M191" t="str">
            <v>26 -  Pernambuco</v>
          </cell>
          <cell r="N191">
            <v>47775.47</v>
          </cell>
        </row>
        <row r="192">
          <cell r="C192" t="str">
            <v>HOSPITAL MIGUEL ARRAES</v>
          </cell>
          <cell r="E192" t="str">
            <v>3.4 - Material Farmacológico</v>
          </cell>
          <cell r="F192">
            <v>7484373000124</v>
          </cell>
          <cell r="G192" t="str">
            <v>UNI HOSPITALAR LTDA</v>
          </cell>
          <cell r="H192" t="str">
            <v>B</v>
          </cell>
          <cell r="I192" t="str">
            <v>S</v>
          </cell>
          <cell r="J192" t="str">
            <v>000110885</v>
          </cell>
          <cell r="K192" t="str">
            <v>12/11/2020</v>
          </cell>
          <cell r="L192" t="str">
            <v>26201107484373000124550010001108851973756881</v>
          </cell>
          <cell r="M192" t="str">
            <v>26 -  Pernambuco</v>
          </cell>
          <cell r="N192">
            <v>1653.73</v>
          </cell>
        </row>
        <row r="193">
          <cell r="C193" t="str">
            <v>HOSPITAL MIGUEL ARRAES</v>
          </cell>
          <cell r="E193" t="str">
            <v>3.4 - Material Farmacológico</v>
          </cell>
          <cell r="F193">
            <v>7484373000124</v>
          </cell>
          <cell r="G193" t="str">
            <v>UNI HOSPITALAR LTDA</v>
          </cell>
          <cell r="H193" t="str">
            <v>B</v>
          </cell>
          <cell r="I193" t="str">
            <v>S</v>
          </cell>
          <cell r="J193" t="str">
            <v>000111516</v>
          </cell>
          <cell r="K193" t="str">
            <v>23/11/2020</v>
          </cell>
          <cell r="L193" t="str">
            <v>26201107484373000124550010001115161541213878</v>
          </cell>
          <cell r="M193" t="str">
            <v>26 -  Pernambuco</v>
          </cell>
          <cell r="N193">
            <v>18795</v>
          </cell>
        </row>
        <row r="194">
          <cell r="C194" t="str">
            <v>HOSPITAL MIGUEL ARRAES</v>
          </cell>
          <cell r="E194" t="str">
            <v>3.4 - Material Farmacológico</v>
          </cell>
          <cell r="F194">
            <v>7484373000124</v>
          </cell>
          <cell r="G194" t="str">
            <v>UNI HOSPITALAR LTDA</v>
          </cell>
          <cell r="H194" t="str">
            <v>B</v>
          </cell>
          <cell r="I194" t="str">
            <v>S</v>
          </cell>
          <cell r="J194" t="str">
            <v>000111745</v>
          </cell>
          <cell r="K194" t="str">
            <v>25/11/2020</v>
          </cell>
          <cell r="L194" t="str">
            <v>26201107484373000124550010001117451892405977</v>
          </cell>
          <cell r="M194" t="str">
            <v>26 -  Pernambuco</v>
          </cell>
          <cell r="N194">
            <v>1456.4</v>
          </cell>
        </row>
        <row r="195">
          <cell r="C195" t="str">
            <v>HOSPITAL MIGUEL ARRAES</v>
          </cell>
          <cell r="E195" t="str">
            <v>3.14 - Alimentação Preparada</v>
          </cell>
          <cell r="F195">
            <v>7534303000133</v>
          </cell>
          <cell r="G195" t="str">
            <v>COMAL COM. ATACADISTA DE ALIMENTOS</v>
          </cell>
          <cell r="H195" t="str">
            <v>B</v>
          </cell>
          <cell r="I195" t="str">
            <v>S</v>
          </cell>
          <cell r="J195" t="str">
            <v>1062864</v>
          </cell>
          <cell r="K195" t="str">
            <v>04/11/2020</v>
          </cell>
          <cell r="L195" t="str">
            <v>26201107534303000133550010010628641241481870</v>
          </cell>
          <cell r="M195" t="str">
            <v>26 -  Pernambuco</v>
          </cell>
          <cell r="N195">
            <v>5397.21</v>
          </cell>
        </row>
        <row r="196">
          <cell r="C196" t="str">
            <v>HOSPITAL MIGUEL ARRAES</v>
          </cell>
          <cell r="E196" t="str">
            <v>3.7 - Material de Limpeza e Produtos de Hgienização</v>
          </cell>
          <cell r="F196">
            <v>8014460000180</v>
          </cell>
          <cell r="G196" t="str">
            <v>VANPEL MATERIAL DE ESCRITÓRIO E INFOR.</v>
          </cell>
          <cell r="H196" t="str">
            <v>B</v>
          </cell>
          <cell r="I196" t="str">
            <v>S</v>
          </cell>
          <cell r="J196" t="str">
            <v>000031100</v>
          </cell>
          <cell r="K196" t="str">
            <v>29/10/2020</v>
          </cell>
          <cell r="L196" t="str">
            <v>26201008014460000180550010000311001001114061</v>
          </cell>
          <cell r="M196" t="str">
            <v>26 -  Pernambuco</v>
          </cell>
          <cell r="N196">
            <v>760</v>
          </cell>
        </row>
        <row r="197">
          <cell r="C197" t="str">
            <v>HOSPITAL MIGUEL ARRAES</v>
          </cell>
          <cell r="E197" t="str">
            <v>3.6 - Material de Expediente</v>
          </cell>
          <cell r="F197">
            <v>8014460000180</v>
          </cell>
          <cell r="G197" t="str">
            <v>VANPEL MATERIAL DE ESCRITÓRIO E INFOR.</v>
          </cell>
          <cell r="H197" t="str">
            <v>B</v>
          </cell>
          <cell r="I197" t="str">
            <v>S</v>
          </cell>
          <cell r="J197" t="str">
            <v>000031912</v>
          </cell>
          <cell r="K197" t="str">
            <v>26/11/2020</v>
          </cell>
          <cell r="L197" t="str">
            <v>26201108014460000180550010000319121001124928</v>
          </cell>
          <cell r="M197" t="str">
            <v>26 -  Pernambuco</v>
          </cell>
          <cell r="N197">
            <v>55.68</v>
          </cell>
        </row>
        <row r="198">
          <cell r="C198" t="str">
            <v>HOSPITAL MIGUEL ARRAES</v>
          </cell>
          <cell r="E198" t="str">
            <v>3.14 - Alimentação Preparada</v>
          </cell>
          <cell r="F198">
            <v>8064651000157</v>
          </cell>
          <cell r="G198" t="str">
            <v>HIPER PADARIA AZUL MAR EIRELI</v>
          </cell>
          <cell r="H198" t="str">
            <v>B</v>
          </cell>
          <cell r="I198" t="str">
            <v>S</v>
          </cell>
          <cell r="J198" t="str">
            <v>8311</v>
          </cell>
          <cell r="K198" t="str">
            <v>30/11/2020</v>
          </cell>
          <cell r="L198" t="str">
            <v>26201108064651000157550010000083111200598806</v>
          </cell>
          <cell r="M198" t="str">
            <v>26 -  Pernambuco</v>
          </cell>
          <cell r="N198">
            <v>7987.84</v>
          </cell>
        </row>
        <row r="199">
          <cell r="C199" t="str">
            <v>HOSPITAL MIGUEL ARRAES</v>
          </cell>
          <cell r="E199" t="str">
            <v>3.14 - Alimentação Preparada</v>
          </cell>
          <cell r="F199">
            <v>8189587000130</v>
          </cell>
          <cell r="G199" t="str">
            <v>SIST SERV RB QUALITY COM EMBALAGENS LTDA</v>
          </cell>
          <cell r="H199" t="str">
            <v>B</v>
          </cell>
          <cell r="I199" t="str">
            <v>S</v>
          </cell>
          <cell r="J199" t="str">
            <v>001329688</v>
          </cell>
          <cell r="K199" t="str">
            <v>10/11/2020</v>
          </cell>
          <cell r="L199" t="str">
            <v>35201108189587000130550010013296881008435604</v>
          </cell>
          <cell r="M199" t="str">
            <v>35 -  São Paulo</v>
          </cell>
          <cell r="N199">
            <v>1072.2</v>
          </cell>
        </row>
        <row r="200">
          <cell r="C200" t="str">
            <v>HOSPITAL MIGUEL ARRAES</v>
          </cell>
          <cell r="E200" t="str">
            <v xml:space="preserve">3.8 - Uniformes, Tecidos e Aviamentos </v>
          </cell>
          <cell r="F200">
            <v>8189587000130</v>
          </cell>
          <cell r="G200" t="str">
            <v>SIST SERV RB QUALITY COM EMBALAGENS LTDA</v>
          </cell>
          <cell r="H200" t="str">
            <v>B</v>
          </cell>
          <cell r="I200" t="str">
            <v>S</v>
          </cell>
          <cell r="J200" t="str">
            <v>001330663</v>
          </cell>
          <cell r="K200" t="str">
            <v>12/11/2020</v>
          </cell>
          <cell r="L200" t="str">
            <v>35201108189587000130550010013306631008448360</v>
          </cell>
          <cell r="M200" t="str">
            <v>35 -  São Paulo</v>
          </cell>
          <cell r="N200">
            <v>138.4</v>
          </cell>
        </row>
        <row r="201">
          <cell r="C201" t="str">
            <v>HOSPITAL MIGUEL ARRAES</v>
          </cell>
          <cell r="E201" t="str">
            <v xml:space="preserve">3.8 - Uniformes, Tecidos e Aviamentos </v>
          </cell>
          <cell r="F201">
            <v>8189587000130</v>
          </cell>
          <cell r="G201" t="str">
            <v>SIST SERV RB QUALITY COM EMBALAGENS LTDA</v>
          </cell>
          <cell r="H201" t="str">
            <v>B</v>
          </cell>
          <cell r="I201" t="str">
            <v>S</v>
          </cell>
          <cell r="J201" t="str">
            <v>001330663</v>
          </cell>
          <cell r="K201" t="str">
            <v>12/11/2020</v>
          </cell>
          <cell r="L201" t="str">
            <v>35201108189587000130550010013306631008448360</v>
          </cell>
          <cell r="M201" t="str">
            <v>35 -  São Paulo</v>
          </cell>
          <cell r="N201">
            <v>187.5</v>
          </cell>
        </row>
        <row r="202">
          <cell r="C202" t="str">
            <v>HOSPITAL MIGUEL ARRAES</v>
          </cell>
          <cell r="E202" t="str">
            <v xml:space="preserve">3.8 - Uniformes, Tecidos e Aviamentos </v>
          </cell>
          <cell r="F202">
            <v>8587400000157</v>
          </cell>
          <cell r="G202" t="str">
            <v>ADRIANO JOSE ME</v>
          </cell>
          <cell r="H202" t="str">
            <v>B</v>
          </cell>
          <cell r="I202" t="str">
            <v>S</v>
          </cell>
          <cell r="J202" t="str">
            <v>000002452</v>
          </cell>
          <cell r="K202" t="str">
            <v>20/11/2020</v>
          </cell>
          <cell r="L202" t="str">
            <v>26201108587400000157550010000024521942366222</v>
          </cell>
          <cell r="M202" t="str">
            <v>26 -  Pernambuco</v>
          </cell>
          <cell r="N202">
            <v>855</v>
          </cell>
        </row>
        <row r="203">
          <cell r="C203" t="str">
            <v>HOSPITAL MIGUEL ARRAES</v>
          </cell>
          <cell r="E203" t="str">
            <v>3.14 - Alimentação Preparada</v>
          </cell>
          <cell r="F203">
            <v>8593008000110</v>
          </cell>
          <cell r="G203" t="str">
            <v>DISTCARNES DISTRIBUIDORA</v>
          </cell>
          <cell r="H203" t="str">
            <v>B</v>
          </cell>
          <cell r="I203" t="str">
            <v>S</v>
          </cell>
          <cell r="J203" t="str">
            <v>000770105</v>
          </cell>
          <cell r="K203" t="str">
            <v>04/11/2020</v>
          </cell>
          <cell r="L203" t="str">
            <v>26201108593008000110550010007701051005900621</v>
          </cell>
          <cell r="M203" t="str">
            <v>26 -  Pernambuco</v>
          </cell>
          <cell r="N203">
            <v>4141.91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8593008000110</v>
          </cell>
          <cell r="G204" t="str">
            <v>DISTCARNES DISTRIBUIDORA</v>
          </cell>
          <cell r="H204" t="str">
            <v>B</v>
          </cell>
          <cell r="I204" t="str">
            <v>S</v>
          </cell>
          <cell r="J204" t="str">
            <v>000772665</v>
          </cell>
          <cell r="K204" t="str">
            <v>17/11/2020</v>
          </cell>
          <cell r="L204" t="str">
            <v>26201108593008000110550010007726651006179866</v>
          </cell>
          <cell r="M204" t="str">
            <v>26 -  Pernambuco</v>
          </cell>
          <cell r="N204">
            <v>10112.24</v>
          </cell>
        </row>
        <row r="205">
          <cell r="C205" t="str">
            <v>HOSPITAL MIGUEL ARRAES</v>
          </cell>
          <cell r="E205" t="str">
            <v>3.4 - Material Farmacológico</v>
          </cell>
          <cell r="F205">
            <v>8671559000155</v>
          </cell>
          <cell r="G205" t="str">
            <v>RECIFARMA COM DE PROD FARMACEUTICOS LTDA</v>
          </cell>
          <cell r="H205" t="str">
            <v>B</v>
          </cell>
          <cell r="I205" t="str">
            <v>S</v>
          </cell>
          <cell r="J205" t="str">
            <v>1522</v>
          </cell>
          <cell r="K205" t="str">
            <v>04/11/2020</v>
          </cell>
          <cell r="L205" t="str">
            <v>26201108671559000155550010000015221513246647</v>
          </cell>
          <cell r="M205" t="str">
            <v>26 -  Pernambuco</v>
          </cell>
          <cell r="N205">
            <v>417</v>
          </cell>
        </row>
        <row r="206">
          <cell r="C206" t="str">
            <v>HOSPITAL MIGUEL ARRAES</v>
          </cell>
          <cell r="E206" t="str">
            <v>3.4 - Material Farmacológico</v>
          </cell>
          <cell r="F206">
            <v>8671559000155</v>
          </cell>
          <cell r="G206" t="str">
            <v>RECIFARMA COM DE PROD FARMACEUTICOS LTDA</v>
          </cell>
          <cell r="H206" t="str">
            <v>B</v>
          </cell>
          <cell r="I206" t="str">
            <v>S</v>
          </cell>
          <cell r="J206" t="str">
            <v>1545</v>
          </cell>
          <cell r="K206" t="str">
            <v>12/11/2020</v>
          </cell>
          <cell r="L206" t="str">
            <v>26201108671559000155550010000015451600977628</v>
          </cell>
          <cell r="M206" t="str">
            <v>26 -  Pernambuco</v>
          </cell>
          <cell r="N206">
            <v>1666.95</v>
          </cell>
        </row>
        <row r="207">
          <cell r="C207" t="str">
            <v>HOSPITAL MIGUEL ARRAES</v>
          </cell>
          <cell r="E207" t="str">
            <v>3.4 - Material Farmacológico</v>
          </cell>
          <cell r="F207">
            <v>8671559000155</v>
          </cell>
          <cell r="G207" t="str">
            <v>RECIFARMA COM DE PROD FARMACEUTICOS LTDA</v>
          </cell>
          <cell r="H207" t="str">
            <v>B</v>
          </cell>
          <cell r="I207" t="str">
            <v>S</v>
          </cell>
          <cell r="J207" t="str">
            <v>1546</v>
          </cell>
          <cell r="K207" t="str">
            <v>12/11/2020</v>
          </cell>
          <cell r="L207" t="str">
            <v>26201108671559000155550010000015461663076480</v>
          </cell>
          <cell r="M207" t="str">
            <v>26 -  Pernambuco</v>
          </cell>
          <cell r="N207">
            <v>614.88</v>
          </cell>
        </row>
        <row r="208">
          <cell r="C208" t="str">
            <v>HOSPITAL MIGUEL ARRAES</v>
          </cell>
          <cell r="E208" t="str">
            <v>3.4 - Material Farmacológico</v>
          </cell>
          <cell r="F208">
            <v>8671559000155</v>
          </cell>
          <cell r="G208" t="str">
            <v>RECIFARMA COM DE PROD FARMACEUTICOS LTDA</v>
          </cell>
          <cell r="H208" t="str">
            <v>B</v>
          </cell>
          <cell r="I208" t="str">
            <v>S</v>
          </cell>
          <cell r="J208" t="str">
            <v>1559</v>
          </cell>
          <cell r="K208" t="str">
            <v>19/11/2020</v>
          </cell>
          <cell r="L208" t="str">
            <v>26201108671559000155550010000015591007493612</v>
          </cell>
          <cell r="M208" t="str">
            <v>26 -  Pernambuco</v>
          </cell>
          <cell r="N208">
            <v>797.5</v>
          </cell>
        </row>
        <row r="209">
          <cell r="C209" t="str">
            <v>HOSPITAL MIGUEL ARRAES</v>
          </cell>
          <cell r="E209" t="str">
            <v>3.7 - Material de Limpeza e Produtos de Hgienização</v>
          </cell>
          <cell r="F209">
            <v>8674752000140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000002702</v>
          </cell>
          <cell r="K209" t="str">
            <v>19/11/2020</v>
          </cell>
          <cell r="L209" t="str">
            <v>26201108674752000301550010000027021546039871</v>
          </cell>
          <cell r="M209" t="str">
            <v>26 -  Pernambuco</v>
          </cell>
          <cell r="N209">
            <v>481.86</v>
          </cell>
        </row>
        <row r="210">
          <cell r="C210" t="str">
            <v>HOSPITAL MIGUEL ARRAES</v>
          </cell>
          <cell r="E210" t="str">
            <v>3.4 - Material Farmacológico</v>
          </cell>
          <cell r="F210">
            <v>8674752000140</v>
          </cell>
          <cell r="G210" t="str">
            <v>CIRURGICA MONTEBELLO LTDA</v>
          </cell>
          <cell r="H210" t="str">
            <v>B</v>
          </cell>
          <cell r="I210" t="str">
            <v>S</v>
          </cell>
          <cell r="J210" t="str">
            <v>000091644</v>
          </cell>
          <cell r="K210" t="str">
            <v>03/11/2020</v>
          </cell>
          <cell r="L210" t="str">
            <v>26201108674752000140550010000916441293850789</v>
          </cell>
          <cell r="M210" t="str">
            <v>26 -  Pernambuco</v>
          </cell>
          <cell r="N210">
            <v>454.35</v>
          </cell>
        </row>
        <row r="211">
          <cell r="C211" t="str">
            <v>HOSPITAL MIGUEL ARRAES</v>
          </cell>
          <cell r="E211" t="str">
            <v>3.12 - Material Hospitalar</v>
          </cell>
          <cell r="F211">
            <v>8674752000140</v>
          </cell>
          <cell r="G211" t="str">
            <v>CIRURGICA MONTEBELLO LTDA</v>
          </cell>
          <cell r="H211" t="str">
            <v>B</v>
          </cell>
          <cell r="I211" t="str">
            <v>S</v>
          </cell>
          <cell r="J211" t="str">
            <v>000091804</v>
          </cell>
          <cell r="K211" t="str">
            <v>05/11/2020</v>
          </cell>
          <cell r="L211" t="str">
            <v>26201108674752000140550010000918041732950478</v>
          </cell>
          <cell r="M211" t="str">
            <v>26 -  Pernambuco</v>
          </cell>
          <cell r="N211">
            <v>1496.96</v>
          </cell>
        </row>
        <row r="212">
          <cell r="C212" t="str">
            <v>HOSPITAL MIGUEL ARRAES</v>
          </cell>
          <cell r="E212" t="str">
            <v>3.7 - Material de Limpeza e Produtos de Hgienização</v>
          </cell>
          <cell r="F212">
            <v>8674752000140</v>
          </cell>
          <cell r="G212" t="str">
            <v>CIRURGICA MONTEBELLO LTDA</v>
          </cell>
          <cell r="H212" t="str">
            <v>B</v>
          </cell>
          <cell r="I212" t="str">
            <v>S</v>
          </cell>
          <cell r="J212" t="str">
            <v>000091982</v>
          </cell>
          <cell r="K212" t="str">
            <v>06/11/2020</v>
          </cell>
          <cell r="L212" t="str">
            <v>26201108674752000140550010000919821285031747</v>
          </cell>
          <cell r="M212" t="str">
            <v>26 -  Pernambuco</v>
          </cell>
          <cell r="N212">
            <v>808.45</v>
          </cell>
        </row>
        <row r="213">
          <cell r="C213" t="str">
            <v>HOSPITAL MIGUEL ARRAES</v>
          </cell>
          <cell r="E213" t="str">
            <v>3.4 - Material Farmacológico</v>
          </cell>
          <cell r="F213">
            <v>8674752000140</v>
          </cell>
          <cell r="G213" t="str">
            <v>CIRURGICA MONTEBELLO LTDA</v>
          </cell>
          <cell r="H213" t="str">
            <v>B</v>
          </cell>
          <cell r="I213" t="str">
            <v>S</v>
          </cell>
          <cell r="J213" t="str">
            <v>000092156</v>
          </cell>
          <cell r="K213" t="str">
            <v>10/11/2020</v>
          </cell>
          <cell r="L213" t="str">
            <v>26201108674752000140550010000921561854654116</v>
          </cell>
          <cell r="M213" t="str">
            <v>26 -  Pernambuco</v>
          </cell>
          <cell r="N213">
            <v>3670.74</v>
          </cell>
        </row>
        <row r="214">
          <cell r="C214" t="str">
            <v>HOSPITAL MIGUEL ARRAES</v>
          </cell>
          <cell r="E214" t="str">
            <v>3.7 - Material de Limpeza e Produtos de Hgienização</v>
          </cell>
          <cell r="F214">
            <v>8674752000140</v>
          </cell>
          <cell r="G214" t="str">
            <v>CIRURGICA MONTEBELLO LTDA</v>
          </cell>
          <cell r="H214" t="str">
            <v>B</v>
          </cell>
          <cell r="I214" t="str">
            <v>S</v>
          </cell>
          <cell r="J214" t="str">
            <v>000092699</v>
          </cell>
          <cell r="K214" t="str">
            <v>18/11/2020</v>
          </cell>
          <cell r="L214" t="str">
            <v>26201108674752000140550010000926991164300998</v>
          </cell>
          <cell r="M214" t="str">
            <v>26 -  Pernambuco</v>
          </cell>
          <cell r="N214">
            <v>3184.16</v>
          </cell>
        </row>
        <row r="215">
          <cell r="C215" t="str">
            <v>HOSPITAL MIGUEL ARRAES</v>
          </cell>
          <cell r="E215" t="str">
            <v>3.12 - Material Hospitalar</v>
          </cell>
          <cell r="F215">
            <v>8674752000140</v>
          </cell>
          <cell r="G215" t="str">
            <v>CIRURGICA MONTEBELLO LTDA</v>
          </cell>
          <cell r="H215" t="str">
            <v>B</v>
          </cell>
          <cell r="I215" t="str">
            <v>S</v>
          </cell>
          <cell r="J215" t="str">
            <v>000092699</v>
          </cell>
          <cell r="K215" t="str">
            <v>18/11/2020</v>
          </cell>
          <cell r="L215" t="str">
            <v>26201108674752000140550010000926991164300998</v>
          </cell>
          <cell r="M215" t="str">
            <v>26 -  Pernambuco</v>
          </cell>
          <cell r="N215">
            <v>309.45</v>
          </cell>
        </row>
        <row r="216">
          <cell r="C216" t="str">
            <v>HOSPITAL MIGUEL ARRAES</v>
          </cell>
          <cell r="E216" t="str">
            <v>3.4 - Material Farmacológico</v>
          </cell>
          <cell r="F216">
            <v>8674752000140</v>
          </cell>
          <cell r="G216" t="str">
            <v>CIRURGICA MONTEBELLO LTDA</v>
          </cell>
          <cell r="H216" t="str">
            <v>B</v>
          </cell>
          <cell r="I216" t="str">
            <v>S</v>
          </cell>
          <cell r="J216" t="str">
            <v>000092709</v>
          </cell>
          <cell r="K216" t="str">
            <v>18/11/2020</v>
          </cell>
          <cell r="L216" t="str">
            <v>26201108674752000140550010000927091610722220</v>
          </cell>
          <cell r="M216" t="str">
            <v>26 -  Pernambuco</v>
          </cell>
          <cell r="N216">
            <v>491.55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8674752000140</v>
          </cell>
          <cell r="G217" t="str">
            <v>CIRURGICA MONTEBELLO LTDA</v>
          </cell>
          <cell r="H217" t="str">
            <v>B</v>
          </cell>
          <cell r="I217" t="str">
            <v>S</v>
          </cell>
          <cell r="J217" t="str">
            <v>000092798</v>
          </cell>
          <cell r="K217" t="str">
            <v>19/11/2020</v>
          </cell>
          <cell r="L217" t="str">
            <v>26201108674752000140550010000927981141118733</v>
          </cell>
          <cell r="M217" t="str">
            <v>26 -  Pernambuco</v>
          </cell>
          <cell r="N217">
            <v>3120</v>
          </cell>
        </row>
        <row r="218">
          <cell r="C218" t="str">
            <v>HOSPITAL MIGUEL ARRAES</v>
          </cell>
          <cell r="E218" t="str">
            <v>3.4 - Material Farmacológico</v>
          </cell>
          <cell r="F218">
            <v>8674752000140</v>
          </cell>
          <cell r="G218" t="str">
            <v>CIRURGICA MONTEBELLO LTDA</v>
          </cell>
          <cell r="H218" t="str">
            <v>B</v>
          </cell>
          <cell r="I218" t="str">
            <v>S</v>
          </cell>
          <cell r="J218" t="str">
            <v>000092929</v>
          </cell>
          <cell r="K218" t="str">
            <v>23/11/2020</v>
          </cell>
          <cell r="L218" t="str">
            <v>26201108674752000140550010000929291614326676</v>
          </cell>
          <cell r="M218" t="str">
            <v>26 -  Pernambuco</v>
          </cell>
          <cell r="N218">
            <v>1293.55</v>
          </cell>
        </row>
        <row r="219">
          <cell r="C219" t="str">
            <v>HOSPITAL MIGUEL ARRAES</v>
          </cell>
          <cell r="E219" t="str">
            <v>3.12 - Material Hospitalar</v>
          </cell>
          <cell r="F219">
            <v>8674752000140</v>
          </cell>
          <cell r="G219" t="str">
            <v>CIRURGICA MONTEBELLO LTDA</v>
          </cell>
          <cell r="H219" t="str">
            <v>B</v>
          </cell>
          <cell r="I219" t="str">
            <v>S</v>
          </cell>
          <cell r="J219" t="str">
            <v>000093213</v>
          </cell>
          <cell r="K219" t="str">
            <v>25/11/2020</v>
          </cell>
          <cell r="L219" t="str">
            <v>26201108674752000140550010000932131525153985</v>
          </cell>
          <cell r="M219" t="str">
            <v>26 -  Pernambuco</v>
          </cell>
          <cell r="N219">
            <v>1767.48</v>
          </cell>
        </row>
        <row r="220">
          <cell r="C220" t="str">
            <v>HOSPITAL MIGUEL ARRAES</v>
          </cell>
          <cell r="E220" t="str">
            <v>3.13 - Materiais e Materiais Ortopédicos e Corretivos (OPME)</v>
          </cell>
          <cell r="F220">
            <v>8713023000155</v>
          </cell>
          <cell r="G220" t="str">
            <v>ENDOSURGICAL COM. REP. MAT. ODONT. LTDA</v>
          </cell>
          <cell r="H220" t="str">
            <v>B</v>
          </cell>
          <cell r="I220" t="str">
            <v>S</v>
          </cell>
          <cell r="J220" t="str">
            <v>000039510</v>
          </cell>
          <cell r="K220" t="str">
            <v>06/11/2020</v>
          </cell>
          <cell r="L220" t="str">
            <v>26201108713023000155550010000395101310856838</v>
          </cell>
          <cell r="M220" t="str">
            <v>26 -  Pernambuco</v>
          </cell>
          <cell r="N220">
            <v>1020</v>
          </cell>
        </row>
        <row r="221">
          <cell r="C221" t="str">
            <v>HOSPITAL MIGUEL ARRAES</v>
          </cell>
          <cell r="E221" t="str">
            <v>3.13 - Materiais e Materiais Ortopédicos e Corretivos (OPME)</v>
          </cell>
          <cell r="F221">
            <v>8713023000155</v>
          </cell>
          <cell r="G221" t="str">
            <v>ENDOSURGICAL COM. REP. MAT. ODONT. LTDA</v>
          </cell>
          <cell r="H221" t="str">
            <v>B</v>
          </cell>
          <cell r="I221" t="str">
            <v>S</v>
          </cell>
          <cell r="J221" t="str">
            <v>000039638</v>
          </cell>
          <cell r="K221" t="str">
            <v>12/11/2020</v>
          </cell>
          <cell r="L221" t="str">
            <v>26201108713023000155550010000396381025689100</v>
          </cell>
          <cell r="M221" t="str">
            <v>26 -  Pernambuco</v>
          </cell>
          <cell r="N221">
            <v>1020</v>
          </cell>
        </row>
        <row r="222">
          <cell r="C222" t="str">
            <v>HOSPITAL MIGUEL ARRAES</v>
          </cell>
          <cell r="E222" t="str">
            <v>3.13 - Materiais e Materiais Ortopédicos e Corretivos (OPME)</v>
          </cell>
          <cell r="F222">
            <v>8713023000155</v>
          </cell>
          <cell r="G222" t="str">
            <v>ENDOSURGICAL COM. REP. MAT. ODONT. LTDA</v>
          </cell>
          <cell r="H222" t="str">
            <v>B</v>
          </cell>
          <cell r="I222" t="str">
            <v>S</v>
          </cell>
          <cell r="J222" t="str">
            <v>000039639</v>
          </cell>
          <cell r="K222" t="str">
            <v>12/11/2020</v>
          </cell>
          <cell r="L222" t="str">
            <v>26201108713023000155550010000396391386109832</v>
          </cell>
          <cell r="M222" t="str">
            <v>26 -  Pernambuco</v>
          </cell>
          <cell r="N222">
            <v>1020</v>
          </cell>
        </row>
        <row r="223">
          <cell r="C223" t="str">
            <v>HOSPITAL MIGUEL ARRAES</v>
          </cell>
          <cell r="E223" t="str">
            <v>3.13 - Materiais e Materiais Ortopédicos e Corretivos (OPME)</v>
          </cell>
          <cell r="F223">
            <v>8713023000155</v>
          </cell>
          <cell r="G223" t="str">
            <v>ENDOSURGICAL COM. REP. MAT. ODONT. LTDA</v>
          </cell>
          <cell r="H223" t="str">
            <v>B</v>
          </cell>
          <cell r="I223" t="str">
            <v>S</v>
          </cell>
          <cell r="J223" t="str">
            <v>000039772</v>
          </cell>
          <cell r="K223" t="str">
            <v>17/11/2020</v>
          </cell>
          <cell r="L223" t="str">
            <v>26201108713023000155550010000397721378951074</v>
          </cell>
          <cell r="M223" t="str">
            <v>26 -  Pernambuco</v>
          </cell>
          <cell r="N223">
            <v>945</v>
          </cell>
        </row>
        <row r="224">
          <cell r="C224" t="str">
            <v>HOSPITAL MIGUEL ARRAES</v>
          </cell>
          <cell r="E224" t="str">
            <v>3.13 - Materiais e Materiais Ortopédicos e Corretivos (OPME)</v>
          </cell>
          <cell r="F224">
            <v>8713023000155</v>
          </cell>
          <cell r="G224" t="str">
            <v>ENDOSURGICAL COM. REP. MAT. ODONT. LTDA</v>
          </cell>
          <cell r="H224" t="str">
            <v>B</v>
          </cell>
          <cell r="I224" t="str">
            <v>S</v>
          </cell>
          <cell r="J224" t="str">
            <v>000039797</v>
          </cell>
          <cell r="K224" t="str">
            <v>18/11/2020</v>
          </cell>
          <cell r="L224" t="str">
            <v>26201108713023000155550010000397971436601327</v>
          </cell>
          <cell r="M224" t="str">
            <v>26 -  Pernambuco</v>
          </cell>
          <cell r="N224">
            <v>1270</v>
          </cell>
        </row>
        <row r="225">
          <cell r="C225" t="str">
            <v>HOSPITAL MIGUEL ARRAES</v>
          </cell>
          <cell r="E225" t="str">
            <v>3.13 - Materiais e Materiais Ortopédicos e Corretivos (OPME)</v>
          </cell>
          <cell r="F225">
            <v>8713023000155</v>
          </cell>
          <cell r="G225" t="str">
            <v>ENDOSURGICAL COM. REP. MAT. ODONT. LTDA</v>
          </cell>
          <cell r="H225" t="str">
            <v>B</v>
          </cell>
          <cell r="I225" t="str">
            <v>S</v>
          </cell>
          <cell r="J225" t="str">
            <v>000039888</v>
          </cell>
          <cell r="K225" t="str">
            <v>20/11/2020</v>
          </cell>
          <cell r="L225" t="str">
            <v>26201108713023000155550010000398881746650446</v>
          </cell>
          <cell r="M225" t="str">
            <v>26 -  Pernambuco</v>
          </cell>
          <cell r="N225">
            <v>1020</v>
          </cell>
        </row>
        <row r="226">
          <cell r="C226" t="str">
            <v>HOSPITAL MIGUEL ARRAES</v>
          </cell>
          <cell r="E226" t="str">
            <v>3.13 - Materiais e Materiais Ortopédicos e Corretivos (OPME)</v>
          </cell>
          <cell r="F226">
            <v>8713023000155</v>
          </cell>
          <cell r="G226" t="str">
            <v>ENDOSURGICAL COM. REP. MAT. ODONT. LTDA</v>
          </cell>
          <cell r="H226" t="str">
            <v>B</v>
          </cell>
          <cell r="I226" t="str">
            <v>S</v>
          </cell>
          <cell r="J226" t="str">
            <v>000039962</v>
          </cell>
          <cell r="K226" t="str">
            <v>24/11/2020</v>
          </cell>
          <cell r="L226" t="str">
            <v>26201108713023000155550010000399621541897520</v>
          </cell>
          <cell r="M226" t="str">
            <v>26 -  Pernambuco</v>
          </cell>
          <cell r="N226">
            <v>1270</v>
          </cell>
        </row>
        <row r="227">
          <cell r="C227" t="str">
            <v>HOSPITAL MIGUEL ARRAES</v>
          </cell>
          <cell r="E227" t="str">
            <v>3.13 - Materiais e Materiais Ortopédicos e Corretivos (OPME)</v>
          </cell>
          <cell r="F227">
            <v>8713023000155</v>
          </cell>
          <cell r="G227" t="str">
            <v>ENDOSURGICAL COM. REP. MAT. ODONT. LTDA</v>
          </cell>
          <cell r="H227" t="str">
            <v>B</v>
          </cell>
          <cell r="I227" t="str">
            <v>S</v>
          </cell>
          <cell r="J227" t="str">
            <v>000040098</v>
          </cell>
          <cell r="K227" t="str">
            <v>30/11/2020</v>
          </cell>
          <cell r="L227" t="str">
            <v>26201108713023000155550010000400981539020850</v>
          </cell>
          <cell r="M227" t="str">
            <v>26 -  Pernambuco</v>
          </cell>
          <cell r="N227">
            <v>1020</v>
          </cell>
        </row>
        <row r="228">
          <cell r="C228" t="str">
            <v>HOSPITAL MIGUEL ARRAES</v>
          </cell>
          <cell r="E228" t="str">
            <v>3.13 - Materiais e Materiais Ortopédicos e Corretivos (OPME)</v>
          </cell>
          <cell r="F228">
            <v>8713023000155</v>
          </cell>
          <cell r="G228" t="str">
            <v>ENDOSURGICAL COM. REP. MAT. ODONT. LTDA</v>
          </cell>
          <cell r="H228" t="str">
            <v>B</v>
          </cell>
          <cell r="I228" t="str">
            <v>S</v>
          </cell>
          <cell r="J228" t="str">
            <v>000040136</v>
          </cell>
          <cell r="K228" t="str">
            <v>30/11/2020</v>
          </cell>
          <cell r="L228" t="str">
            <v>26201108713023000155550010000401361102849104</v>
          </cell>
          <cell r="M228" t="str">
            <v>26 -  Pernambuco</v>
          </cell>
          <cell r="N228">
            <v>1020</v>
          </cell>
        </row>
        <row r="229">
          <cell r="C229" t="str">
            <v>HOSPITAL MIGUEL ARRAES</v>
          </cell>
          <cell r="E229" t="str">
            <v>3.12 - Material Hospitalar</v>
          </cell>
          <cell r="F229">
            <v>8719794000150</v>
          </cell>
          <cell r="G229" t="str">
            <v>CENTRAL DISTRIB DE MEDICAMENTOS LTDA</v>
          </cell>
          <cell r="H229" t="str">
            <v>B</v>
          </cell>
          <cell r="I229" t="str">
            <v>S</v>
          </cell>
          <cell r="J229" t="str">
            <v>000083515</v>
          </cell>
          <cell r="K229" t="str">
            <v>20/11/2020</v>
          </cell>
          <cell r="L229" t="str">
            <v>26201108719794000150550010000835151100181110</v>
          </cell>
          <cell r="M229" t="str">
            <v>26 -  Pernambuco</v>
          </cell>
          <cell r="N229">
            <v>4438.5</v>
          </cell>
        </row>
        <row r="230">
          <cell r="C230" t="str">
            <v>HOSPITAL MIGUEL ARRAES</v>
          </cell>
          <cell r="E230" t="str">
            <v>3.4 - Material Farmacológico</v>
          </cell>
          <cell r="F230">
            <v>8719794000150</v>
          </cell>
          <cell r="G230" t="str">
            <v>CENTRAL DISTRIB DE MEDICAMENTOS LTDA</v>
          </cell>
          <cell r="H230" t="str">
            <v>B</v>
          </cell>
          <cell r="I230" t="str">
            <v>S</v>
          </cell>
          <cell r="J230" t="str">
            <v>000083697</v>
          </cell>
          <cell r="K230" t="str">
            <v>26/11/2020</v>
          </cell>
          <cell r="L230" t="str">
            <v>26201108719794000150550010000836971100055727</v>
          </cell>
          <cell r="M230" t="str">
            <v>26 -  Pernambuco</v>
          </cell>
          <cell r="N230">
            <v>14584.4</v>
          </cell>
        </row>
        <row r="231">
          <cell r="C231" t="str">
            <v>HOSPITAL MIGUEL ARRAES</v>
          </cell>
          <cell r="E231" t="str">
            <v>3.4 - Material Farmacológico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000323478</v>
          </cell>
          <cell r="K231" t="str">
            <v>06/11/2020</v>
          </cell>
          <cell r="L231" t="str">
            <v>26201108778201000126550010003234781286376771</v>
          </cell>
          <cell r="M231" t="str">
            <v>26 -  Pernambuco</v>
          </cell>
          <cell r="N231">
            <v>3800</v>
          </cell>
        </row>
        <row r="232">
          <cell r="C232" t="str">
            <v>HOSPITAL MIGUEL ARRAES</v>
          </cell>
          <cell r="E232" t="str">
            <v>3.7 - Material de Limpeza e Produtos de Hgienização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000324665</v>
          </cell>
          <cell r="K232" t="str">
            <v>18/11/2020</v>
          </cell>
          <cell r="L232" t="str">
            <v>26201108778201000126550010003246651404694350</v>
          </cell>
          <cell r="M232" t="str">
            <v>26 -  Pernambuco</v>
          </cell>
          <cell r="N232">
            <v>8962.2000000000007</v>
          </cell>
        </row>
        <row r="233">
          <cell r="C233" t="str">
            <v>HOSPITAL MIGUEL ARRAES</v>
          </cell>
          <cell r="E233" t="str">
            <v>3.12 - Material Hospitalar</v>
          </cell>
          <cell r="F233">
            <v>8778201000126</v>
          </cell>
          <cell r="G233" t="str">
            <v>DROGAFONTE LTDA</v>
          </cell>
          <cell r="H233" t="str">
            <v>B</v>
          </cell>
          <cell r="I233" t="str">
            <v>S</v>
          </cell>
          <cell r="J233" t="str">
            <v>000324703</v>
          </cell>
          <cell r="K233" t="str">
            <v>18/11/2020</v>
          </cell>
          <cell r="L233" t="str">
            <v>26201108778201000126550010003247031539743840</v>
          </cell>
          <cell r="M233" t="str">
            <v>26 -  Pernambuco</v>
          </cell>
          <cell r="N233">
            <v>3500.01</v>
          </cell>
        </row>
        <row r="234">
          <cell r="C234" t="str">
            <v>HOSPITAL MIGUEL ARRAES</v>
          </cell>
          <cell r="E234" t="str">
            <v>3.4 - Material Farmacológico</v>
          </cell>
          <cell r="F234">
            <v>8778201000126</v>
          </cell>
          <cell r="G234" t="str">
            <v>DROGAFONTE LTDA</v>
          </cell>
          <cell r="H234" t="str">
            <v>B</v>
          </cell>
          <cell r="I234" t="str">
            <v>S</v>
          </cell>
          <cell r="J234" t="str">
            <v>000324707</v>
          </cell>
          <cell r="K234" t="str">
            <v>18/11/2020</v>
          </cell>
          <cell r="L234" t="str">
            <v>26201108778201000126550010003247071233361990</v>
          </cell>
          <cell r="M234" t="str">
            <v>26 -  Pernambuco</v>
          </cell>
          <cell r="N234">
            <v>10289.91</v>
          </cell>
        </row>
        <row r="235">
          <cell r="C235" t="str">
            <v>HOSPITAL MIGUEL ARRAES</v>
          </cell>
          <cell r="E235" t="str">
            <v>3.4 - Material Farmacológico</v>
          </cell>
          <cell r="F235">
            <v>8778201000126</v>
          </cell>
          <cell r="G235" t="str">
            <v>DROGAFONTE LTDA</v>
          </cell>
          <cell r="H235" t="str">
            <v>B</v>
          </cell>
          <cell r="I235" t="str">
            <v>S</v>
          </cell>
          <cell r="J235" t="str">
            <v>000324708</v>
          </cell>
          <cell r="K235" t="str">
            <v>18/11/2020</v>
          </cell>
          <cell r="L235" t="str">
            <v>26201108778201000126550010003247081986833756</v>
          </cell>
          <cell r="M235" t="str">
            <v>26 -  Pernambuco</v>
          </cell>
          <cell r="N235">
            <v>472.45</v>
          </cell>
        </row>
        <row r="236">
          <cell r="C236" t="str">
            <v>HOSPITAL MIGUEL ARRAES</v>
          </cell>
          <cell r="E236" t="str">
            <v>3.4 - Material Farmacológico</v>
          </cell>
          <cell r="F236">
            <v>8958628000106</v>
          </cell>
          <cell r="G236" t="str">
            <v>ONCOEXO DISTRIB DE MEDICAMENTOS LTDA</v>
          </cell>
          <cell r="H236" t="str">
            <v>B</v>
          </cell>
          <cell r="I236" t="str">
            <v>S</v>
          </cell>
          <cell r="J236" t="str">
            <v>20438</v>
          </cell>
          <cell r="K236" t="str">
            <v>10/11/2020</v>
          </cell>
          <cell r="L236" t="str">
            <v>26201108958628000106550010000204381199829312</v>
          </cell>
          <cell r="M236" t="str">
            <v>26 -  Pernambuco</v>
          </cell>
          <cell r="N236">
            <v>17623.310000000001</v>
          </cell>
        </row>
        <row r="237">
          <cell r="C237" t="str">
            <v>HOSPITAL MIGUEL ARRAES</v>
          </cell>
          <cell r="E237" t="str">
            <v>3.4 - Material Farmacológico</v>
          </cell>
          <cell r="F237">
            <v>8958628000106</v>
          </cell>
          <cell r="G237" t="str">
            <v>ONCOEXO DISTRIB DE MEDICAMENTOS LTDA</v>
          </cell>
          <cell r="H237" t="str">
            <v>B</v>
          </cell>
          <cell r="I237" t="str">
            <v>S</v>
          </cell>
          <cell r="J237" t="str">
            <v>20442</v>
          </cell>
          <cell r="K237" t="str">
            <v>10/11/2020</v>
          </cell>
          <cell r="L237" t="str">
            <v>26201108958628000106550010000204421420510967</v>
          </cell>
          <cell r="M237" t="str">
            <v>26 -  Pernambuco</v>
          </cell>
          <cell r="N237">
            <v>38844</v>
          </cell>
        </row>
        <row r="238">
          <cell r="C238" t="str">
            <v>HOSPITAL MIGUEL ARRAES</v>
          </cell>
          <cell r="E238" t="str">
            <v>3.4 - Material Farmacológico</v>
          </cell>
          <cell r="F238">
            <v>8958628000106</v>
          </cell>
          <cell r="G238" t="str">
            <v>ONCOEXO DISTRIB DE MEDICAMENTOS LTDA</v>
          </cell>
          <cell r="H238" t="str">
            <v>B</v>
          </cell>
          <cell r="I238" t="str">
            <v>S</v>
          </cell>
          <cell r="J238" t="str">
            <v>20597</v>
          </cell>
          <cell r="K238" t="str">
            <v>19/11/2020</v>
          </cell>
          <cell r="L238" t="str">
            <v>26201108958628000106550010000205971153156249</v>
          </cell>
          <cell r="M238" t="str">
            <v>26 -  Pernambuco</v>
          </cell>
          <cell r="N238">
            <v>8029.48</v>
          </cell>
        </row>
        <row r="239">
          <cell r="C239" t="str">
            <v>HOSPITAL MIGUEL ARRAES</v>
          </cell>
          <cell r="E239" t="str">
            <v>3.4 - Material Farmacológico</v>
          </cell>
          <cell r="F239">
            <v>8958628000297</v>
          </cell>
          <cell r="G239" t="str">
            <v>ONCOEXO DISTRIBUIDORA DE MEDICAMENTOS</v>
          </cell>
          <cell r="H239" t="str">
            <v>B</v>
          </cell>
          <cell r="I239" t="str">
            <v>S</v>
          </cell>
          <cell r="J239" t="str">
            <v>3142</v>
          </cell>
          <cell r="K239" t="str">
            <v>10/11/2020</v>
          </cell>
          <cell r="L239" t="str">
            <v>25201108958628000297550010000031421972391238</v>
          </cell>
          <cell r="M239" t="str">
            <v>25 -  Paraíba</v>
          </cell>
          <cell r="N239">
            <v>23926.7</v>
          </cell>
        </row>
        <row r="240">
          <cell r="C240" t="str">
            <v>HOSPITAL MIGUEL ARRAES</v>
          </cell>
          <cell r="E240" t="str">
            <v>3.99 - Outras despesas com Material de Consumo</v>
          </cell>
          <cell r="F240">
            <v>9000760000173</v>
          </cell>
          <cell r="G240" t="str">
            <v>RUBBERTECH COM DE VEDACOES IND LTDA EPP</v>
          </cell>
          <cell r="H240" t="str">
            <v>B</v>
          </cell>
          <cell r="I240" t="str">
            <v>S</v>
          </cell>
          <cell r="J240" t="str">
            <v>000007706</v>
          </cell>
          <cell r="K240" t="str">
            <v>19/11/2020</v>
          </cell>
          <cell r="L240" t="str">
            <v>26201109000760000173550020000077061000205498</v>
          </cell>
          <cell r="M240" t="str">
            <v>26 -  Pernambuco</v>
          </cell>
          <cell r="N240">
            <v>900</v>
          </cell>
        </row>
        <row r="241">
          <cell r="C241" t="str">
            <v>HOSPITAL MIGUEL ARRAES</v>
          </cell>
          <cell r="E241" t="str">
            <v>3.4 - Material Farmacológico</v>
          </cell>
          <cell r="F241">
            <v>9007162000126</v>
          </cell>
          <cell r="G241" t="str">
            <v>MAUES LOBATO COM. E REP. LTDA</v>
          </cell>
          <cell r="H241" t="str">
            <v>B</v>
          </cell>
          <cell r="I241" t="str">
            <v>S</v>
          </cell>
          <cell r="J241" t="str">
            <v>000078289</v>
          </cell>
          <cell r="K241" t="str">
            <v>17/11/2020</v>
          </cell>
          <cell r="L241" t="str">
            <v>26201109007162000126550010000782891841828459</v>
          </cell>
          <cell r="M241" t="str">
            <v>26 -  Pernambuco</v>
          </cell>
          <cell r="N241">
            <v>684</v>
          </cell>
        </row>
        <row r="242">
          <cell r="C242" t="str">
            <v>HOSPITAL MIGUEL ARRAES</v>
          </cell>
          <cell r="E242" t="str">
            <v>3.4 - Material Farmacológico</v>
          </cell>
          <cell r="F242">
            <v>9007162000126</v>
          </cell>
          <cell r="G242" t="str">
            <v>MAUES LOBATO COM. E REP. LTDA</v>
          </cell>
          <cell r="H242" t="str">
            <v>B</v>
          </cell>
          <cell r="I242" t="str">
            <v>S</v>
          </cell>
          <cell r="J242" t="str">
            <v>000078290</v>
          </cell>
          <cell r="K242" t="str">
            <v>17/11/2020</v>
          </cell>
          <cell r="L242" t="str">
            <v>26201109007162000126550010000782901406900070</v>
          </cell>
          <cell r="M242" t="str">
            <v>26 -  Pernambuco</v>
          </cell>
          <cell r="N242">
            <v>5216.32</v>
          </cell>
        </row>
        <row r="243">
          <cell r="C243" t="str">
            <v>HOSPITAL MIGUEL ARRAES</v>
          </cell>
          <cell r="E243" t="str">
            <v>3.4 - Material Farmacológico</v>
          </cell>
          <cell r="F243">
            <v>9007162000126</v>
          </cell>
          <cell r="G243" t="str">
            <v>MAUES LOBATO COM. E REP. LTDA</v>
          </cell>
          <cell r="H243" t="str">
            <v>B</v>
          </cell>
          <cell r="I243" t="str">
            <v>S</v>
          </cell>
          <cell r="J243" t="str">
            <v>000078350</v>
          </cell>
          <cell r="K243" t="str">
            <v>23/11/2020</v>
          </cell>
          <cell r="L243" t="str">
            <v>26201109007162000126550010000783501649206411</v>
          </cell>
          <cell r="M243" t="str">
            <v>26 -  Pernambuco</v>
          </cell>
          <cell r="N243">
            <v>94848</v>
          </cell>
        </row>
        <row r="244">
          <cell r="C244" t="str">
            <v>HOSPITAL MIGUEL ARRAES</v>
          </cell>
          <cell r="E244" t="str">
            <v>3.14 - Alimentação Preparada</v>
          </cell>
          <cell r="F244">
            <v>9023623000154</v>
          </cell>
          <cell r="G244" t="str">
            <v>JOSE F BARROS HORTIGRANJEIROS</v>
          </cell>
          <cell r="H244" t="str">
            <v>B</v>
          </cell>
          <cell r="I244" t="str">
            <v>S</v>
          </cell>
          <cell r="J244" t="str">
            <v>000033695</v>
          </cell>
          <cell r="K244" t="str">
            <v>03/11/2020</v>
          </cell>
          <cell r="L244" t="str">
            <v>26201109023623000154550010000336951009336955</v>
          </cell>
          <cell r="M244" t="str">
            <v>26 -  Pernambuco</v>
          </cell>
          <cell r="N244">
            <v>267.85000000000002</v>
          </cell>
        </row>
        <row r="245">
          <cell r="C245" t="str">
            <v>HOSPITAL MIGUEL ARRAES</v>
          </cell>
          <cell r="E245" t="str">
            <v>3.14 - Alimentação Preparada</v>
          </cell>
          <cell r="F245">
            <v>9023623000154</v>
          </cell>
          <cell r="G245" t="str">
            <v>JOSE F BARROS HORTIGRANJEIROS</v>
          </cell>
          <cell r="H245" t="str">
            <v>B</v>
          </cell>
          <cell r="I245" t="str">
            <v>S</v>
          </cell>
          <cell r="J245" t="str">
            <v>000033702</v>
          </cell>
          <cell r="K245" t="str">
            <v>05/11/2020</v>
          </cell>
          <cell r="L245" t="str">
            <v>26201109023623000154550010000337021009337028</v>
          </cell>
          <cell r="M245" t="str">
            <v>26 -  Pernambuco</v>
          </cell>
          <cell r="N245">
            <v>390.45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9023623000154</v>
          </cell>
          <cell r="G246" t="str">
            <v>JOSE F BARROS HORTIGRANJEIROS</v>
          </cell>
          <cell r="H246" t="str">
            <v>B</v>
          </cell>
          <cell r="I246" t="str">
            <v>S</v>
          </cell>
          <cell r="J246" t="str">
            <v>000033707</v>
          </cell>
          <cell r="K246" t="str">
            <v>06/11/2020</v>
          </cell>
          <cell r="L246" t="str">
            <v>26201109023623000154550010000337071009337075</v>
          </cell>
          <cell r="M246" t="str">
            <v>26 -  Pernambuco</v>
          </cell>
          <cell r="N246">
            <v>322.95999999999998</v>
          </cell>
        </row>
        <row r="247">
          <cell r="C247" t="str">
            <v>HOSPITAL MIGUEL ARRAES</v>
          </cell>
          <cell r="E247" t="str">
            <v>3.14 - Alimentação Preparada</v>
          </cell>
          <cell r="F247">
            <v>9023623000154</v>
          </cell>
          <cell r="G247" t="str">
            <v>JOSE F BARROS HORTIGRANJEIROS</v>
          </cell>
          <cell r="H247" t="str">
            <v>B</v>
          </cell>
          <cell r="I247" t="str">
            <v>S</v>
          </cell>
          <cell r="J247" t="str">
            <v>000033716</v>
          </cell>
          <cell r="K247" t="str">
            <v>10/11/2020</v>
          </cell>
          <cell r="L247" t="str">
            <v>26201109023623000154550010000337161009337163</v>
          </cell>
          <cell r="M247" t="str">
            <v>26 -  Pernambuco</v>
          </cell>
          <cell r="N247">
            <v>239.2</v>
          </cell>
        </row>
        <row r="248">
          <cell r="C248" t="str">
            <v>HOSPITAL MIGUEL ARRAES</v>
          </cell>
          <cell r="E248" t="str">
            <v>3.14 - Alimentação Preparada</v>
          </cell>
          <cell r="F248">
            <v>9023623000154</v>
          </cell>
          <cell r="G248" t="str">
            <v>JOSE F BARROS HORTIGRANJEIROS</v>
          </cell>
          <cell r="H248" t="str">
            <v>B</v>
          </cell>
          <cell r="I248" t="str">
            <v>S</v>
          </cell>
          <cell r="J248" t="str">
            <v>000033716</v>
          </cell>
          <cell r="K248" t="str">
            <v>10/11/2020</v>
          </cell>
          <cell r="L248" t="str">
            <v>26201109023623000154550010000337161009337163</v>
          </cell>
          <cell r="M248" t="str">
            <v>26 -  Pernambuco</v>
          </cell>
          <cell r="N248">
            <v>62.9</v>
          </cell>
        </row>
        <row r="249">
          <cell r="C249" t="str">
            <v>HOSPITAL MIGUEL ARRAES</v>
          </cell>
          <cell r="E249" t="str">
            <v>3.14 - Alimentação Preparada</v>
          </cell>
          <cell r="F249">
            <v>9023623000154</v>
          </cell>
          <cell r="G249" t="str">
            <v>JOSE F BARROS HORTIGRANJEIROS</v>
          </cell>
          <cell r="H249" t="str">
            <v>B</v>
          </cell>
          <cell r="I249" t="str">
            <v>S</v>
          </cell>
          <cell r="J249" t="str">
            <v>000033721</v>
          </cell>
          <cell r="K249" t="str">
            <v>12/11/2020</v>
          </cell>
          <cell r="L249" t="str">
            <v>26201109023623000154550010000337211009337210</v>
          </cell>
          <cell r="M249" t="str">
            <v>26 -  Pernambuco</v>
          </cell>
          <cell r="N249">
            <v>281.38</v>
          </cell>
        </row>
        <row r="250">
          <cell r="C250" t="str">
            <v>HOSPITAL MIGUEL ARRAES</v>
          </cell>
          <cell r="E250" t="str">
            <v>3.14 - Alimentação Preparada</v>
          </cell>
          <cell r="F250">
            <v>9023623000154</v>
          </cell>
          <cell r="G250" t="str">
            <v>JOSE F BARROS HORTIGRANJEIROS</v>
          </cell>
          <cell r="H250" t="str">
            <v>B</v>
          </cell>
          <cell r="I250" t="str">
            <v>S</v>
          </cell>
          <cell r="J250" t="str">
            <v>000033724</v>
          </cell>
          <cell r="K250" t="str">
            <v>13/11/2020</v>
          </cell>
          <cell r="L250" t="str">
            <v>26201109023623000154550010000337241009337246</v>
          </cell>
          <cell r="M250" t="str">
            <v>26 -  Pernambuco</v>
          </cell>
          <cell r="N250">
            <v>325.25</v>
          </cell>
        </row>
        <row r="251">
          <cell r="C251" t="str">
            <v>HOSPITAL MIGUEL ARRAES</v>
          </cell>
          <cell r="E251" t="str">
            <v>3.14 - Alimentação Preparada</v>
          </cell>
          <cell r="F251">
            <v>9023623000154</v>
          </cell>
          <cell r="G251" t="str">
            <v>JOSE F BARROS HORTIGRANJEIROS</v>
          </cell>
          <cell r="H251" t="str">
            <v>B</v>
          </cell>
          <cell r="I251" t="str">
            <v>S</v>
          </cell>
          <cell r="J251" t="str">
            <v>000033733</v>
          </cell>
          <cell r="K251" t="str">
            <v>17/11/2020</v>
          </cell>
          <cell r="L251" t="str">
            <v>26201109023623000154550010000337331009337334</v>
          </cell>
          <cell r="M251" t="str">
            <v>26 -  Pernambuco</v>
          </cell>
          <cell r="N251">
            <v>228.3</v>
          </cell>
        </row>
        <row r="252">
          <cell r="C252" t="str">
            <v>HOSPITAL MIGUEL ARRAES</v>
          </cell>
          <cell r="E252" t="str">
            <v>3.14 - Alimentação Preparada</v>
          </cell>
          <cell r="F252">
            <v>9023623000154</v>
          </cell>
          <cell r="G252" t="str">
            <v>JOSE F BARROS HORTIGRANJEIROS</v>
          </cell>
          <cell r="H252" t="str">
            <v>B</v>
          </cell>
          <cell r="I252" t="str">
            <v>S</v>
          </cell>
          <cell r="J252" t="str">
            <v>000033733</v>
          </cell>
          <cell r="K252" t="str">
            <v>17/11/2020</v>
          </cell>
          <cell r="L252" t="str">
            <v>26201109023623000154550010000337331009337334</v>
          </cell>
          <cell r="M252" t="str">
            <v>26 -  Pernambuco</v>
          </cell>
          <cell r="N252">
            <v>49.5</v>
          </cell>
        </row>
        <row r="253">
          <cell r="C253" t="str">
            <v>HOSPITAL MIGUEL ARRAES</v>
          </cell>
          <cell r="E253" t="str">
            <v>3.14 - Alimentação Preparada</v>
          </cell>
          <cell r="F253">
            <v>9023623000154</v>
          </cell>
          <cell r="G253" t="str">
            <v>JOSE F BARROS HORTIGRANJEIROS</v>
          </cell>
          <cell r="H253" t="str">
            <v>B</v>
          </cell>
          <cell r="I253" t="str">
            <v>S</v>
          </cell>
          <cell r="J253" t="str">
            <v>000033739</v>
          </cell>
          <cell r="K253" t="str">
            <v>19/11/2020</v>
          </cell>
          <cell r="L253" t="str">
            <v>26201109023623000154550010000337391009337397</v>
          </cell>
          <cell r="M253" t="str">
            <v>26 -  Pernambuco</v>
          </cell>
          <cell r="N253">
            <v>460.35</v>
          </cell>
        </row>
        <row r="254">
          <cell r="C254" t="str">
            <v>HOSPITAL MIGUEL ARRAES</v>
          </cell>
          <cell r="E254" t="str">
            <v>3.14 - Alimentação Preparada</v>
          </cell>
          <cell r="F254">
            <v>9023623000154</v>
          </cell>
          <cell r="G254" t="str">
            <v>JOSE F BARROS HORTIGRANJEIROS</v>
          </cell>
          <cell r="H254" t="str">
            <v>B</v>
          </cell>
          <cell r="I254" t="str">
            <v>S</v>
          </cell>
          <cell r="J254" t="str">
            <v>000033749</v>
          </cell>
          <cell r="K254" t="str">
            <v>20/11/2020</v>
          </cell>
          <cell r="L254" t="str">
            <v>26201109023623000154550010000337491009337490</v>
          </cell>
          <cell r="M254" t="str">
            <v>26 -  Pernambuco</v>
          </cell>
          <cell r="N254">
            <v>82.5</v>
          </cell>
        </row>
        <row r="255">
          <cell r="C255" t="str">
            <v>HOSPITAL MIGUEL ARRAES</v>
          </cell>
          <cell r="E255" t="str">
            <v>3.14 - Alimentação Preparada</v>
          </cell>
          <cell r="F255">
            <v>9023623000154</v>
          </cell>
          <cell r="G255" t="str">
            <v>JOSE F BARROS HORTIGRANJEIROS</v>
          </cell>
          <cell r="H255" t="str">
            <v>B</v>
          </cell>
          <cell r="I255" t="str">
            <v>S</v>
          </cell>
          <cell r="J255" t="str">
            <v>000033749</v>
          </cell>
          <cell r="K255" t="str">
            <v>20/11/2020</v>
          </cell>
          <cell r="L255" t="str">
            <v>26201109023623000154550010000337491009337490</v>
          </cell>
          <cell r="M255" t="str">
            <v>26 -  Pernambuco</v>
          </cell>
          <cell r="N255">
            <v>259.63</v>
          </cell>
        </row>
        <row r="256">
          <cell r="C256" t="str">
            <v>HOSPITAL MIGUEL ARRAES</v>
          </cell>
          <cell r="E256" t="str">
            <v>3.14 - Alimentação Preparada</v>
          </cell>
          <cell r="F256">
            <v>9023623000154</v>
          </cell>
          <cell r="G256" t="str">
            <v>JOSE F BARROS HORTIGRANJEIROS</v>
          </cell>
          <cell r="H256" t="str">
            <v>B</v>
          </cell>
          <cell r="I256" t="str">
            <v>S</v>
          </cell>
          <cell r="J256" t="str">
            <v>000033755</v>
          </cell>
          <cell r="K256" t="str">
            <v>24/11/2020</v>
          </cell>
          <cell r="L256" t="str">
            <v>26201109023623000154550010000337551009337552</v>
          </cell>
          <cell r="M256" t="str">
            <v>26 -  Pernambuco</v>
          </cell>
          <cell r="N256">
            <v>275.2</v>
          </cell>
        </row>
        <row r="257">
          <cell r="C257" t="str">
            <v>HOSPITAL MIGUEL ARRAES</v>
          </cell>
          <cell r="E257" t="str">
            <v>3.14 - Alimentação Preparada</v>
          </cell>
          <cell r="F257">
            <v>9023623000154</v>
          </cell>
          <cell r="G257" t="str">
            <v>JOSE F BARROS HORTIGRANJEIROS</v>
          </cell>
          <cell r="H257" t="str">
            <v>B</v>
          </cell>
          <cell r="I257" t="str">
            <v>S</v>
          </cell>
          <cell r="J257" t="str">
            <v>000033758</v>
          </cell>
          <cell r="K257" t="str">
            <v>26/11/2020</v>
          </cell>
          <cell r="L257" t="str">
            <v>26201109023623000154550010000337581009337589</v>
          </cell>
          <cell r="M257" t="str">
            <v>26 -  Pernambuco</v>
          </cell>
          <cell r="N257">
            <v>132</v>
          </cell>
        </row>
        <row r="258">
          <cell r="C258" t="str">
            <v>HOSPITAL MIGUEL ARRAES</v>
          </cell>
          <cell r="E258" t="str">
            <v>3.14 - Alimentação Preparada</v>
          </cell>
          <cell r="F258">
            <v>9023623000154</v>
          </cell>
          <cell r="G258" t="str">
            <v>JOSE F BARROS HORTIGRANJEIROS</v>
          </cell>
          <cell r="H258" t="str">
            <v>B</v>
          </cell>
          <cell r="I258" t="str">
            <v>S</v>
          </cell>
          <cell r="J258" t="str">
            <v>000033758</v>
          </cell>
          <cell r="K258" t="str">
            <v>26/11/2020</v>
          </cell>
          <cell r="L258" t="str">
            <v>26201109023623000154550010000337581009337589</v>
          </cell>
          <cell r="M258" t="str">
            <v>26 -  Pernambuco</v>
          </cell>
          <cell r="N258">
            <v>278.75</v>
          </cell>
        </row>
        <row r="259">
          <cell r="C259" t="str">
            <v>HOSPITAL MIGUEL ARRAES</v>
          </cell>
          <cell r="E259" t="str">
            <v>3.14 - Alimentação Preparada</v>
          </cell>
          <cell r="F259">
            <v>9023623000154</v>
          </cell>
          <cell r="G259" t="str">
            <v>JOSE F BARROS HORTIGRANJEIROS</v>
          </cell>
          <cell r="H259" t="str">
            <v>B</v>
          </cell>
          <cell r="I259" t="str">
            <v>S</v>
          </cell>
          <cell r="J259" t="str">
            <v>000033762</v>
          </cell>
          <cell r="K259" t="str">
            <v>27/11/2020</v>
          </cell>
          <cell r="L259" t="str">
            <v>26201109023623000154550010000337621009337620</v>
          </cell>
          <cell r="M259" t="str">
            <v>26 -  Pernambuco</v>
          </cell>
          <cell r="N259">
            <v>392.45</v>
          </cell>
        </row>
        <row r="260">
          <cell r="C260" t="str">
            <v>HOSPITAL MIGUEL ARRAES</v>
          </cell>
          <cell r="E260" t="str">
            <v>3.4 - Material Farmacológico</v>
          </cell>
          <cell r="F260">
            <v>9053134000226</v>
          </cell>
          <cell r="G260" t="str">
            <v>ELFA MEDICAMENTOS LTDA</v>
          </cell>
          <cell r="H260" t="str">
            <v>B</v>
          </cell>
          <cell r="I260" t="str">
            <v>S</v>
          </cell>
          <cell r="J260" t="str">
            <v>000388590</v>
          </cell>
          <cell r="K260" t="str">
            <v>23/11/2020</v>
          </cell>
          <cell r="L260" t="str">
            <v>25201109053134000226550050003885901100266167</v>
          </cell>
          <cell r="M260" t="str">
            <v>25 -  Paraíba</v>
          </cell>
          <cell r="N260">
            <v>7200</v>
          </cell>
        </row>
        <row r="261">
          <cell r="C261" t="str">
            <v>HOSPITAL MIGUEL ARRAES</v>
          </cell>
          <cell r="E261" t="str">
            <v>3.4 - Material Farmacológico</v>
          </cell>
          <cell r="F261">
            <v>9137934000225</v>
          </cell>
          <cell r="G261" t="str">
            <v>NORDICA DISTRIB HOSPITALAR LTDA</v>
          </cell>
          <cell r="H261" t="str">
            <v>B</v>
          </cell>
          <cell r="I261" t="str">
            <v>S</v>
          </cell>
          <cell r="J261" t="str">
            <v>000002483</v>
          </cell>
          <cell r="K261" t="str">
            <v>19/11/2020</v>
          </cell>
          <cell r="L261" t="str">
            <v>26201109137934000225558880000024831961475150</v>
          </cell>
          <cell r="M261" t="str">
            <v>26 -  Pernambuco</v>
          </cell>
          <cell r="N261">
            <v>1134</v>
          </cell>
        </row>
        <row r="262">
          <cell r="C262" t="str">
            <v>HOSPITAL MIGUEL ARRAES</v>
          </cell>
          <cell r="E262" t="str">
            <v>3.12 - Material Hospitalar</v>
          </cell>
          <cell r="F262">
            <v>9137934000225</v>
          </cell>
          <cell r="G262" t="str">
            <v>NORDICA DISTRIB HOSPITALAR LTDA</v>
          </cell>
          <cell r="H262" t="str">
            <v>B</v>
          </cell>
          <cell r="I262" t="str">
            <v>S</v>
          </cell>
          <cell r="J262" t="str">
            <v>000002496</v>
          </cell>
          <cell r="K262" t="str">
            <v>20/11/2020</v>
          </cell>
          <cell r="L262" t="str">
            <v>26201109137934000225558880000024961046818460</v>
          </cell>
          <cell r="M262" t="str">
            <v>26 -  Pernambuco</v>
          </cell>
          <cell r="N262">
            <v>5727.5</v>
          </cell>
        </row>
        <row r="263">
          <cell r="C263" t="str">
            <v>HOSPITAL MIGUEL ARRAES</v>
          </cell>
          <cell r="E263" t="str">
            <v>3.4 - Material Farmacológico</v>
          </cell>
          <cell r="F263">
            <v>9137934000225</v>
          </cell>
          <cell r="G263" t="str">
            <v>NORDICA DISTRIB HOSPITALAR LTDA</v>
          </cell>
          <cell r="H263" t="str">
            <v>B</v>
          </cell>
          <cell r="I263" t="str">
            <v>S</v>
          </cell>
          <cell r="J263" t="str">
            <v>000002539</v>
          </cell>
          <cell r="K263" t="str">
            <v>26/11/2020</v>
          </cell>
          <cell r="L263" t="str">
            <v>26201109137934000225558880000025391613638543</v>
          </cell>
          <cell r="M263" t="str">
            <v>26 -  Pernambuco</v>
          </cell>
          <cell r="N263">
            <v>1238</v>
          </cell>
        </row>
        <row r="264">
          <cell r="C264" t="str">
            <v>HOSPITAL MIGUEL ARRAES</v>
          </cell>
          <cell r="E264" t="str">
            <v>3.4 - Material Farmacológico</v>
          </cell>
          <cell r="F264">
            <v>9137934000225</v>
          </cell>
          <cell r="G264" t="str">
            <v>NORDICA DISTRIB HOSPITALAR LTDA</v>
          </cell>
          <cell r="H264" t="str">
            <v>B</v>
          </cell>
          <cell r="I264" t="str">
            <v>S</v>
          </cell>
          <cell r="J264" t="str">
            <v>000002554</v>
          </cell>
          <cell r="K264" t="str">
            <v>27/11/2020</v>
          </cell>
          <cell r="L264" t="str">
            <v>26201109137934000225558880000025541170783821</v>
          </cell>
          <cell r="M264" t="str">
            <v>26 -  Pernambuco</v>
          </cell>
          <cell r="N264">
            <v>2398.4</v>
          </cell>
        </row>
        <row r="265">
          <cell r="C265" t="str">
            <v>HOSPITAL MIGUEL ARRAES</v>
          </cell>
          <cell r="E265" t="str">
            <v>3.12 - Material Hospitalar</v>
          </cell>
          <cell r="F265">
            <v>9137934000225</v>
          </cell>
          <cell r="G265" t="str">
            <v>NORDICA DISTRIB HOSPITALAR LTDA</v>
          </cell>
          <cell r="H265" t="str">
            <v>B</v>
          </cell>
          <cell r="I265" t="str">
            <v>S</v>
          </cell>
          <cell r="J265" t="str">
            <v>000002554</v>
          </cell>
          <cell r="K265" t="str">
            <v>27/11/2020</v>
          </cell>
          <cell r="L265" t="str">
            <v>26201109137934000225558880000025541170783821</v>
          </cell>
          <cell r="M265" t="str">
            <v>26 -  Pernambuco</v>
          </cell>
          <cell r="N265">
            <v>5100</v>
          </cell>
        </row>
        <row r="266">
          <cell r="C266" t="str">
            <v>HOSPITAL MIGUEL ARRAES</v>
          </cell>
          <cell r="E266" t="str">
            <v>3.12 - Material Hospitalar</v>
          </cell>
          <cell r="F266">
            <v>9137934000225</v>
          </cell>
          <cell r="G266" t="str">
            <v>NORDICA DISTRIB HOSPITALAR LTDA</v>
          </cell>
          <cell r="H266" t="str">
            <v>B</v>
          </cell>
          <cell r="I266" t="str">
            <v>S</v>
          </cell>
          <cell r="J266" t="str">
            <v>000002562</v>
          </cell>
          <cell r="K266" t="str">
            <v>30/11/2020</v>
          </cell>
          <cell r="L266" t="str">
            <v>26201109137934000225558880000025621222601038</v>
          </cell>
          <cell r="M266" t="str">
            <v>26 -  Pernambuco</v>
          </cell>
          <cell r="N266">
            <v>5147.5</v>
          </cell>
        </row>
        <row r="267">
          <cell r="C267" t="str">
            <v>HOSPITAL MIGUEL ARRAES</v>
          </cell>
          <cell r="E267" t="str">
            <v>3.12 - Material Hospitalar</v>
          </cell>
          <cell r="F267">
            <v>9342946000100</v>
          </cell>
          <cell r="G267" t="str">
            <v>PRIME MEDICAL COMERCIO DE MAT MED EIRELI</v>
          </cell>
          <cell r="H267" t="str">
            <v>B</v>
          </cell>
          <cell r="I267" t="str">
            <v>S</v>
          </cell>
          <cell r="J267" t="str">
            <v>103668</v>
          </cell>
          <cell r="K267" t="str">
            <v>19/11/2020</v>
          </cell>
          <cell r="L267" t="str">
            <v>29201109342946000100550020001036681425040428</v>
          </cell>
          <cell r="M267" t="str">
            <v>29 -  Bahia</v>
          </cell>
          <cell r="N267">
            <v>4050</v>
          </cell>
        </row>
        <row r="268">
          <cell r="C268" t="str">
            <v>HOSPITAL MIGUEL ARRAES</v>
          </cell>
          <cell r="E268" t="str">
            <v>3.99 - Outras despesas com Material de Consumo</v>
          </cell>
          <cell r="F268">
            <v>9469073000363</v>
          </cell>
          <cell r="G268" t="str">
            <v>COMERCIAL BEZERRA LTDA</v>
          </cell>
          <cell r="H268" t="str">
            <v>B</v>
          </cell>
          <cell r="I268" t="str">
            <v>S</v>
          </cell>
          <cell r="J268" t="str">
            <v>000070986</v>
          </cell>
          <cell r="K268" t="str">
            <v>11/11/2020</v>
          </cell>
          <cell r="L268" t="str">
            <v>26201109469073000363550010000709861082718221</v>
          </cell>
          <cell r="M268" t="str">
            <v>26 -  Pernambuco</v>
          </cell>
          <cell r="N268">
            <v>199.66</v>
          </cell>
        </row>
        <row r="269">
          <cell r="C269" t="str">
            <v>HOSPITAL MIGUEL ARRAES</v>
          </cell>
          <cell r="E269" t="str">
            <v>3.99 - Outras despesas com Material de Consumo</v>
          </cell>
          <cell r="F269">
            <v>9570284000126</v>
          </cell>
          <cell r="G269" t="str">
            <v>COMPOSFRIO REFRIGERAÇÃO LTDA</v>
          </cell>
          <cell r="H269" t="str">
            <v>B</v>
          </cell>
          <cell r="I269" t="str">
            <v>S</v>
          </cell>
          <cell r="J269" t="str">
            <v>000024754</v>
          </cell>
          <cell r="K269" t="str">
            <v>06/11/2020</v>
          </cell>
          <cell r="L269" t="str">
            <v>26201109570284000126550010000247541000990821</v>
          </cell>
          <cell r="M269" t="str">
            <v>26 -  Pernambuco</v>
          </cell>
          <cell r="N269">
            <v>360</v>
          </cell>
        </row>
        <row r="270">
          <cell r="C270" t="str">
            <v>HOSPITAL MIGUEL ARRAES</v>
          </cell>
          <cell r="E270" t="str">
            <v>3.7 - Material de Limpeza e Produtos de Hgienização</v>
          </cell>
          <cell r="F270">
            <v>9607807000161</v>
          </cell>
          <cell r="G270" t="str">
            <v>INJEFARMA CAVALCANTI E SILVA DIST. LTDA</v>
          </cell>
          <cell r="H270" t="str">
            <v>B</v>
          </cell>
          <cell r="I270" t="str">
            <v>S</v>
          </cell>
          <cell r="J270" t="str">
            <v>000016762</v>
          </cell>
          <cell r="K270" t="str">
            <v>09/11/2020</v>
          </cell>
          <cell r="L270" t="str">
            <v>26201109607807000161550010000167621464415390</v>
          </cell>
          <cell r="M270" t="str">
            <v>26 -  Pernambuco</v>
          </cell>
          <cell r="N270">
            <v>5980</v>
          </cell>
        </row>
        <row r="271">
          <cell r="C271" t="str">
            <v>HOSPITAL MIGUEL ARRAES</v>
          </cell>
          <cell r="E271" t="str">
            <v>3.4 - Material Farmacológico</v>
          </cell>
          <cell r="F271">
            <v>9607807000161</v>
          </cell>
          <cell r="G271" t="str">
            <v>INJEFARMA CAVALCANTI E SILVA DIST. LTDA</v>
          </cell>
          <cell r="H271" t="str">
            <v>B</v>
          </cell>
          <cell r="I271" t="str">
            <v>S</v>
          </cell>
          <cell r="J271" t="str">
            <v>000016846</v>
          </cell>
          <cell r="K271" t="str">
            <v>27/11/2020</v>
          </cell>
          <cell r="L271" t="str">
            <v>26201109607807000161550010000168461156719179</v>
          </cell>
          <cell r="M271" t="str">
            <v>26 -  Pernambuco</v>
          </cell>
          <cell r="N271">
            <v>3200</v>
          </cell>
        </row>
        <row r="272">
          <cell r="C272" t="str">
            <v>HOSPITAL MIGUEL ARRAES</v>
          </cell>
          <cell r="E272" t="str">
            <v>3.99 - Outras despesas com Material de Consumo</v>
          </cell>
          <cell r="F272">
            <v>10230480001960</v>
          </cell>
          <cell r="G272" t="str">
            <v>FERREIRA COSTA E CIA LTDA</v>
          </cell>
          <cell r="H272" t="str">
            <v>B</v>
          </cell>
          <cell r="I272" t="str">
            <v>S</v>
          </cell>
          <cell r="J272" t="str">
            <v>001239243</v>
          </cell>
          <cell r="K272" t="str">
            <v>03/11/2020</v>
          </cell>
          <cell r="L272" t="str">
            <v>26201110230480001960550100012392431064500250</v>
          </cell>
          <cell r="M272" t="str">
            <v>26 -  Pernambuco</v>
          </cell>
          <cell r="N272">
            <v>192</v>
          </cell>
        </row>
        <row r="273">
          <cell r="C273" t="str">
            <v>HOSPITAL MIGUEL ARRAES</v>
          </cell>
          <cell r="E273" t="str">
            <v>3.12 - Material Hospitalar</v>
          </cell>
          <cell r="F273">
            <v>10647227000187</v>
          </cell>
          <cell r="G273" t="str">
            <v>TUPAN SAUDE CENTER LTDA ME</v>
          </cell>
          <cell r="H273" t="str">
            <v>B</v>
          </cell>
          <cell r="I273" t="str">
            <v>S</v>
          </cell>
          <cell r="J273" t="str">
            <v>000011143</v>
          </cell>
          <cell r="K273" t="str">
            <v>05/11/2020</v>
          </cell>
          <cell r="L273" t="str">
            <v>26201110647227000187550010000111431009111439</v>
          </cell>
          <cell r="M273" t="str">
            <v>26 -  Pernambuco</v>
          </cell>
          <cell r="N273">
            <v>2100</v>
          </cell>
        </row>
        <row r="274">
          <cell r="C274" t="str">
            <v>HOSPITAL MIGUEL ARRAES</v>
          </cell>
          <cell r="E274" t="str">
            <v>3.11 - Material Laboratorial</v>
          </cell>
          <cell r="F274">
            <v>10647227000187</v>
          </cell>
          <cell r="G274" t="str">
            <v>TUPAN SAUDE CENTER LTDA ME</v>
          </cell>
          <cell r="H274" t="str">
            <v>B</v>
          </cell>
          <cell r="I274" t="str">
            <v>S</v>
          </cell>
          <cell r="J274" t="str">
            <v>000011209</v>
          </cell>
          <cell r="K274" t="str">
            <v>11/11/2020</v>
          </cell>
          <cell r="L274" t="str">
            <v>26201110647227000187550010000112091009112099</v>
          </cell>
          <cell r="M274" t="str">
            <v>26 -  Pernambuco</v>
          </cell>
          <cell r="N274">
            <v>595</v>
          </cell>
        </row>
        <row r="275">
          <cell r="C275" t="str">
            <v>HOSPITAL MIGUEL ARRAES</v>
          </cell>
          <cell r="E275" t="str">
            <v>3.7 - Material de Limpeza e Produtos de Hgienização</v>
          </cell>
          <cell r="F275">
            <v>10661417000159</v>
          </cell>
          <cell r="G275" t="str">
            <v>MEX COMERCIO DE PRODUTO DE HIGIENE, SANI</v>
          </cell>
          <cell r="H275" t="str">
            <v>B</v>
          </cell>
          <cell r="I275" t="str">
            <v>S</v>
          </cell>
          <cell r="J275" t="str">
            <v>000019185</v>
          </cell>
          <cell r="K275" t="str">
            <v>13/11/2020</v>
          </cell>
          <cell r="L275" t="str">
            <v>26201110661417000159550010000191851804468858</v>
          </cell>
          <cell r="M275" t="str">
            <v>26 -  Pernambuco</v>
          </cell>
          <cell r="N275">
            <v>4060</v>
          </cell>
        </row>
        <row r="276">
          <cell r="C276" t="str">
            <v>HOSPITAL MIGUEL ARRAES</v>
          </cell>
          <cell r="E276" t="str">
            <v>3.6 - Material de Expediente</v>
          </cell>
          <cell r="F276">
            <v>10775856000192</v>
          </cell>
          <cell r="G276" t="str">
            <v>ELETROGRAFICA LTDA</v>
          </cell>
          <cell r="H276" t="str">
            <v>B</v>
          </cell>
          <cell r="I276" t="str">
            <v>S</v>
          </cell>
          <cell r="J276" t="str">
            <v>00002409</v>
          </cell>
          <cell r="K276" t="str">
            <v>04/11/2020</v>
          </cell>
          <cell r="L276" t="str">
            <v>QTMURXWW</v>
          </cell>
          <cell r="M276" t="str">
            <v>26 -  Pernambuco</v>
          </cell>
          <cell r="N276">
            <v>3510</v>
          </cell>
        </row>
        <row r="277">
          <cell r="C277" t="str">
            <v>HOSPITAL MIGUEL ARRAES</v>
          </cell>
          <cell r="E277" t="str">
            <v>3.6 - Material de Expediente</v>
          </cell>
          <cell r="F277">
            <v>10775856000192</v>
          </cell>
          <cell r="G277" t="str">
            <v>ELETROGRAFICA LTDA</v>
          </cell>
          <cell r="H277" t="str">
            <v>B</v>
          </cell>
          <cell r="I277" t="str">
            <v>S</v>
          </cell>
          <cell r="J277" t="str">
            <v>00002418</v>
          </cell>
          <cell r="K277" t="str">
            <v>23/11/2020</v>
          </cell>
          <cell r="L277" t="str">
            <v>8U4HXQH8</v>
          </cell>
          <cell r="M277" t="str">
            <v>26 -  Pernambuco</v>
          </cell>
          <cell r="N277">
            <v>760</v>
          </cell>
        </row>
        <row r="278">
          <cell r="C278" t="str">
            <v>HOSPITAL MIGUEL ARRAES</v>
          </cell>
          <cell r="E278" t="str">
            <v>3.11 - Material Laboratorial</v>
          </cell>
          <cell r="F278">
            <v>10779833000156</v>
          </cell>
          <cell r="G278" t="str">
            <v>MEDICAL MERCANTIL DE APAR MED LTDA</v>
          </cell>
          <cell r="H278" t="str">
            <v>B</v>
          </cell>
          <cell r="I278" t="str">
            <v>S</v>
          </cell>
          <cell r="J278" t="str">
            <v>513986</v>
          </cell>
          <cell r="K278" t="str">
            <v>27/10/2020</v>
          </cell>
          <cell r="L278" t="str">
            <v>26201010779833000156550010005139861104446792</v>
          </cell>
          <cell r="M278" t="str">
            <v>26 -  Pernambuco</v>
          </cell>
          <cell r="N278">
            <v>400</v>
          </cell>
        </row>
        <row r="279">
          <cell r="C279" t="str">
            <v>HOSPITAL MIGUEL ARRAES</v>
          </cell>
          <cell r="E279" t="str">
            <v>3.12 - Material Hospitalar</v>
          </cell>
          <cell r="F279">
            <v>10779833000156</v>
          </cell>
          <cell r="G279" t="str">
            <v>MEDICAL MERCANTIL DE APAR MED LTDA</v>
          </cell>
          <cell r="H279" t="str">
            <v>B</v>
          </cell>
          <cell r="I279" t="str">
            <v>S</v>
          </cell>
          <cell r="J279" t="str">
            <v>514309</v>
          </cell>
          <cell r="K279" t="str">
            <v>30/10/2020</v>
          </cell>
          <cell r="L279" t="str">
            <v>26201010779833000156550010005143091114147715</v>
          </cell>
          <cell r="M279" t="str">
            <v>26 -  Pernambuco</v>
          </cell>
          <cell r="N279">
            <v>72</v>
          </cell>
        </row>
        <row r="280">
          <cell r="C280" t="str">
            <v>HOSPITAL MIGUEL ARRAES</v>
          </cell>
          <cell r="E280" t="str">
            <v>3.11 - Material Laboratorial</v>
          </cell>
          <cell r="F280">
            <v>10779833000156</v>
          </cell>
          <cell r="G280" t="str">
            <v>MEDICAL MERCANTIL DE APAR MED LTDA</v>
          </cell>
          <cell r="H280" t="str">
            <v>B</v>
          </cell>
          <cell r="I280" t="str">
            <v>S</v>
          </cell>
          <cell r="J280" t="str">
            <v>514309</v>
          </cell>
          <cell r="K280" t="str">
            <v>30/10/2020</v>
          </cell>
          <cell r="L280" t="str">
            <v>26201010779833000156550010005143091114147715</v>
          </cell>
          <cell r="M280" t="str">
            <v>26 -  Pernambuco</v>
          </cell>
          <cell r="N280">
            <v>95.59</v>
          </cell>
        </row>
        <row r="281">
          <cell r="C281" t="str">
            <v>HOSPITAL MIGUEL ARRAES</v>
          </cell>
          <cell r="E281" t="str">
            <v>3.12 - Material Hospitalar</v>
          </cell>
          <cell r="F281">
            <v>10779833000156</v>
          </cell>
          <cell r="G281" t="str">
            <v>MEDICAL MERCANTIL DE APAR MED LTDA</v>
          </cell>
          <cell r="H281" t="str">
            <v>B</v>
          </cell>
          <cell r="I281" t="str">
            <v>S</v>
          </cell>
          <cell r="J281" t="str">
            <v>514766</v>
          </cell>
          <cell r="K281" t="str">
            <v>06/11/2020</v>
          </cell>
          <cell r="L281" t="str">
            <v>26201110779833000156550010005147661173607486</v>
          </cell>
          <cell r="M281" t="str">
            <v>26 -  Pernambuco</v>
          </cell>
          <cell r="N281">
            <v>3878</v>
          </cell>
        </row>
        <row r="282">
          <cell r="C282" t="str">
            <v>HOSPITAL MIGUEL ARRAES</v>
          </cell>
          <cell r="E282" t="str">
            <v xml:space="preserve">3.10 - Material para Manutenção de Bens Móveis </v>
          </cell>
          <cell r="F282">
            <v>10779833000156</v>
          </cell>
          <cell r="G282" t="str">
            <v>MEDICAL MERCANTIL DE APAR MED LTDA</v>
          </cell>
          <cell r="H282" t="str">
            <v>B</v>
          </cell>
          <cell r="I282" t="str">
            <v>S</v>
          </cell>
          <cell r="J282" t="str">
            <v>515338</v>
          </cell>
          <cell r="K282" t="str">
            <v>16/11/2020</v>
          </cell>
          <cell r="L282" t="str">
            <v>26201110779833000156550010005153381132953973</v>
          </cell>
          <cell r="M282" t="str">
            <v>26 -  Pernambuco</v>
          </cell>
          <cell r="N282">
            <v>210.6</v>
          </cell>
        </row>
        <row r="283">
          <cell r="C283" t="str">
            <v>HOSPITAL MIGUEL ARRAES</v>
          </cell>
          <cell r="E283" t="str">
            <v>3.12 - Material Hospitalar</v>
          </cell>
          <cell r="F283">
            <v>10779833000156</v>
          </cell>
          <cell r="G283" t="str">
            <v>MEDICAL MERCANTIL DE APAR MED LTDA</v>
          </cell>
          <cell r="H283" t="str">
            <v>B</v>
          </cell>
          <cell r="I283" t="str">
            <v>S</v>
          </cell>
          <cell r="J283" t="str">
            <v>515556</v>
          </cell>
          <cell r="K283" t="str">
            <v>18/11/2020</v>
          </cell>
          <cell r="L283" t="str">
            <v>26201110779833000156550010005155561170024851</v>
          </cell>
          <cell r="M283" t="str">
            <v>26 -  Pernambuco</v>
          </cell>
          <cell r="N283">
            <v>14942.9</v>
          </cell>
        </row>
        <row r="284">
          <cell r="C284" t="str">
            <v>HOSPITAL MIGUEL ARRAES</v>
          </cell>
          <cell r="E284" t="str">
            <v>3.7 - Material de Limpeza e Produtos de Hgienização</v>
          </cell>
          <cell r="F284">
            <v>10779833000156</v>
          </cell>
          <cell r="G284" t="str">
            <v>MEDICAL MERCANTIL DE APAR MED LTDA</v>
          </cell>
          <cell r="H284" t="str">
            <v>B</v>
          </cell>
          <cell r="I284" t="str">
            <v>S</v>
          </cell>
          <cell r="J284" t="str">
            <v>515556</v>
          </cell>
          <cell r="K284" t="str">
            <v>18/11/2020</v>
          </cell>
          <cell r="L284" t="str">
            <v>26201110779833000156550010005155561170024851</v>
          </cell>
          <cell r="M284" t="str">
            <v>26 -  Pernambuco</v>
          </cell>
          <cell r="N284">
            <v>52.92</v>
          </cell>
        </row>
        <row r="285">
          <cell r="C285" t="str">
            <v>HOSPITAL MIGUEL ARRAES</v>
          </cell>
          <cell r="E285" t="str">
            <v>3.12 - Material Hospitalar</v>
          </cell>
          <cell r="F285">
            <v>10779833000156</v>
          </cell>
          <cell r="G285" t="str">
            <v>MEDICAL MERCANTIL DE APAR MED LTDA</v>
          </cell>
          <cell r="H285" t="str">
            <v>B</v>
          </cell>
          <cell r="I285" t="str">
            <v>S</v>
          </cell>
          <cell r="J285" t="str">
            <v>515558</v>
          </cell>
          <cell r="K285" t="str">
            <v>18/11/2020</v>
          </cell>
          <cell r="L285" t="str">
            <v>26201110779833000156550010005155581170507350</v>
          </cell>
          <cell r="M285" t="str">
            <v>26 -  Pernambuco</v>
          </cell>
          <cell r="N285">
            <v>8750</v>
          </cell>
        </row>
        <row r="286">
          <cell r="C286" t="str">
            <v>HOSPITAL MIGUEL ARRAES</v>
          </cell>
          <cell r="E286" t="str">
            <v>3.12 - Material Hospitalar</v>
          </cell>
          <cell r="F286">
            <v>10779833000156</v>
          </cell>
          <cell r="G286" t="str">
            <v>MEDICAL MERCANTIL DE APAR MED LTDA</v>
          </cell>
          <cell r="H286" t="str">
            <v>B</v>
          </cell>
          <cell r="I286" t="str">
            <v>S</v>
          </cell>
          <cell r="J286" t="str">
            <v>515683</v>
          </cell>
          <cell r="K286" t="str">
            <v>19/11/2020</v>
          </cell>
          <cell r="L286" t="str">
            <v>26201110779833000156550010005156831175530391</v>
          </cell>
          <cell r="M286" t="str">
            <v>26 -  Pernambuco</v>
          </cell>
          <cell r="N286">
            <v>2240</v>
          </cell>
        </row>
        <row r="287">
          <cell r="C287" t="str">
            <v>HOSPITAL MIGUEL ARRAES</v>
          </cell>
          <cell r="E287" t="str">
            <v>3.12 - Material Hospitalar</v>
          </cell>
          <cell r="F287">
            <v>10779833000156</v>
          </cell>
          <cell r="G287" t="str">
            <v>MEDICAL MERCANTIL DE APAR MED LTDA</v>
          </cell>
          <cell r="H287" t="str">
            <v>B</v>
          </cell>
          <cell r="I287" t="str">
            <v>S</v>
          </cell>
          <cell r="J287" t="str">
            <v>515714</v>
          </cell>
          <cell r="K287" t="str">
            <v>20/11/2020</v>
          </cell>
          <cell r="L287" t="str">
            <v>26201110779833000156550010005157141113006107</v>
          </cell>
          <cell r="M287" t="str">
            <v>26 -  Pernambuco</v>
          </cell>
          <cell r="N287">
            <v>130</v>
          </cell>
        </row>
        <row r="288">
          <cell r="C288" t="str">
            <v>HOSPITAL MIGUEL ARRAES</v>
          </cell>
          <cell r="E288" t="str">
            <v>3.12 - Material Hospitalar</v>
          </cell>
          <cell r="F288">
            <v>10779833000156</v>
          </cell>
          <cell r="G288" t="str">
            <v>MEDICAL MERCANTIL DE APAR MED LTDA</v>
          </cell>
          <cell r="H288" t="str">
            <v>B</v>
          </cell>
          <cell r="I288" t="str">
            <v>S</v>
          </cell>
          <cell r="J288" t="str">
            <v>515986</v>
          </cell>
          <cell r="K288" t="str">
            <v>25/11/2020</v>
          </cell>
          <cell r="L288" t="str">
            <v>26201110779833000156550010005159861110558192</v>
          </cell>
          <cell r="M288" t="str">
            <v>26 -  Pernambuco</v>
          </cell>
          <cell r="N288">
            <v>249.2</v>
          </cell>
        </row>
        <row r="289">
          <cell r="C289" t="str">
            <v>HOSPITAL MIGUEL ARRAES</v>
          </cell>
          <cell r="E289" t="str">
            <v>3.11 - Material Laboratorial</v>
          </cell>
          <cell r="F289">
            <v>10779833000156</v>
          </cell>
          <cell r="G289" t="str">
            <v>MEDICAL MERCANTIL DE APAR MED LTDA</v>
          </cell>
          <cell r="H289" t="str">
            <v>B</v>
          </cell>
          <cell r="I289" t="str">
            <v>S</v>
          </cell>
          <cell r="J289" t="str">
            <v>516071</v>
          </cell>
          <cell r="K289" t="str">
            <v>26/11/2020</v>
          </cell>
          <cell r="L289" t="str">
            <v>26201110779833000156550010005160711110606815</v>
          </cell>
          <cell r="M289" t="str">
            <v>26 -  Pernambuco</v>
          </cell>
          <cell r="N289">
            <v>107.4</v>
          </cell>
        </row>
        <row r="290">
          <cell r="C290" t="str">
            <v>HOSPITAL MIGUEL ARRAES</v>
          </cell>
          <cell r="E290" t="str">
            <v>3.12 - Material Hospitalar</v>
          </cell>
          <cell r="F290">
            <v>10779833000156</v>
          </cell>
          <cell r="G290" t="str">
            <v>MEDICAL MERCANTIL DE APAR MED LTDA</v>
          </cell>
          <cell r="H290" t="str">
            <v>B</v>
          </cell>
          <cell r="I290" t="str">
            <v>S</v>
          </cell>
          <cell r="J290" t="str">
            <v>516094</v>
          </cell>
          <cell r="K290" t="str">
            <v>26/11/2020</v>
          </cell>
          <cell r="L290" t="str">
            <v>26201110779833000156550010005160941123140830</v>
          </cell>
          <cell r="M290" t="str">
            <v>26 -  Pernambuco</v>
          </cell>
          <cell r="N290">
            <v>433</v>
          </cell>
        </row>
        <row r="291">
          <cell r="C291" t="str">
            <v>HOSPITAL MIGUEL ARRAES</v>
          </cell>
          <cell r="E291" t="str">
            <v>3.12 - Material Hospitalar</v>
          </cell>
          <cell r="F291">
            <v>10779833000156</v>
          </cell>
          <cell r="G291" t="str">
            <v>MEDICAL MERCANTIL DE APAR MED LTDA</v>
          </cell>
          <cell r="H291" t="str">
            <v>B</v>
          </cell>
          <cell r="I291" t="str">
            <v>S</v>
          </cell>
          <cell r="J291" t="str">
            <v>516210</v>
          </cell>
          <cell r="K291" t="str">
            <v>27/11/2020</v>
          </cell>
          <cell r="L291" t="str">
            <v>26201110779833000156550010005162101143446812</v>
          </cell>
          <cell r="M291" t="str">
            <v>26 -  Pernambuco</v>
          </cell>
          <cell r="N291">
            <v>127.2</v>
          </cell>
        </row>
        <row r="292">
          <cell r="C292" t="str">
            <v>HOSPITAL MIGUEL ARRAES</v>
          </cell>
          <cell r="E292" t="str">
            <v>3.12 - Material Hospitalar</v>
          </cell>
          <cell r="F292">
            <v>10779833000156</v>
          </cell>
          <cell r="G292" t="str">
            <v>MEDICAL MERCANTIL DE APAR MED LTDA</v>
          </cell>
          <cell r="H292" t="str">
            <v>B</v>
          </cell>
          <cell r="I292" t="str">
            <v>S</v>
          </cell>
          <cell r="J292" t="str">
            <v>516241</v>
          </cell>
          <cell r="K292" t="str">
            <v>27/11/2020</v>
          </cell>
          <cell r="L292" t="str">
            <v>26201110779833000156550010005162411165604735</v>
          </cell>
          <cell r="M292" t="str">
            <v>26 -  Pernambuco</v>
          </cell>
          <cell r="N292">
            <v>169.6</v>
          </cell>
        </row>
        <row r="293">
          <cell r="C293" t="str">
            <v>HOSPITAL MIGUEL ARRAES</v>
          </cell>
          <cell r="E293" t="str">
            <v>3.4 - Material Farmacológico</v>
          </cell>
          <cell r="F293">
            <v>10779833000156</v>
          </cell>
          <cell r="G293" t="str">
            <v>MEDICAL MERCANTIL DE APAR MED LTDA</v>
          </cell>
          <cell r="H293" t="str">
            <v>B</v>
          </cell>
          <cell r="I293" t="str">
            <v>S</v>
          </cell>
          <cell r="J293" t="str">
            <v>516318</v>
          </cell>
          <cell r="K293" t="str">
            <v>30/11/2020</v>
          </cell>
          <cell r="L293" t="str">
            <v>26201110779833000156550010005163181153723413</v>
          </cell>
          <cell r="M293" t="str">
            <v>26 -  Pernambuco</v>
          </cell>
          <cell r="N293">
            <v>1020</v>
          </cell>
        </row>
        <row r="294">
          <cell r="C294" t="str">
            <v>HOSPITAL MIGUEL ARRAES</v>
          </cell>
          <cell r="E294" t="str">
            <v>3.4 - Material Farmacológico</v>
          </cell>
          <cell r="F294">
            <v>10854165000184</v>
          </cell>
          <cell r="G294" t="str">
            <v>FF DIST. DE PRODUTOS FARMACEUTICOS LTDA</v>
          </cell>
          <cell r="H294" t="str">
            <v>B</v>
          </cell>
          <cell r="I294" t="str">
            <v>S</v>
          </cell>
          <cell r="J294" t="str">
            <v>176259</v>
          </cell>
          <cell r="K294" t="str">
            <v>18/11/2020</v>
          </cell>
          <cell r="L294" t="str">
            <v>26201110854165000184550010001762591599392851</v>
          </cell>
          <cell r="M294" t="str">
            <v>26 -  Pernambuco</v>
          </cell>
          <cell r="N294">
            <v>2560</v>
          </cell>
        </row>
        <row r="295">
          <cell r="C295" t="str">
            <v>HOSPITAL MIGUEL ARRAES</v>
          </cell>
          <cell r="E295" t="str">
            <v>3.4 - Material Farmacológico</v>
          </cell>
          <cell r="F295">
            <v>10854165000346</v>
          </cell>
          <cell r="G295" t="str">
            <v>F F DISTRIBUIDORA DE PRODUTOS FARMACEUTICOS LTDA</v>
          </cell>
          <cell r="H295" t="str">
            <v>B</v>
          </cell>
          <cell r="I295" t="str">
            <v>S</v>
          </cell>
          <cell r="J295" t="str">
            <v>84892</v>
          </cell>
          <cell r="K295" t="str">
            <v>18/11/2020</v>
          </cell>
          <cell r="L295" t="str">
            <v>23201110854165000346550010000848921375548702</v>
          </cell>
          <cell r="M295" t="str">
            <v>23 -  Ceará</v>
          </cell>
          <cell r="N295">
            <v>6490</v>
          </cell>
        </row>
        <row r="296">
          <cell r="C296" t="str">
            <v>HOSPITAL MIGUEL ARRAES</v>
          </cell>
          <cell r="E296" t="str">
            <v>3.7 - Material de Limpeza e Produtos de Hgienização</v>
          </cell>
          <cell r="F296">
            <v>11012952000141</v>
          </cell>
          <cell r="G296" t="str">
            <v>DROGARIA QUATRO CANTOS</v>
          </cell>
          <cell r="H296" t="str">
            <v>B</v>
          </cell>
          <cell r="I296" t="str">
            <v>S</v>
          </cell>
          <cell r="J296" t="str">
            <v>131256</v>
          </cell>
          <cell r="K296" t="str">
            <v>05/11/2020</v>
          </cell>
          <cell r="L296" t="str">
            <v>26201111012952000141550010001312561014438162</v>
          </cell>
          <cell r="M296" t="str">
            <v>26 -  Pernambuco</v>
          </cell>
          <cell r="N296">
            <v>10.8</v>
          </cell>
        </row>
        <row r="297">
          <cell r="C297" t="str">
            <v>HOSPITAL MIGUEL ARRAES</v>
          </cell>
          <cell r="E297" t="str">
            <v>3.12 - Material Hospitalar</v>
          </cell>
          <cell r="F297">
            <v>11041333000185</v>
          </cell>
          <cell r="G297" t="str">
            <v>CIRURGICA BRASILEIRA PRODUTOS H</v>
          </cell>
          <cell r="H297" t="str">
            <v>B</v>
          </cell>
          <cell r="I297" t="str">
            <v>S</v>
          </cell>
          <cell r="J297" t="str">
            <v>000020110</v>
          </cell>
          <cell r="K297" t="str">
            <v>17/11/2020</v>
          </cell>
          <cell r="L297" t="str">
            <v>26201111041333000185550010000201101741012101</v>
          </cell>
          <cell r="M297" t="str">
            <v>26 -  Pernambuco</v>
          </cell>
          <cell r="N297">
            <v>980</v>
          </cell>
        </row>
        <row r="298">
          <cell r="C298" t="str">
            <v>HOSPITAL MIGUEL ARRAES</v>
          </cell>
          <cell r="E298" t="str">
            <v>3.12 - Material Hospitalar</v>
          </cell>
          <cell r="F298">
            <v>11041333000185</v>
          </cell>
          <cell r="G298" t="str">
            <v>CIRURGICA BRASILEIRA PRODUTOS H</v>
          </cell>
          <cell r="H298" t="str">
            <v>B</v>
          </cell>
          <cell r="I298" t="str">
            <v>S</v>
          </cell>
          <cell r="J298" t="str">
            <v>000020135</v>
          </cell>
          <cell r="K298" t="str">
            <v>25/11/2020</v>
          </cell>
          <cell r="L298" t="str">
            <v>26201111041333000185550010000201351101051090</v>
          </cell>
          <cell r="M298" t="str">
            <v>26 -  Pernambuco</v>
          </cell>
          <cell r="N298">
            <v>2700</v>
          </cell>
        </row>
        <row r="299">
          <cell r="C299" t="str">
            <v>HOSPITAL MIGUEL ARRAES</v>
          </cell>
          <cell r="E299" t="str">
            <v>3.6 - Material de Expediente</v>
          </cell>
          <cell r="F299">
            <v>11101202000146</v>
          </cell>
          <cell r="G299" t="str">
            <v>VGC ALVES COMERCIO E SERVIÇOS</v>
          </cell>
          <cell r="H299" t="str">
            <v>B</v>
          </cell>
          <cell r="I299" t="str">
            <v>S</v>
          </cell>
          <cell r="J299" t="str">
            <v>000010763</v>
          </cell>
          <cell r="K299" t="str">
            <v>29/10/2020</v>
          </cell>
          <cell r="L299" t="str">
            <v>26201011101202000146550010000107631657194484</v>
          </cell>
          <cell r="M299" t="str">
            <v>26 -  Pernambuco</v>
          </cell>
          <cell r="N299">
            <v>458</v>
          </cell>
        </row>
        <row r="300">
          <cell r="C300" t="str">
            <v>HOSPITAL MIGUEL ARRAES</v>
          </cell>
          <cell r="E300" t="str">
            <v>3.6 - Material de Expediente</v>
          </cell>
          <cell r="F300">
            <v>11101202000146</v>
          </cell>
          <cell r="G300" t="str">
            <v>VGC ALVES COMERCIO E SERVIÇOS</v>
          </cell>
          <cell r="H300" t="str">
            <v>B</v>
          </cell>
          <cell r="I300" t="str">
            <v>S</v>
          </cell>
          <cell r="J300" t="str">
            <v>000011003</v>
          </cell>
          <cell r="K300" t="str">
            <v>25/11/2020</v>
          </cell>
          <cell r="L300" t="str">
            <v>26201111101202000146550010000110031927241945</v>
          </cell>
          <cell r="M300" t="str">
            <v>26 -  Pernambuco</v>
          </cell>
          <cell r="N300">
            <v>501.5</v>
          </cell>
        </row>
        <row r="301">
          <cell r="C301" t="str">
            <v>HOSPITAL MIGUEL ARRAES</v>
          </cell>
          <cell r="E301" t="str">
            <v>3.6 - Material de Expediente</v>
          </cell>
          <cell r="F301">
            <v>11101202000146</v>
          </cell>
          <cell r="G301" t="str">
            <v>VGC ALVES COMERCIO E SERVIÇOS</v>
          </cell>
          <cell r="H301" t="str">
            <v>B</v>
          </cell>
          <cell r="I301" t="str">
            <v>S</v>
          </cell>
          <cell r="J301" t="str">
            <v>000011031</v>
          </cell>
          <cell r="K301" t="str">
            <v>26/11/2020</v>
          </cell>
          <cell r="L301" t="str">
            <v>26201111101202000146550010000110311371433866</v>
          </cell>
          <cell r="M301" t="str">
            <v>26 -  Pernambuco</v>
          </cell>
          <cell r="N301">
            <v>112.5</v>
          </cell>
        </row>
        <row r="302">
          <cell r="C302" t="str">
            <v>HOSPITAL MIGUEL ARRAES</v>
          </cell>
          <cell r="E302" t="str">
            <v>3.12 - Material Hospitalar</v>
          </cell>
          <cell r="F302">
            <v>11449180000100</v>
          </cell>
          <cell r="G302" t="str">
            <v>DPROSMED DIST PROD MED HOSPITALARES LTDA</v>
          </cell>
          <cell r="H302" t="str">
            <v>B</v>
          </cell>
          <cell r="I302" t="str">
            <v>S</v>
          </cell>
          <cell r="J302" t="str">
            <v>000038281</v>
          </cell>
          <cell r="K302" t="str">
            <v>03/11/2020</v>
          </cell>
          <cell r="L302" t="str">
            <v>26201111449180000100550010000382811381088082</v>
          </cell>
          <cell r="M302" t="str">
            <v>26 -  Pernambuco</v>
          </cell>
          <cell r="N302">
            <v>489</v>
          </cell>
        </row>
        <row r="303">
          <cell r="C303" t="str">
            <v>HOSPITAL MIGUEL ARRAES</v>
          </cell>
          <cell r="E303" t="str">
            <v>3.12 - Material Hospitalar</v>
          </cell>
          <cell r="F303">
            <v>11449180000100</v>
          </cell>
          <cell r="G303" t="str">
            <v>DPROSMED DIST PROD MED HOSPITALARES LTDA</v>
          </cell>
          <cell r="H303" t="str">
            <v>B</v>
          </cell>
          <cell r="I303" t="str">
            <v>S</v>
          </cell>
          <cell r="J303" t="str">
            <v>000038323</v>
          </cell>
          <cell r="K303" t="str">
            <v>05/11/2020</v>
          </cell>
          <cell r="L303" t="str">
            <v>26201111449180000100550010000383231470017999</v>
          </cell>
          <cell r="M303" t="str">
            <v>26 -  Pernambuco</v>
          </cell>
          <cell r="N303">
            <v>253.34</v>
          </cell>
        </row>
        <row r="304">
          <cell r="C304" t="str">
            <v>HOSPITAL MIGUEL ARRAES</v>
          </cell>
          <cell r="E304" t="str">
            <v>3.12 - Material Hospitalar</v>
          </cell>
          <cell r="F304">
            <v>11449180000100</v>
          </cell>
          <cell r="G304" t="str">
            <v>DPROSMED DIST PROD MED HOSPITALARES LTDA</v>
          </cell>
          <cell r="H304" t="str">
            <v>B</v>
          </cell>
          <cell r="I304" t="str">
            <v>S</v>
          </cell>
          <cell r="J304" t="str">
            <v>000038409</v>
          </cell>
          <cell r="K304" t="str">
            <v>10/11/2020</v>
          </cell>
          <cell r="L304" t="str">
            <v>26201111449180000100550010000384091519888161</v>
          </cell>
          <cell r="M304" t="str">
            <v>26 -  Pernambuco</v>
          </cell>
          <cell r="N304">
            <v>688.8</v>
          </cell>
        </row>
        <row r="305">
          <cell r="C305" t="str">
            <v>HOSPITAL MIGUEL ARRAES</v>
          </cell>
          <cell r="E305" t="str">
            <v>3.12 - Material Hospitalar</v>
          </cell>
          <cell r="F305">
            <v>11449180000100</v>
          </cell>
          <cell r="G305" t="str">
            <v>DPROSMED DIST PROD MED HOSPITALARES LTDA</v>
          </cell>
          <cell r="H305" t="str">
            <v>B</v>
          </cell>
          <cell r="I305" t="str">
            <v>S</v>
          </cell>
          <cell r="J305" t="str">
            <v>000038447</v>
          </cell>
          <cell r="K305" t="str">
            <v>11/11/2020</v>
          </cell>
          <cell r="L305" t="str">
            <v>26201111449180000100550010000384471294355090</v>
          </cell>
          <cell r="M305" t="str">
            <v>26 -  Pernambuco</v>
          </cell>
          <cell r="N305">
            <v>16524.95</v>
          </cell>
        </row>
        <row r="306">
          <cell r="C306" t="str">
            <v>HOSPITAL MIGUEL ARRAES</v>
          </cell>
          <cell r="E306" t="str">
            <v>3.12 - Material Hospitalar</v>
          </cell>
          <cell r="F306">
            <v>11449180000100</v>
          </cell>
          <cell r="G306" t="str">
            <v>DPROSMED DIST PROD MED HOSPITALARES LTDA</v>
          </cell>
          <cell r="H306" t="str">
            <v>B</v>
          </cell>
          <cell r="I306" t="str">
            <v>S</v>
          </cell>
          <cell r="J306" t="str">
            <v>000038689</v>
          </cell>
          <cell r="K306" t="str">
            <v>23/11/2020</v>
          </cell>
          <cell r="L306" t="str">
            <v>26201111449180000100550010000386891065532059</v>
          </cell>
          <cell r="M306" t="str">
            <v>26 -  Pernambuco</v>
          </cell>
          <cell r="N306">
            <v>3050.4</v>
          </cell>
        </row>
        <row r="307">
          <cell r="C307" t="str">
            <v>HOSPITAL MIGUEL ARRAES</v>
          </cell>
          <cell r="E307" t="str">
            <v>3.12 - Material Hospitalar</v>
          </cell>
          <cell r="F307">
            <v>11449180000100</v>
          </cell>
          <cell r="G307" t="str">
            <v>DPROSMED DIST PROD MED HOSPITALARES LTDA</v>
          </cell>
          <cell r="H307" t="str">
            <v>B</v>
          </cell>
          <cell r="I307" t="str">
            <v>S</v>
          </cell>
          <cell r="J307" t="str">
            <v>000038777</v>
          </cell>
          <cell r="K307" t="str">
            <v>26/11/2020</v>
          </cell>
          <cell r="L307" t="str">
            <v>26201111449180000100550010000387771567012803</v>
          </cell>
          <cell r="M307" t="str">
            <v>26 -  Pernambuco</v>
          </cell>
          <cell r="N307">
            <v>279.60000000000002</v>
          </cell>
        </row>
        <row r="308">
          <cell r="C308" t="str">
            <v>HOSPITAL MIGUEL ARRAES</v>
          </cell>
          <cell r="E308" t="str">
            <v>3.12 - Material Hospitalar</v>
          </cell>
          <cell r="F308">
            <v>11449180000100</v>
          </cell>
          <cell r="G308" t="str">
            <v>DPROSMED DIST PROD MED HOSPITALARES LTDA</v>
          </cell>
          <cell r="H308" t="str">
            <v>B</v>
          </cell>
          <cell r="I308" t="str">
            <v>S</v>
          </cell>
          <cell r="J308" t="str">
            <v>000038810</v>
          </cell>
          <cell r="K308" t="str">
            <v>26/11/2020</v>
          </cell>
          <cell r="L308" t="str">
            <v>26201111449180000100550010000388101385737981</v>
          </cell>
          <cell r="M308" t="str">
            <v>26 -  Pernambuco</v>
          </cell>
          <cell r="N308">
            <v>190.6</v>
          </cell>
        </row>
        <row r="309">
          <cell r="C309" t="str">
            <v>HOSPITAL MIGUEL ARRAES</v>
          </cell>
          <cell r="E309" t="str">
            <v>3.1 - Combustíveis e Lubrificantes Automotivos</v>
          </cell>
          <cell r="F309">
            <v>11481678000150</v>
          </cell>
          <cell r="G309" t="str">
            <v>AUTO POSTO DUQUE DE CAXIAS LTDA</v>
          </cell>
          <cell r="H309" t="str">
            <v>B</v>
          </cell>
          <cell r="I309" t="str">
            <v>S</v>
          </cell>
          <cell r="J309" t="str">
            <v>722</v>
          </cell>
          <cell r="K309" t="str">
            <v>04/11/2020</v>
          </cell>
          <cell r="L309" t="str">
            <v>26201111481678000150550010000007221000010855</v>
          </cell>
          <cell r="M309" t="str">
            <v>26 -  Pernambuco</v>
          </cell>
          <cell r="N309">
            <v>4288.96</v>
          </cell>
        </row>
        <row r="310">
          <cell r="C310" t="str">
            <v>HOSPITAL MIGUEL ARRAES</v>
          </cell>
          <cell r="E310" t="str">
            <v>3.4 - Material Farmacológico</v>
          </cell>
          <cell r="F310">
            <v>11563145000117</v>
          </cell>
          <cell r="G310" t="str">
            <v>COMERCIAL MOSTAERT LTDA</v>
          </cell>
          <cell r="H310" t="str">
            <v>B</v>
          </cell>
          <cell r="I310" t="str">
            <v>S</v>
          </cell>
          <cell r="J310" t="str">
            <v>000081678</v>
          </cell>
          <cell r="K310" t="str">
            <v>06/11/2020</v>
          </cell>
          <cell r="L310" t="str">
            <v>26201111563145000117550010000816781001610094</v>
          </cell>
          <cell r="M310" t="str">
            <v>26 -  Pernambuco</v>
          </cell>
          <cell r="N310">
            <v>13710</v>
          </cell>
        </row>
        <row r="311">
          <cell r="C311" t="str">
            <v>HOSPITAL MIGUEL ARRAES</v>
          </cell>
          <cell r="E311" t="str">
            <v>3.4 - Material Farmacológico</v>
          </cell>
          <cell r="F311">
            <v>11563145000117</v>
          </cell>
          <cell r="G311" t="str">
            <v>COMERCIAL MOSTAERT LTDA</v>
          </cell>
          <cell r="H311" t="str">
            <v>B</v>
          </cell>
          <cell r="I311" t="str">
            <v>S</v>
          </cell>
          <cell r="J311" t="str">
            <v>000081893</v>
          </cell>
          <cell r="K311" t="str">
            <v>10/11/2020</v>
          </cell>
          <cell r="L311" t="str">
            <v>26201111563145000117550010000818931001615328</v>
          </cell>
          <cell r="M311" t="str">
            <v>26 -  Pernambuco</v>
          </cell>
          <cell r="N311">
            <v>637.5</v>
          </cell>
        </row>
        <row r="312">
          <cell r="C312" t="str">
            <v>HOSPITAL MIGUEL ARRAES</v>
          </cell>
          <cell r="E312" t="str">
            <v>3.4 - Material Farmacológico</v>
          </cell>
          <cell r="F312">
            <v>11563145000117</v>
          </cell>
          <cell r="G312" t="str">
            <v>COMERCIAL MOSTAERT LTDA</v>
          </cell>
          <cell r="H312" t="str">
            <v>B</v>
          </cell>
          <cell r="I312" t="str">
            <v>S</v>
          </cell>
          <cell r="J312" t="str">
            <v>000081895</v>
          </cell>
          <cell r="K312" t="str">
            <v>10/11/2020</v>
          </cell>
          <cell r="L312" t="str">
            <v>26201111563145000117550010000818951001615349</v>
          </cell>
          <cell r="M312" t="str">
            <v>26 -  Pernambuco</v>
          </cell>
          <cell r="N312">
            <v>5586</v>
          </cell>
        </row>
        <row r="313">
          <cell r="C313" t="str">
            <v>HOSPITAL MIGUEL ARRAES</v>
          </cell>
          <cell r="E313" t="str">
            <v>3.4 - Material Farmacológico</v>
          </cell>
          <cell r="F313">
            <v>11563145000117</v>
          </cell>
          <cell r="G313" t="str">
            <v>COMERCIAL MOSTAERT LTDA</v>
          </cell>
          <cell r="H313" t="str">
            <v>B</v>
          </cell>
          <cell r="I313" t="str">
            <v>S</v>
          </cell>
          <cell r="J313" t="str">
            <v>000082295</v>
          </cell>
          <cell r="K313" t="str">
            <v>17/11/2020</v>
          </cell>
          <cell r="L313" t="str">
            <v>26201111563145000117550010000822951001625400</v>
          </cell>
          <cell r="M313" t="str">
            <v>26 -  Pernambuco</v>
          </cell>
          <cell r="N313">
            <v>4774</v>
          </cell>
        </row>
        <row r="314">
          <cell r="C314" t="str">
            <v>HOSPITAL MIGUEL ARRAES</v>
          </cell>
          <cell r="E314" t="str">
            <v>3.4 - Material Farmacológico</v>
          </cell>
          <cell r="F314">
            <v>11563145000117</v>
          </cell>
          <cell r="G314" t="str">
            <v>COMERCIAL MOSTAERT LTDA</v>
          </cell>
          <cell r="H314" t="str">
            <v>B</v>
          </cell>
          <cell r="I314" t="str">
            <v>S</v>
          </cell>
          <cell r="J314" t="str">
            <v>000082558</v>
          </cell>
          <cell r="K314" t="str">
            <v>20/11/2020</v>
          </cell>
          <cell r="L314" t="str">
            <v>26201111563145000117550010000825581001632167</v>
          </cell>
          <cell r="M314" t="str">
            <v>26 -  Pernambuco</v>
          </cell>
          <cell r="N314">
            <v>3007.1</v>
          </cell>
        </row>
        <row r="315">
          <cell r="C315" t="str">
            <v>HOSPITAL MIGUEL ARRAES</v>
          </cell>
          <cell r="E315" t="str">
            <v>3.4 - Material Farmacológico</v>
          </cell>
          <cell r="F315">
            <v>11563145000117</v>
          </cell>
          <cell r="G315" t="str">
            <v>COMERCIAL MOSTAERT LTDA</v>
          </cell>
          <cell r="H315" t="str">
            <v>B</v>
          </cell>
          <cell r="I315" t="str">
            <v>S</v>
          </cell>
          <cell r="J315" t="str">
            <v>000082954</v>
          </cell>
          <cell r="K315" t="str">
            <v>26/11/2020</v>
          </cell>
          <cell r="L315" t="str">
            <v>26201111563145000117550010000829541001642149</v>
          </cell>
          <cell r="M315" t="str">
            <v>26 -  Pernambuco</v>
          </cell>
          <cell r="N315">
            <v>4494</v>
          </cell>
        </row>
        <row r="316">
          <cell r="C316" t="str">
            <v>HOSPITAL MIGUEL ARRAES</v>
          </cell>
          <cell r="E316" t="str">
            <v>3.4 - Material Farmacológico</v>
          </cell>
          <cell r="F316">
            <v>11563145000117</v>
          </cell>
          <cell r="G316" t="str">
            <v>COMERCIAL MOSTAERT LTDA</v>
          </cell>
          <cell r="H316" t="str">
            <v>B</v>
          </cell>
          <cell r="I316" t="str">
            <v>S</v>
          </cell>
          <cell r="J316" t="str">
            <v>000082956</v>
          </cell>
          <cell r="K316" t="str">
            <v>26/11/2020</v>
          </cell>
          <cell r="L316" t="str">
            <v>26201111563145000117550010000829561001642208</v>
          </cell>
          <cell r="M316" t="str">
            <v>26 -  Pernambuco</v>
          </cell>
          <cell r="N316">
            <v>28680</v>
          </cell>
        </row>
        <row r="317">
          <cell r="C317" t="str">
            <v>HOSPITAL MIGUEL ARRAES</v>
          </cell>
          <cell r="E317" t="str">
            <v>3.4 - Material Farmacológico</v>
          </cell>
          <cell r="F317">
            <v>11563145000117</v>
          </cell>
          <cell r="G317" t="str">
            <v>COMERCIAL MOSTAERT LTDA</v>
          </cell>
          <cell r="H317" t="str">
            <v>B</v>
          </cell>
          <cell r="I317" t="str">
            <v>S</v>
          </cell>
          <cell r="J317" t="str">
            <v>000083086</v>
          </cell>
          <cell r="K317" t="str">
            <v>30/11/2020</v>
          </cell>
          <cell r="L317" t="str">
            <v>26201111563145000117550010000830861001644981</v>
          </cell>
          <cell r="M317" t="str">
            <v>26 -  Pernambuco</v>
          </cell>
          <cell r="N317">
            <v>2220</v>
          </cell>
        </row>
        <row r="318">
          <cell r="C318" t="str">
            <v>HOSPITAL MIGUEL ARRAES</v>
          </cell>
          <cell r="E318" t="str">
            <v>3.99 - Outras despesas com Material de Consumo</v>
          </cell>
          <cell r="F318">
            <v>11623188000655</v>
          </cell>
          <cell r="G318" t="str">
            <v>ARMAZEM CORAL</v>
          </cell>
          <cell r="H318" t="str">
            <v>B</v>
          </cell>
          <cell r="I318" t="str">
            <v>S</v>
          </cell>
          <cell r="J318" t="str">
            <v>000114386</v>
          </cell>
          <cell r="K318" t="str">
            <v>18/11/2020</v>
          </cell>
          <cell r="L318" t="str">
            <v>26201111623188000655550010001143861001143870</v>
          </cell>
          <cell r="M318" t="str">
            <v>26 -  Pernambuco</v>
          </cell>
          <cell r="N318">
            <v>32.4</v>
          </cell>
        </row>
        <row r="319">
          <cell r="C319" t="str">
            <v>HOSPITAL MIGUEL ARRAES</v>
          </cell>
          <cell r="E319" t="str">
            <v>3.1 - Combustíveis e Lubrificantes Automotivos</v>
          </cell>
          <cell r="F319">
            <v>11663822000179</v>
          </cell>
          <cell r="G319" t="str">
            <v>MS MARTINS COMERCIO E SERV COLCHOES LTDA</v>
          </cell>
          <cell r="H319" t="str">
            <v>B</v>
          </cell>
          <cell r="I319" t="str">
            <v>S</v>
          </cell>
          <cell r="J319" t="str">
            <v>00003173</v>
          </cell>
          <cell r="K319" t="str">
            <v>18/11/2020</v>
          </cell>
          <cell r="L319" t="str">
            <v>26201111663822000179550010000031731000029900</v>
          </cell>
          <cell r="M319" t="str">
            <v>26 -  Pernambuco</v>
          </cell>
          <cell r="N319">
            <v>750</v>
          </cell>
        </row>
        <row r="320">
          <cell r="C320" t="str">
            <v>HOSPITAL MIGUEL ARRAES</v>
          </cell>
          <cell r="E320" t="str">
            <v>3.14 - Alimentação Preparada</v>
          </cell>
          <cell r="F320">
            <v>11744898000390</v>
          </cell>
          <cell r="G320" t="str">
            <v>ATACADAO COMERCIO DE CARNES LTDA</v>
          </cell>
          <cell r="H320" t="str">
            <v>B</v>
          </cell>
          <cell r="I320" t="str">
            <v>S</v>
          </cell>
          <cell r="J320" t="str">
            <v>781934</v>
          </cell>
          <cell r="K320" t="str">
            <v>04/11/2020</v>
          </cell>
          <cell r="L320" t="str">
            <v>26201111744898000390550010007819341166132107</v>
          </cell>
          <cell r="M320" t="str">
            <v>26 -  Pernambuco</v>
          </cell>
          <cell r="N320">
            <v>3004.33</v>
          </cell>
        </row>
        <row r="321">
          <cell r="C321" t="str">
            <v>HOSPITAL MIGUEL ARRAES</v>
          </cell>
          <cell r="E321" t="str">
            <v>3.14 - Alimentação Preparada</v>
          </cell>
          <cell r="F321">
            <v>11744898000390</v>
          </cell>
          <cell r="G321" t="str">
            <v>ATACADAO COMERCIO DE CARNES LTDA</v>
          </cell>
          <cell r="H321" t="str">
            <v>B</v>
          </cell>
          <cell r="I321" t="str">
            <v>S</v>
          </cell>
          <cell r="J321" t="str">
            <v>788267</v>
          </cell>
          <cell r="K321" t="str">
            <v>17/11/2020</v>
          </cell>
          <cell r="L321" t="str">
            <v>26201111744898000390550010007882671172101360</v>
          </cell>
          <cell r="M321" t="str">
            <v>26 -  Pernambuco</v>
          </cell>
          <cell r="N321">
            <v>822.75</v>
          </cell>
        </row>
        <row r="322">
          <cell r="C322" t="str">
            <v>HOSPITAL MIGUEL ARRAES</v>
          </cell>
          <cell r="E322" t="str">
            <v>3.14 - Alimentação Preparada</v>
          </cell>
          <cell r="F322">
            <v>11744898000390</v>
          </cell>
          <cell r="G322" t="str">
            <v>ATACADAO COMERCIO DE CARNES LTDA</v>
          </cell>
          <cell r="H322" t="str">
            <v>B</v>
          </cell>
          <cell r="I322" t="str">
            <v>S</v>
          </cell>
          <cell r="J322" t="str">
            <v>788729</v>
          </cell>
          <cell r="K322" t="str">
            <v>18/11/2020</v>
          </cell>
          <cell r="L322" t="str">
            <v>26201111744898000390550010007887291157176114</v>
          </cell>
          <cell r="M322" t="str">
            <v>26 -  Pernambuco</v>
          </cell>
          <cell r="N322">
            <v>2667.88</v>
          </cell>
        </row>
        <row r="323">
          <cell r="C323" t="str">
            <v>HOSPITAL MIGUEL ARRAES</v>
          </cell>
          <cell r="E323" t="str">
            <v>3.14 - Alimentação Preparada</v>
          </cell>
          <cell r="F323">
            <v>11840014000130</v>
          </cell>
          <cell r="G323" t="str">
            <v>MACROPAC PROTEÇÃO E EMBALAGE</v>
          </cell>
          <cell r="H323" t="str">
            <v>B</v>
          </cell>
          <cell r="I323" t="str">
            <v>S</v>
          </cell>
          <cell r="J323" t="str">
            <v>310121</v>
          </cell>
          <cell r="K323" t="str">
            <v>09/11/2020</v>
          </cell>
          <cell r="L323" t="str">
            <v>26201111840014000130550010003101211682582419</v>
          </cell>
          <cell r="M323" t="str">
            <v>26 -  Pernambuco</v>
          </cell>
          <cell r="N323">
            <v>96.9</v>
          </cell>
        </row>
        <row r="324">
          <cell r="C324" t="str">
            <v>HOSPITAL MIGUEL ARRAES</v>
          </cell>
          <cell r="E324" t="str">
            <v>3.14 - Alimentação Preparada</v>
          </cell>
          <cell r="F324">
            <v>11840014000130</v>
          </cell>
          <cell r="G324" t="str">
            <v>MACROPAC PROTEÇÃO E EMBALAGE</v>
          </cell>
          <cell r="H324" t="str">
            <v>B</v>
          </cell>
          <cell r="I324" t="str">
            <v>S</v>
          </cell>
          <cell r="J324" t="str">
            <v>311916</v>
          </cell>
          <cell r="K324" t="str">
            <v>20/11/2020</v>
          </cell>
          <cell r="L324" t="str">
            <v>26201111840014000130550010003119161104849290</v>
          </cell>
          <cell r="M324" t="str">
            <v>26 -  Pernambuco</v>
          </cell>
          <cell r="N324">
            <v>216</v>
          </cell>
        </row>
        <row r="325">
          <cell r="C325" t="str">
            <v>HOSPITAL MIGUEL ARRAES</v>
          </cell>
          <cell r="E325" t="str">
            <v>3.14 - Alimentação Preparada</v>
          </cell>
          <cell r="F325">
            <v>12007670000119</v>
          </cell>
          <cell r="G325" t="str">
            <v>JOSE LOPES SOUZA - DOCES</v>
          </cell>
          <cell r="H325" t="str">
            <v>B</v>
          </cell>
          <cell r="I325" t="str">
            <v>S</v>
          </cell>
          <cell r="J325" t="str">
            <v>000000908</v>
          </cell>
          <cell r="K325" t="str">
            <v>03/11/2020</v>
          </cell>
          <cell r="L325" t="str">
            <v>26201112007670000119550010000009081006658803</v>
          </cell>
          <cell r="M325" t="str">
            <v>26 -  Pernambuco</v>
          </cell>
          <cell r="N325">
            <v>488</v>
          </cell>
        </row>
        <row r="326">
          <cell r="C326" t="str">
            <v>HOSPITAL MIGUEL ARRAES</v>
          </cell>
          <cell r="E326" t="str">
            <v>3.12 - Material Hospitalar</v>
          </cell>
          <cell r="F326">
            <v>12340717000161</v>
          </cell>
          <cell r="G326" t="str">
            <v>POINT SUTURE DO BRASIL IND FIOS CIR LTDA</v>
          </cell>
          <cell r="H326" t="str">
            <v>B</v>
          </cell>
          <cell r="I326" t="str">
            <v>S</v>
          </cell>
          <cell r="J326" t="str">
            <v>000072667</v>
          </cell>
          <cell r="K326" t="str">
            <v>18/11/2020</v>
          </cell>
          <cell r="L326" t="str">
            <v>23201112340717000161550010000726671658727713</v>
          </cell>
          <cell r="M326" t="str">
            <v>23 -  Ceará</v>
          </cell>
          <cell r="N326">
            <v>2586.75</v>
          </cell>
        </row>
        <row r="327">
          <cell r="C327" t="str">
            <v>HOSPITAL MIGUEL ARRAES</v>
          </cell>
          <cell r="E327" t="str">
            <v>3.12 - Material Hospitalar</v>
          </cell>
          <cell r="F327">
            <v>12340717000161</v>
          </cell>
          <cell r="G327" t="str">
            <v>POINT SUTURE DO BRASIL IND FIOS CIR LTDA</v>
          </cell>
          <cell r="H327" t="str">
            <v>B</v>
          </cell>
          <cell r="I327" t="str">
            <v>S</v>
          </cell>
          <cell r="J327" t="str">
            <v>000072668</v>
          </cell>
          <cell r="K327" t="str">
            <v>18/11/2020</v>
          </cell>
          <cell r="L327" t="str">
            <v>23201112340717000161550010000726681676804900</v>
          </cell>
          <cell r="M327" t="str">
            <v>23 -  Ceará</v>
          </cell>
          <cell r="N327">
            <v>7206.69</v>
          </cell>
        </row>
        <row r="328">
          <cell r="C328" t="str">
            <v>HOSPITAL MIGUEL ARRAES</v>
          </cell>
          <cell r="E328" t="str">
            <v>3.12 - Material Hospitalar</v>
          </cell>
          <cell r="F328">
            <v>12340717000161</v>
          </cell>
          <cell r="G328" t="str">
            <v>POINT SUTURE DO BRASIL IND FIOS CIR LTDA</v>
          </cell>
          <cell r="H328" t="str">
            <v>B</v>
          </cell>
          <cell r="I328" t="str">
            <v>S</v>
          </cell>
          <cell r="J328" t="str">
            <v>000072902</v>
          </cell>
          <cell r="K328" t="str">
            <v>30/11/2020</v>
          </cell>
          <cell r="L328" t="str">
            <v>23201112340717000161550010000729021393661630</v>
          </cell>
          <cell r="M328" t="str">
            <v>23 -  Ceará</v>
          </cell>
          <cell r="N328">
            <v>1024.1600000000001</v>
          </cell>
        </row>
        <row r="329">
          <cell r="C329" t="str">
            <v>HOSPITAL MIGUEL ARRAES</v>
          </cell>
          <cell r="E329" t="str">
            <v>3.7 - Material de Limpeza e Produtos de Hgienização</v>
          </cell>
          <cell r="F329">
            <v>12420164001048</v>
          </cell>
          <cell r="G329" t="str">
            <v>CM HOSPITALAR SA</v>
          </cell>
          <cell r="H329" t="str">
            <v>B</v>
          </cell>
          <cell r="I329" t="str">
            <v>S</v>
          </cell>
          <cell r="J329" t="str">
            <v>000079546</v>
          </cell>
          <cell r="K329" t="str">
            <v>03/11/2020</v>
          </cell>
          <cell r="L329" t="str">
            <v>26201112420164001048550010000795461100132154</v>
          </cell>
          <cell r="M329" t="str">
            <v>26 -  Pernambuco</v>
          </cell>
          <cell r="N329">
            <v>373.12</v>
          </cell>
        </row>
        <row r="330">
          <cell r="C330" t="str">
            <v>HOSPITAL MIGUEL ARRAES</v>
          </cell>
          <cell r="E330" t="str">
            <v>3.7 - Material de Limpeza e Produtos de Hgienização</v>
          </cell>
          <cell r="F330">
            <v>12420164001048</v>
          </cell>
          <cell r="G330" t="str">
            <v>CM HOSPITALAR SA</v>
          </cell>
          <cell r="H330" t="str">
            <v>B</v>
          </cell>
          <cell r="I330" t="str">
            <v>S</v>
          </cell>
          <cell r="J330" t="str">
            <v>000079573</v>
          </cell>
          <cell r="K330" t="str">
            <v>03/11/2020</v>
          </cell>
          <cell r="L330" t="str">
            <v>26201112420164001048550010000795731100271763</v>
          </cell>
          <cell r="M330" t="str">
            <v>26 -  Pernambuco</v>
          </cell>
          <cell r="N330">
            <v>379.5</v>
          </cell>
        </row>
        <row r="331">
          <cell r="C331" t="str">
            <v>HOSPITAL MIGUEL ARRAES</v>
          </cell>
          <cell r="E331" t="str">
            <v>3.12 - Material Hospitalar</v>
          </cell>
          <cell r="F331">
            <v>12420164001048</v>
          </cell>
          <cell r="G331" t="str">
            <v>CM HOSPITALAR SA</v>
          </cell>
          <cell r="H331" t="str">
            <v>B</v>
          </cell>
          <cell r="I331" t="str">
            <v>S</v>
          </cell>
          <cell r="J331" t="str">
            <v>000079847</v>
          </cell>
          <cell r="K331" t="str">
            <v>05/11/2020</v>
          </cell>
          <cell r="L331" t="str">
            <v>26201112420164001048550010000798471100293119</v>
          </cell>
          <cell r="M331" t="str">
            <v>26 -  Pernambuco</v>
          </cell>
          <cell r="N331">
            <v>1532.6</v>
          </cell>
        </row>
        <row r="332">
          <cell r="C332" t="str">
            <v>HOSPITAL MIGUEL ARRAES</v>
          </cell>
          <cell r="E332" t="str">
            <v>3.12 - Material Hospitalar</v>
          </cell>
          <cell r="F332">
            <v>12420164001048</v>
          </cell>
          <cell r="G332" t="str">
            <v>CM HOSPITALAR SA</v>
          </cell>
          <cell r="H332" t="str">
            <v>B</v>
          </cell>
          <cell r="I332" t="str">
            <v>S</v>
          </cell>
          <cell r="J332" t="str">
            <v>000080851</v>
          </cell>
          <cell r="K332" t="str">
            <v>17/11/2020</v>
          </cell>
          <cell r="L332" t="str">
            <v>26201112420164001048550010000808511100111164</v>
          </cell>
          <cell r="M332" t="str">
            <v>26 -  Pernambuco</v>
          </cell>
          <cell r="N332">
            <v>907.53</v>
          </cell>
        </row>
        <row r="333">
          <cell r="C333" t="str">
            <v>HOSPITAL MIGUEL ARRAES</v>
          </cell>
          <cell r="E333" t="str">
            <v>3.4 - Material Farmacológico</v>
          </cell>
          <cell r="F333">
            <v>12420164001048</v>
          </cell>
          <cell r="G333" t="str">
            <v>CM HOSPITALAR SA</v>
          </cell>
          <cell r="H333" t="str">
            <v>B</v>
          </cell>
          <cell r="I333" t="str">
            <v>S</v>
          </cell>
          <cell r="J333" t="str">
            <v>000081040</v>
          </cell>
          <cell r="K333" t="str">
            <v>19/11/2020</v>
          </cell>
          <cell r="L333" t="str">
            <v>26201112420164001048550010000810401100017050</v>
          </cell>
          <cell r="M333" t="str">
            <v>26 -  Pernambuco</v>
          </cell>
          <cell r="N333">
            <v>2544.3000000000002</v>
          </cell>
        </row>
        <row r="334">
          <cell r="C334" t="str">
            <v>HOSPITAL MIGUEL ARRAES</v>
          </cell>
          <cell r="E334" t="str">
            <v>3.4 - Material Farmacológico</v>
          </cell>
          <cell r="F334">
            <v>12420164001048</v>
          </cell>
          <cell r="G334" t="str">
            <v>CM HOSPITALAR SA</v>
          </cell>
          <cell r="H334" t="str">
            <v>B</v>
          </cell>
          <cell r="I334" t="str">
            <v>S</v>
          </cell>
          <cell r="J334" t="str">
            <v>000081050</v>
          </cell>
          <cell r="K334" t="str">
            <v>19/11/2020</v>
          </cell>
          <cell r="L334" t="str">
            <v>26201112420164001048550010000810501100176723</v>
          </cell>
          <cell r="M334" t="str">
            <v>26 -  Pernambuco</v>
          </cell>
          <cell r="N334">
            <v>1859.76</v>
          </cell>
        </row>
        <row r="335">
          <cell r="C335" t="str">
            <v>HOSPITAL MIGUEL ARRAES</v>
          </cell>
          <cell r="E335" t="str">
            <v>3.4 - Material Farmacológico</v>
          </cell>
          <cell r="F335">
            <v>12420164001048</v>
          </cell>
          <cell r="G335" t="str">
            <v>CM HOSPITALAR SA</v>
          </cell>
          <cell r="H335" t="str">
            <v>B</v>
          </cell>
          <cell r="I335" t="str">
            <v>S</v>
          </cell>
          <cell r="J335" t="str">
            <v>000081090</v>
          </cell>
          <cell r="K335" t="str">
            <v>19/11/2020</v>
          </cell>
          <cell r="L335" t="str">
            <v>26201112420164001048550010000810901100026026</v>
          </cell>
          <cell r="M335" t="str">
            <v>26 -  Pernambuco</v>
          </cell>
          <cell r="N335">
            <v>380.05</v>
          </cell>
        </row>
        <row r="336">
          <cell r="C336" t="str">
            <v>HOSPITAL MIGUEL ARRAES</v>
          </cell>
          <cell r="E336" t="str">
            <v>3.12 - Material Hospitalar</v>
          </cell>
          <cell r="F336">
            <v>12420164001048</v>
          </cell>
          <cell r="G336" t="str">
            <v>CM HOSPITALAR SA</v>
          </cell>
          <cell r="H336" t="str">
            <v>B</v>
          </cell>
          <cell r="I336" t="str">
            <v>S</v>
          </cell>
          <cell r="J336" t="str">
            <v>000081135</v>
          </cell>
          <cell r="K336" t="str">
            <v>19/11/2020</v>
          </cell>
          <cell r="L336" t="str">
            <v>26201112420164001048550010000811351100151851</v>
          </cell>
          <cell r="M336" t="str">
            <v>26 -  Pernambuco</v>
          </cell>
          <cell r="N336">
            <v>2722.59</v>
          </cell>
        </row>
        <row r="337">
          <cell r="C337" t="str">
            <v>HOSPITAL MIGUEL ARRAES</v>
          </cell>
          <cell r="E337" t="str">
            <v>3.12 - Material Hospitalar</v>
          </cell>
          <cell r="F337">
            <v>12420164001048</v>
          </cell>
          <cell r="G337" t="str">
            <v>CM HOSPITALAR SA</v>
          </cell>
          <cell r="H337" t="str">
            <v>B</v>
          </cell>
          <cell r="I337" t="str">
            <v>S</v>
          </cell>
          <cell r="J337" t="str">
            <v>000081736</v>
          </cell>
          <cell r="K337" t="str">
            <v>26/11/2020</v>
          </cell>
          <cell r="L337" t="str">
            <v>26201112420164001048550010000817361100036734</v>
          </cell>
          <cell r="M337" t="str">
            <v>26 -  Pernambuco</v>
          </cell>
          <cell r="N337">
            <v>1484</v>
          </cell>
        </row>
        <row r="338">
          <cell r="C338" t="str">
            <v>HOSPITAL MIGUEL ARRAES</v>
          </cell>
          <cell r="E338" t="str">
            <v>3.12 - Material Hospitalar</v>
          </cell>
          <cell r="F338">
            <v>12420164001048</v>
          </cell>
          <cell r="G338" t="str">
            <v>CM HOSPITALAR SA</v>
          </cell>
          <cell r="H338" t="str">
            <v>B</v>
          </cell>
          <cell r="I338" t="str">
            <v>S</v>
          </cell>
          <cell r="J338" t="str">
            <v>000081889</v>
          </cell>
          <cell r="K338" t="str">
            <v>27/11/2020</v>
          </cell>
          <cell r="L338" t="str">
            <v>26201112420164001048550010000818891100312820</v>
          </cell>
          <cell r="M338" t="str">
            <v>26 -  Pernambuco</v>
          </cell>
          <cell r="N338">
            <v>1001</v>
          </cell>
        </row>
        <row r="339">
          <cell r="C339" t="str">
            <v>HOSPITAL MIGUEL ARRAES</v>
          </cell>
          <cell r="E339" t="str">
            <v>3.99 - Outras despesas com Material de Consumo</v>
          </cell>
          <cell r="F339">
            <v>12796424000193</v>
          </cell>
          <cell r="G339" t="str">
            <v>HLBF COMERCIO E SERV DE EQUIP MEDIC HOSP</v>
          </cell>
          <cell r="H339" t="str">
            <v>B</v>
          </cell>
          <cell r="I339" t="str">
            <v>S</v>
          </cell>
          <cell r="J339" t="str">
            <v>000000287</v>
          </cell>
          <cell r="K339" t="str">
            <v>20/11/2020</v>
          </cell>
          <cell r="L339" t="str">
            <v>26201112796424000193550010000002871437326310</v>
          </cell>
          <cell r="M339" t="str">
            <v>26 -  Pernambuco</v>
          </cell>
          <cell r="N339">
            <v>700</v>
          </cell>
        </row>
        <row r="340">
          <cell r="C340" t="str">
            <v>HOSPITAL MIGUEL ARRAES</v>
          </cell>
          <cell r="E340" t="str">
            <v>3.4 - Material Farmacológico</v>
          </cell>
          <cell r="F340">
            <v>12882932000194</v>
          </cell>
          <cell r="G340" t="str">
            <v>EXOMED</v>
          </cell>
          <cell r="H340" t="str">
            <v>B</v>
          </cell>
          <cell r="I340" t="str">
            <v>S</v>
          </cell>
          <cell r="J340" t="str">
            <v>146185</v>
          </cell>
          <cell r="K340" t="str">
            <v>18/11/2020</v>
          </cell>
          <cell r="L340" t="str">
            <v>26201112882932000194550010001461851392685179</v>
          </cell>
          <cell r="M340" t="str">
            <v>26 -  Pernambuco</v>
          </cell>
          <cell r="N340">
            <v>9500</v>
          </cell>
        </row>
        <row r="341">
          <cell r="C341" t="str">
            <v>HOSPITAL MIGUEL ARRAES</v>
          </cell>
          <cell r="E341" t="str">
            <v>3.12 - Material Hospitalar</v>
          </cell>
          <cell r="F341">
            <v>12882932000194</v>
          </cell>
          <cell r="G341" t="str">
            <v>EXOMED</v>
          </cell>
          <cell r="H341" t="str">
            <v>B</v>
          </cell>
          <cell r="I341" t="str">
            <v>S</v>
          </cell>
          <cell r="J341" t="str">
            <v>146188</v>
          </cell>
          <cell r="K341" t="str">
            <v>19/11/2020</v>
          </cell>
          <cell r="L341" t="str">
            <v>26201112882932000194550010001461881259343329</v>
          </cell>
          <cell r="M341" t="str">
            <v>26 -  Pernambuco</v>
          </cell>
          <cell r="N341">
            <v>18606</v>
          </cell>
        </row>
        <row r="342">
          <cell r="C342" t="str">
            <v>HOSPITAL MIGUEL ARRAES</v>
          </cell>
          <cell r="E342" t="str">
            <v>3.12 - Material Hospitalar</v>
          </cell>
          <cell r="F342">
            <v>12882932000194</v>
          </cell>
          <cell r="G342" t="str">
            <v>EXOMED</v>
          </cell>
          <cell r="H342" t="str">
            <v>B</v>
          </cell>
          <cell r="I342" t="str">
            <v>S</v>
          </cell>
          <cell r="J342" t="str">
            <v>146189</v>
          </cell>
          <cell r="K342" t="str">
            <v>19/11/2020</v>
          </cell>
          <cell r="L342" t="str">
            <v>26201112882932000194550010001461891180245336</v>
          </cell>
          <cell r="M342" t="str">
            <v>26 -  Pernambuco</v>
          </cell>
          <cell r="N342">
            <v>6202</v>
          </cell>
        </row>
        <row r="343">
          <cell r="C343" t="str">
            <v>HOSPITAL MIGUEL ARRAES</v>
          </cell>
          <cell r="E343" t="str">
            <v>3.4 - Material Farmacológico</v>
          </cell>
          <cell r="F343">
            <v>12882932000194</v>
          </cell>
          <cell r="G343" t="str">
            <v>EXOMED</v>
          </cell>
          <cell r="H343" t="str">
            <v>B</v>
          </cell>
          <cell r="I343" t="str">
            <v>S</v>
          </cell>
          <cell r="J343" t="str">
            <v>146190</v>
          </cell>
          <cell r="K343" t="str">
            <v>19/11/2020</v>
          </cell>
          <cell r="L343" t="str">
            <v>26201112882932000194550010001461901111317340</v>
          </cell>
          <cell r="M343" t="str">
            <v>26 -  Pernambuco</v>
          </cell>
          <cell r="N343">
            <v>194.52</v>
          </cell>
        </row>
        <row r="344">
          <cell r="C344" t="str">
            <v>HOSPITAL MIGUEL ARRAES</v>
          </cell>
          <cell r="E344" t="str">
            <v>3.12 - Material Hospitalar</v>
          </cell>
          <cell r="F344">
            <v>12882932000194</v>
          </cell>
          <cell r="G344" t="str">
            <v>EXOMED</v>
          </cell>
          <cell r="H344" t="str">
            <v>B</v>
          </cell>
          <cell r="I344" t="str">
            <v>S</v>
          </cell>
          <cell r="J344" t="str">
            <v>146191</v>
          </cell>
          <cell r="K344" t="str">
            <v>19/11/2020</v>
          </cell>
          <cell r="L344" t="str">
            <v>26201112882932000194550010001461911733688188</v>
          </cell>
          <cell r="M344" t="str">
            <v>26 -  Pernambuco</v>
          </cell>
          <cell r="N344">
            <v>17514.8</v>
          </cell>
        </row>
        <row r="345">
          <cell r="C345" t="str">
            <v>HOSPITAL MIGUEL ARRAES</v>
          </cell>
          <cell r="E345" t="str">
            <v>3.12 - Material Hospitalar</v>
          </cell>
          <cell r="F345">
            <v>13441051000281</v>
          </cell>
          <cell r="G345" t="str">
            <v>COMERCIO DE MATERIAIS MEDICOS HOSPITALAR</v>
          </cell>
          <cell r="H345" t="str">
            <v>B</v>
          </cell>
          <cell r="I345" t="str">
            <v>S</v>
          </cell>
          <cell r="J345" t="str">
            <v>10431</v>
          </cell>
          <cell r="K345" t="str">
            <v>25/11/2020</v>
          </cell>
          <cell r="L345" t="str">
            <v>26201113441051000281550010000104311123215854</v>
          </cell>
          <cell r="M345" t="str">
            <v>26 -  Pernambuco</v>
          </cell>
          <cell r="N345">
            <v>1561.14</v>
          </cell>
        </row>
        <row r="346">
          <cell r="C346" t="str">
            <v>HOSPITAL MIGUEL ARRAES</v>
          </cell>
          <cell r="E346" t="str">
            <v>3.12 - Material Hospitalar</v>
          </cell>
          <cell r="F346">
            <v>13441051000281</v>
          </cell>
          <cell r="G346" t="str">
            <v>COMERCIO DE MATERIAIS MEDICOS HOSPITALAR</v>
          </cell>
          <cell r="H346" t="str">
            <v>B</v>
          </cell>
          <cell r="I346" t="str">
            <v>S</v>
          </cell>
          <cell r="J346" t="str">
            <v>10432</v>
          </cell>
          <cell r="K346" t="str">
            <v>25/11/2020</v>
          </cell>
          <cell r="L346" t="str">
            <v>26201113441051000281550010000104321123324960</v>
          </cell>
          <cell r="M346" t="str">
            <v>26 -  Pernambuco</v>
          </cell>
          <cell r="N346">
            <v>712.2</v>
          </cell>
        </row>
        <row r="347">
          <cell r="C347" t="str">
            <v>HOSPITAL MIGUEL ARRAES</v>
          </cell>
          <cell r="E347" t="str">
            <v>3.12 - Material Hospitalar</v>
          </cell>
          <cell r="F347">
            <v>13441051000281</v>
          </cell>
          <cell r="G347" t="str">
            <v>COMERCIO DE MATERIAIS MEDICOS HOSPITALAR</v>
          </cell>
          <cell r="H347" t="str">
            <v>B</v>
          </cell>
          <cell r="I347" t="str">
            <v>S</v>
          </cell>
          <cell r="J347" t="str">
            <v>10433</v>
          </cell>
          <cell r="K347" t="str">
            <v>25/11/2020</v>
          </cell>
          <cell r="L347" t="str">
            <v>26201113441051000281550010000104331123432140</v>
          </cell>
          <cell r="M347" t="str">
            <v>26 -  Pernambuco</v>
          </cell>
          <cell r="N347">
            <v>1052.68</v>
          </cell>
        </row>
        <row r="348">
          <cell r="C348" t="str">
            <v>HOSPITAL MIGUEL ARRAES</v>
          </cell>
          <cell r="E348" t="str">
            <v>3.7 - Material de Limpeza e Produtos de Hgienização</v>
          </cell>
          <cell r="F348">
            <v>13630407000144</v>
          </cell>
          <cell r="G348" t="str">
            <v>ALCANCE NE COM IMPOR EXPORT MEDICAMENTOS EIRELI</v>
          </cell>
          <cell r="H348" t="str">
            <v>B</v>
          </cell>
          <cell r="I348" t="str">
            <v>S</v>
          </cell>
          <cell r="J348" t="str">
            <v>495</v>
          </cell>
          <cell r="K348" t="str">
            <v>09/11/2020</v>
          </cell>
          <cell r="L348" t="str">
            <v>26201113630407000144550010000004951408521661</v>
          </cell>
          <cell r="M348" t="str">
            <v>26 -  Pernambuco</v>
          </cell>
          <cell r="N348">
            <v>1560</v>
          </cell>
        </row>
        <row r="349">
          <cell r="C349" t="str">
            <v>HOSPITAL MIGUEL ARRAES</v>
          </cell>
          <cell r="E349" t="str">
            <v>3.99 - Outras despesas com Material de Consumo</v>
          </cell>
          <cell r="F349">
            <v>13786274000108</v>
          </cell>
          <cell r="G349" t="str">
            <v>JOSE GUILHERME ALEXANDRE RIBEIRO ME</v>
          </cell>
          <cell r="H349" t="str">
            <v>B</v>
          </cell>
          <cell r="I349" t="str">
            <v>S</v>
          </cell>
          <cell r="J349" t="str">
            <v>000000990</v>
          </cell>
          <cell r="K349" t="str">
            <v>19/11/2020</v>
          </cell>
          <cell r="L349" t="str">
            <v>26201113786274000108550010000009901815294224</v>
          </cell>
          <cell r="M349" t="str">
            <v>26 -  Pernambuco</v>
          </cell>
          <cell r="N349">
            <v>620</v>
          </cell>
        </row>
        <row r="350">
          <cell r="C350" t="str">
            <v>HOSPITAL MIGUEL ARRAES</v>
          </cell>
          <cell r="E350" t="str">
            <v>3.14 - Alimentação Preparada</v>
          </cell>
          <cell r="F350">
            <v>13868968000186</v>
          </cell>
          <cell r="G350" t="str">
            <v>TJ COMERCIO DE EMBALAGENS LTDA</v>
          </cell>
          <cell r="H350" t="str">
            <v>B</v>
          </cell>
          <cell r="I350" t="str">
            <v>S</v>
          </cell>
          <cell r="J350" t="str">
            <v>23492</v>
          </cell>
          <cell r="K350" t="str">
            <v>03/11/2020</v>
          </cell>
          <cell r="L350" t="str">
            <v>26201113868968000186550010000234921530535900</v>
          </cell>
          <cell r="M350" t="str">
            <v>26 -  Pernambuco</v>
          </cell>
          <cell r="N350">
            <v>4250</v>
          </cell>
        </row>
        <row r="351">
          <cell r="C351" t="str">
            <v>HOSPITAL MIGUEL ARRAES</v>
          </cell>
          <cell r="E351" t="str">
            <v>3.6 - Material de Expediente</v>
          </cell>
          <cell r="F351">
            <v>14379649000170</v>
          </cell>
          <cell r="G351" t="str">
            <v>ARIELY DE MEDEIROS CUNHA</v>
          </cell>
          <cell r="H351" t="str">
            <v>B</v>
          </cell>
          <cell r="I351" t="str">
            <v>S</v>
          </cell>
          <cell r="J351" t="str">
            <v>000002769</v>
          </cell>
          <cell r="K351" t="str">
            <v>03/11/2020</v>
          </cell>
          <cell r="L351" t="str">
            <v>26201114379649000170550010000027691956430193</v>
          </cell>
          <cell r="M351" t="str">
            <v>26 -  Pernambuco</v>
          </cell>
          <cell r="N351">
            <v>53.9</v>
          </cell>
        </row>
        <row r="352">
          <cell r="C352" t="str">
            <v>HOSPITAL MIGUEL ARRAES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</v>
          </cell>
          <cell r="H352" t="str">
            <v>B</v>
          </cell>
          <cell r="I352" t="str">
            <v>S</v>
          </cell>
          <cell r="J352" t="str">
            <v>000007628</v>
          </cell>
          <cell r="K352" t="str">
            <v>27/10/2020</v>
          </cell>
          <cell r="L352" t="str">
            <v>26201014784339000130550010000076281106731944</v>
          </cell>
          <cell r="M352" t="str">
            <v>26 -  Pernambuco</v>
          </cell>
          <cell r="N352">
            <v>2600</v>
          </cell>
        </row>
        <row r="353">
          <cell r="C353" t="str">
            <v>HOSPITAL MIGUEL ARRAES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</v>
          </cell>
          <cell r="H353" t="str">
            <v>B</v>
          </cell>
          <cell r="I353" t="str">
            <v>S</v>
          </cell>
          <cell r="J353" t="str">
            <v>000007629</v>
          </cell>
          <cell r="K353" t="str">
            <v>27/10/2020</v>
          </cell>
          <cell r="L353" t="str">
            <v>26201014784339000130550010000076291131370620</v>
          </cell>
          <cell r="M353" t="str">
            <v>26 -  Pernambuco</v>
          </cell>
          <cell r="N353">
            <v>2600</v>
          </cell>
        </row>
        <row r="354">
          <cell r="C354" t="str">
            <v>HOSPITAL MIGUEL ARRAES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</v>
          </cell>
          <cell r="H354" t="str">
            <v>B</v>
          </cell>
          <cell r="I354" t="str">
            <v>S</v>
          </cell>
          <cell r="J354" t="str">
            <v>000007631</v>
          </cell>
          <cell r="K354" t="str">
            <v>27/10/2020</v>
          </cell>
          <cell r="L354" t="str">
            <v>26201014784339000130550010000076311021544320</v>
          </cell>
          <cell r="M354" t="str">
            <v>26 -  Pernambuco</v>
          </cell>
          <cell r="N354">
            <v>2600</v>
          </cell>
        </row>
        <row r="355">
          <cell r="C355" t="str">
            <v>HOSPITAL MIGUEL ARRAES</v>
          </cell>
          <cell r="E355" t="str">
            <v>3.99 - Outras despesas com Material de Consumo</v>
          </cell>
          <cell r="F355">
            <v>15065029000129</v>
          </cell>
          <cell r="G355" t="str">
            <v>IBERIA A S C DE SANTANA</v>
          </cell>
          <cell r="H355" t="str">
            <v>B</v>
          </cell>
          <cell r="I355" t="str">
            <v>S</v>
          </cell>
          <cell r="J355" t="str">
            <v>011123</v>
          </cell>
          <cell r="K355" t="str">
            <v>12/11/2020</v>
          </cell>
          <cell r="L355" t="str">
            <v>26201115065029000129550010000111231363857247</v>
          </cell>
          <cell r="M355" t="str">
            <v>26 -  Pernambuco</v>
          </cell>
          <cell r="N355">
            <v>199.5</v>
          </cell>
        </row>
        <row r="356">
          <cell r="C356" t="str">
            <v>HOSPITAL MIGUEL ARRAES</v>
          </cell>
          <cell r="E356" t="str">
            <v xml:space="preserve">3.8 - Uniformes, Tecidos e Aviamentos </v>
          </cell>
          <cell r="F356">
            <v>15065029000129</v>
          </cell>
          <cell r="G356" t="str">
            <v>IBERIA A S C DE SANTANA</v>
          </cell>
          <cell r="H356" t="str">
            <v>B</v>
          </cell>
          <cell r="I356" t="str">
            <v>S</v>
          </cell>
          <cell r="J356" t="str">
            <v>011123</v>
          </cell>
          <cell r="K356" t="str">
            <v>12/11/2020</v>
          </cell>
          <cell r="L356" t="str">
            <v>26201115065029000129550010000111231363857247</v>
          </cell>
          <cell r="M356" t="str">
            <v>26 -  Pernambuco</v>
          </cell>
          <cell r="N356">
            <v>119.7</v>
          </cell>
        </row>
        <row r="357">
          <cell r="C357" t="str">
            <v>HOSPITAL MIGUEL ARRAES</v>
          </cell>
          <cell r="E357" t="str">
            <v xml:space="preserve">3.8 - Uniformes, Tecidos e Aviamentos </v>
          </cell>
          <cell r="F357">
            <v>15065029000129</v>
          </cell>
          <cell r="G357" t="str">
            <v>IBERIA A S C DE SANTANA</v>
          </cell>
          <cell r="H357" t="str">
            <v>B</v>
          </cell>
          <cell r="I357" t="str">
            <v>S</v>
          </cell>
          <cell r="J357" t="str">
            <v>011123</v>
          </cell>
          <cell r="K357" t="str">
            <v>12/11/2020</v>
          </cell>
          <cell r="L357" t="str">
            <v>26201115065029000129550010000111231363857247</v>
          </cell>
          <cell r="M357" t="str">
            <v>26 -  Pernambuco</v>
          </cell>
          <cell r="N357">
            <v>399</v>
          </cell>
        </row>
        <row r="358">
          <cell r="C358" t="str">
            <v>HOSPITAL MIGUEL ARRAES</v>
          </cell>
          <cell r="E358" t="str">
            <v>3.12 - Material Hospitalar</v>
          </cell>
          <cell r="F358">
            <v>15131757000191</v>
          </cell>
          <cell r="G358" t="str">
            <v>ABSOLUTA COMERCIO DE PROD MED HOSP LTDA</v>
          </cell>
          <cell r="H358" t="str">
            <v>B</v>
          </cell>
          <cell r="I358" t="str">
            <v>S</v>
          </cell>
          <cell r="J358" t="str">
            <v>000012032</v>
          </cell>
          <cell r="K358" t="str">
            <v>03/11/2020</v>
          </cell>
          <cell r="L358" t="str">
            <v>43201115131757000191550000000120321725541333</v>
          </cell>
          <cell r="M358" t="str">
            <v>43 -  Rio Grande do Sul</v>
          </cell>
          <cell r="N358">
            <v>1122.5</v>
          </cell>
        </row>
        <row r="359">
          <cell r="C359" t="str">
            <v>HOSPITAL MIGUEL ARRAES</v>
          </cell>
          <cell r="E359" t="str">
            <v xml:space="preserve">3.8 - Uniformes, Tecidos e Aviamentos </v>
          </cell>
          <cell r="F359">
            <v>17514368000170</v>
          </cell>
          <cell r="G359" t="str">
            <v>LIFETEXTIL INDUSTRIA TEXTIL LTDA</v>
          </cell>
          <cell r="H359" t="str">
            <v>B</v>
          </cell>
          <cell r="I359" t="str">
            <v>S</v>
          </cell>
          <cell r="J359" t="str">
            <v>000009099</v>
          </cell>
          <cell r="K359" t="str">
            <v>06/11/2020</v>
          </cell>
          <cell r="L359" t="str">
            <v>25201117514368000170550010000090991200011288</v>
          </cell>
          <cell r="M359" t="str">
            <v>25 -  Paraíba</v>
          </cell>
          <cell r="N359">
            <v>2065</v>
          </cell>
        </row>
        <row r="360">
          <cell r="C360" t="str">
            <v>HOSPITAL MIGUEL ARRAES</v>
          </cell>
          <cell r="E360" t="str">
            <v xml:space="preserve">3.8 - Uniformes, Tecidos e Aviamentos </v>
          </cell>
          <cell r="F360">
            <v>17514368000170</v>
          </cell>
          <cell r="G360" t="str">
            <v>LIFETEXTIL INDUSTRIA TEXTIL LTDA</v>
          </cell>
          <cell r="H360" t="str">
            <v>B</v>
          </cell>
          <cell r="I360" t="str">
            <v>S</v>
          </cell>
          <cell r="J360" t="str">
            <v>000009168</v>
          </cell>
          <cell r="K360" t="str">
            <v>24/11/2020</v>
          </cell>
          <cell r="L360" t="str">
            <v>25201117514368000170550010000091681186628839</v>
          </cell>
          <cell r="M360" t="str">
            <v>25 -  Paraíba</v>
          </cell>
          <cell r="N360">
            <v>7080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18804868000100</v>
          </cell>
          <cell r="G361" t="str">
            <v>SILVANO SOTERO DA SILVA HORTIFRUTI</v>
          </cell>
          <cell r="H361" t="str">
            <v>B</v>
          </cell>
          <cell r="I361" t="str">
            <v>S</v>
          </cell>
          <cell r="J361" t="str">
            <v>000006883</v>
          </cell>
          <cell r="K361" t="str">
            <v>03/11/2020</v>
          </cell>
          <cell r="L361" t="str">
            <v>26201118804868000100550010000068831001220487</v>
          </cell>
          <cell r="M361" t="str">
            <v>26 -  Pernambuco</v>
          </cell>
          <cell r="N361">
            <v>309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18804868000100</v>
          </cell>
          <cell r="G362" t="str">
            <v>SILVANO SOTERO DA SILVA HORTIFRUTI</v>
          </cell>
          <cell r="H362" t="str">
            <v>B</v>
          </cell>
          <cell r="I362" t="str">
            <v>S</v>
          </cell>
          <cell r="J362" t="str">
            <v>000006890</v>
          </cell>
          <cell r="K362" t="str">
            <v>05/11/2020</v>
          </cell>
          <cell r="L362" t="str">
            <v>26201118804868000100550010000068901001220724</v>
          </cell>
          <cell r="M362" t="str">
            <v>26 -  Pernambuco</v>
          </cell>
          <cell r="N362">
            <v>355.6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18804868000100</v>
          </cell>
          <cell r="G363" t="str">
            <v>SILVANO SOTERO DA SILVA HORTIFRUTI</v>
          </cell>
          <cell r="H363" t="str">
            <v>B</v>
          </cell>
          <cell r="I363" t="str">
            <v>S</v>
          </cell>
          <cell r="J363" t="str">
            <v>000006897</v>
          </cell>
          <cell r="K363" t="str">
            <v>10/11/2020</v>
          </cell>
          <cell r="L363" t="str">
            <v>26201118804868000100550010000068971001221055</v>
          </cell>
          <cell r="M363" t="str">
            <v>26 -  Pernambuco</v>
          </cell>
          <cell r="N363">
            <v>244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18804868000100</v>
          </cell>
          <cell r="G364" t="str">
            <v>SILVANO SOTERO DA SILVA HORTIFRUTI</v>
          </cell>
          <cell r="H364" t="str">
            <v>B</v>
          </cell>
          <cell r="I364" t="str">
            <v>S</v>
          </cell>
          <cell r="J364" t="str">
            <v>000006903</v>
          </cell>
          <cell r="K364" t="str">
            <v>12/11/2020</v>
          </cell>
          <cell r="L364" t="str">
            <v>26201118804868000100550010000069031001221356</v>
          </cell>
          <cell r="M364" t="str">
            <v>26 -  Pernambuco</v>
          </cell>
          <cell r="N364">
            <v>464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18804868000100</v>
          </cell>
          <cell r="G365" t="str">
            <v>SILVANO SOTERO DA SILVA HORTIFRUTI</v>
          </cell>
          <cell r="H365" t="str">
            <v>B</v>
          </cell>
          <cell r="I365" t="str">
            <v>S</v>
          </cell>
          <cell r="J365" t="str">
            <v>000006916</v>
          </cell>
          <cell r="K365" t="str">
            <v>17/11/2020</v>
          </cell>
          <cell r="L365" t="str">
            <v>26201118804868000100550010000069161001221869</v>
          </cell>
          <cell r="M365" t="str">
            <v>26 -  Pernambuco</v>
          </cell>
          <cell r="N365">
            <v>312.8</v>
          </cell>
        </row>
        <row r="366">
          <cell r="C366" t="str">
            <v>HOSPITAL MIGUEL ARRAES</v>
          </cell>
          <cell r="E366" t="str">
            <v>3.14 - Alimentação Preparada</v>
          </cell>
          <cell r="F366">
            <v>18804868000100</v>
          </cell>
          <cell r="G366" t="str">
            <v>SILVANO SOTERO DA SILVA HORTIFRUTI</v>
          </cell>
          <cell r="H366" t="str">
            <v>B</v>
          </cell>
          <cell r="I366" t="str">
            <v>S</v>
          </cell>
          <cell r="J366" t="str">
            <v>000006920</v>
          </cell>
          <cell r="K366" t="str">
            <v>19/11/2020</v>
          </cell>
          <cell r="L366" t="str">
            <v>26201118804868000100550010000069201001221942</v>
          </cell>
          <cell r="M366" t="str">
            <v>26 -  Pernambuco</v>
          </cell>
          <cell r="N366">
            <v>300</v>
          </cell>
        </row>
        <row r="367">
          <cell r="C367" t="str">
            <v>HOSPITAL MIGUEL ARRAES</v>
          </cell>
          <cell r="E367" t="str">
            <v>3.14 - Alimentação Preparada</v>
          </cell>
          <cell r="F367">
            <v>18804868000100</v>
          </cell>
          <cell r="G367" t="str">
            <v>SILVANO SOTERO DA SILVA HORTIFRUTI</v>
          </cell>
          <cell r="H367" t="str">
            <v>B</v>
          </cell>
          <cell r="I367" t="str">
            <v>S</v>
          </cell>
          <cell r="J367" t="str">
            <v>000006929</v>
          </cell>
          <cell r="K367" t="str">
            <v>24/11/2020</v>
          </cell>
          <cell r="L367" t="str">
            <v>26201118804868000100550010000069291001222405</v>
          </cell>
          <cell r="M367" t="str">
            <v>26 -  Pernambuco</v>
          </cell>
          <cell r="N367">
            <v>309.5</v>
          </cell>
        </row>
        <row r="368">
          <cell r="C368" t="str">
            <v>HOSPITAL MIGUEL ARRAES</v>
          </cell>
          <cell r="E368" t="str">
            <v>3.14 - Alimentação Preparada</v>
          </cell>
          <cell r="F368">
            <v>18804868000100</v>
          </cell>
          <cell r="G368" t="str">
            <v>SILVANO SOTERO DA SILVA HORTIFRUTI</v>
          </cell>
          <cell r="H368" t="str">
            <v>B</v>
          </cell>
          <cell r="I368" t="str">
            <v>S</v>
          </cell>
          <cell r="J368" t="str">
            <v>000006935</v>
          </cell>
          <cell r="K368" t="str">
            <v>26/11/2020</v>
          </cell>
          <cell r="L368" t="str">
            <v>26201118804868000100550010000069351001222607</v>
          </cell>
          <cell r="M368" t="str">
            <v>26 -  Pernambuco</v>
          </cell>
          <cell r="N368">
            <v>306.2</v>
          </cell>
        </row>
        <row r="369">
          <cell r="C369" t="str">
            <v>HOSPITAL MIGUEL ARRAES</v>
          </cell>
          <cell r="E369" t="str">
            <v>3.14 - Alimentação Preparada</v>
          </cell>
          <cell r="F369">
            <v>18993815000184</v>
          </cell>
          <cell r="G369" t="str">
            <v>HILTON VIEIRA COSTA</v>
          </cell>
          <cell r="H369" t="str">
            <v>B</v>
          </cell>
          <cell r="I369" t="str">
            <v>S</v>
          </cell>
          <cell r="J369" t="str">
            <v>12</v>
          </cell>
          <cell r="K369" t="str">
            <v>03/11/2020</v>
          </cell>
          <cell r="L369" t="str">
            <v>26201118993815000184550020000000121340121592</v>
          </cell>
          <cell r="M369" t="str">
            <v>26 -  Pernambuco</v>
          </cell>
          <cell r="N369">
            <v>278.87</v>
          </cell>
        </row>
        <row r="370">
          <cell r="C370" t="str">
            <v>HOSPITAL MIGUEL ARRAES</v>
          </cell>
          <cell r="E370" t="str">
            <v>3.14 - Alimentação Preparada</v>
          </cell>
          <cell r="F370">
            <v>18993815000184</v>
          </cell>
          <cell r="G370" t="str">
            <v>HILTON VIEIRA COSTA</v>
          </cell>
          <cell r="H370" t="str">
            <v>B</v>
          </cell>
          <cell r="I370" t="str">
            <v>S</v>
          </cell>
          <cell r="J370" t="str">
            <v>23</v>
          </cell>
          <cell r="K370" t="str">
            <v>05/11/2020</v>
          </cell>
          <cell r="L370" t="str">
            <v>26201118993815000184550020000000231690810510</v>
          </cell>
          <cell r="M370" t="str">
            <v>26 -  Pernambuco</v>
          </cell>
          <cell r="N370">
            <v>353.56</v>
          </cell>
        </row>
        <row r="371">
          <cell r="C371" t="str">
            <v>HOSPITAL MIGUEL ARRAES</v>
          </cell>
          <cell r="E371" t="str">
            <v>3.14 - Alimentação Preparada</v>
          </cell>
          <cell r="F371">
            <v>18993815000184</v>
          </cell>
          <cell r="G371" t="str">
            <v>HILTON VIEIRA COSTA</v>
          </cell>
          <cell r="H371" t="str">
            <v>B</v>
          </cell>
          <cell r="I371" t="str">
            <v>S</v>
          </cell>
          <cell r="J371" t="str">
            <v>26</v>
          </cell>
          <cell r="K371" t="str">
            <v>06/11/2020</v>
          </cell>
          <cell r="L371" t="str">
            <v>26201118993815000184550020000000261412571330</v>
          </cell>
          <cell r="M371" t="str">
            <v>26 -  Pernambuco</v>
          </cell>
          <cell r="N371">
            <v>411.84</v>
          </cell>
        </row>
        <row r="372">
          <cell r="C372" t="str">
            <v>HOSPITAL MIGUEL ARRAES</v>
          </cell>
          <cell r="E372" t="str">
            <v>3.14 - Alimentação Preparada</v>
          </cell>
          <cell r="F372">
            <v>18993815000184</v>
          </cell>
          <cell r="G372" t="str">
            <v>HILTON VIEIRA COSTA</v>
          </cell>
          <cell r="H372" t="str">
            <v>B</v>
          </cell>
          <cell r="I372" t="str">
            <v>S</v>
          </cell>
          <cell r="J372" t="str">
            <v>32</v>
          </cell>
          <cell r="K372" t="str">
            <v>10/11/2020</v>
          </cell>
          <cell r="L372" t="str">
            <v>26201118993815000184550020000000321516057070</v>
          </cell>
          <cell r="M372" t="str">
            <v>26 -  Pernambuco</v>
          </cell>
          <cell r="N372">
            <v>334.49</v>
          </cell>
        </row>
        <row r="373">
          <cell r="C373" t="str">
            <v>HOSPITAL MIGUEL ARRAES</v>
          </cell>
          <cell r="E373" t="str">
            <v>3.14 - Alimentação Preparada</v>
          </cell>
          <cell r="F373">
            <v>18993815000184</v>
          </cell>
          <cell r="G373" t="str">
            <v>HILTON VIEIRA COSTA</v>
          </cell>
          <cell r="H373" t="str">
            <v>B</v>
          </cell>
          <cell r="I373" t="str">
            <v>S</v>
          </cell>
          <cell r="J373" t="str">
            <v>46</v>
          </cell>
          <cell r="K373" t="str">
            <v>12/11/2020</v>
          </cell>
          <cell r="L373" t="str">
            <v>26201118993815000184550020000000461778980164</v>
          </cell>
          <cell r="M373" t="str">
            <v>26 -  Pernambuco</v>
          </cell>
          <cell r="N373">
            <v>521.54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18993815000184</v>
          </cell>
          <cell r="G374" t="str">
            <v>HILTON VIEIRA COSTA</v>
          </cell>
          <cell r="H374" t="str">
            <v>B</v>
          </cell>
          <cell r="I374" t="str">
            <v>S</v>
          </cell>
          <cell r="J374" t="str">
            <v>47</v>
          </cell>
          <cell r="K374" t="str">
            <v>13/11/2020</v>
          </cell>
          <cell r="L374" t="str">
            <v>26201118993815000184550020000000471887492311</v>
          </cell>
          <cell r="M374" t="str">
            <v>26 -  Pernambuco</v>
          </cell>
          <cell r="N374">
            <v>292.45999999999998</v>
          </cell>
        </row>
        <row r="375">
          <cell r="C375" t="str">
            <v>HOSPITAL MIGUEL ARRAES</v>
          </cell>
          <cell r="E375" t="str">
            <v>3.14 - Alimentação Preparada</v>
          </cell>
          <cell r="F375">
            <v>18993815000184</v>
          </cell>
          <cell r="G375" t="str">
            <v>HILTON VIEIRA COSTA</v>
          </cell>
          <cell r="H375" t="str">
            <v>B</v>
          </cell>
          <cell r="I375" t="str">
            <v>S</v>
          </cell>
          <cell r="J375" t="str">
            <v>55</v>
          </cell>
          <cell r="K375" t="str">
            <v>17/11/2020</v>
          </cell>
          <cell r="L375" t="str">
            <v>26201118993815000184550020000000551638408599</v>
          </cell>
          <cell r="M375" t="str">
            <v>26 -  Pernambuco</v>
          </cell>
          <cell r="N375">
            <v>253.08</v>
          </cell>
        </row>
        <row r="376">
          <cell r="C376" t="str">
            <v>HOSPITAL MIGUEL ARRAES</v>
          </cell>
          <cell r="E376" t="str">
            <v>3.14 - Alimentação Preparada</v>
          </cell>
          <cell r="F376">
            <v>18993815000184</v>
          </cell>
          <cell r="G376" t="str">
            <v>HILTON VIEIRA COSTA</v>
          </cell>
          <cell r="H376" t="str">
            <v>B</v>
          </cell>
          <cell r="I376" t="str">
            <v>S</v>
          </cell>
          <cell r="J376" t="str">
            <v>64</v>
          </cell>
          <cell r="K376" t="str">
            <v>19/11/2020</v>
          </cell>
          <cell r="L376" t="str">
            <v>26201118993815000184550020000000641552849855</v>
          </cell>
          <cell r="M376" t="str">
            <v>26 -  Pernambuco</v>
          </cell>
          <cell r="N376">
            <v>377.36</v>
          </cell>
        </row>
        <row r="377">
          <cell r="C377" t="str">
            <v>HOSPITAL MIGUEL ARRAES</v>
          </cell>
          <cell r="E377" t="str">
            <v>3.14 - Alimentação Preparada</v>
          </cell>
          <cell r="F377">
            <v>18993815000184</v>
          </cell>
          <cell r="G377" t="str">
            <v>HILTON VIEIRA COSTA</v>
          </cell>
          <cell r="H377" t="str">
            <v>B</v>
          </cell>
          <cell r="I377" t="str">
            <v>S</v>
          </cell>
          <cell r="J377" t="str">
            <v>65</v>
          </cell>
          <cell r="K377" t="str">
            <v>20/11/2020</v>
          </cell>
          <cell r="L377" t="str">
            <v>26201118993815000184550020000000651142951991</v>
          </cell>
          <cell r="M377" t="str">
            <v>26 -  Pernambuco</v>
          </cell>
          <cell r="N377">
            <v>322.02999999999997</v>
          </cell>
        </row>
        <row r="378">
          <cell r="C378" t="str">
            <v>HOSPITAL MIGUEL ARRAES</v>
          </cell>
          <cell r="E378" t="str">
            <v>3.14 - Alimentação Preparada</v>
          </cell>
          <cell r="F378">
            <v>18993815000184</v>
          </cell>
          <cell r="G378" t="str">
            <v>HILTON VIEIRA COSTA</v>
          </cell>
          <cell r="H378" t="str">
            <v>B</v>
          </cell>
          <cell r="I378" t="str">
            <v>S</v>
          </cell>
          <cell r="J378" t="str">
            <v>75</v>
          </cell>
          <cell r="K378" t="str">
            <v>24/11/2020</v>
          </cell>
          <cell r="L378" t="str">
            <v>26201118993815000184550020000000751895147762</v>
          </cell>
          <cell r="M378" t="str">
            <v>26 -  Pernambuco</v>
          </cell>
          <cell r="N378">
            <v>240.42</v>
          </cell>
        </row>
        <row r="379">
          <cell r="C379" t="str">
            <v>HOSPITAL MIGUEL ARRAES</v>
          </cell>
          <cell r="E379" t="str">
            <v>3.14 - Alimentação Preparada</v>
          </cell>
          <cell r="F379">
            <v>18993815000184</v>
          </cell>
          <cell r="G379" t="str">
            <v>HILTON VIEIRA COSTA</v>
          </cell>
          <cell r="H379" t="str">
            <v>B</v>
          </cell>
          <cell r="I379" t="str">
            <v>S</v>
          </cell>
          <cell r="J379" t="str">
            <v>84</v>
          </cell>
          <cell r="K379" t="str">
            <v>26/11/2020</v>
          </cell>
          <cell r="L379" t="str">
            <v>26201118993815000184550020000000841218084857</v>
          </cell>
          <cell r="M379" t="str">
            <v>26 -  Pernambuco</v>
          </cell>
          <cell r="N379">
            <v>555.69000000000005</v>
          </cell>
        </row>
        <row r="380">
          <cell r="C380" t="str">
            <v>HOSPITAL MIGUEL ARRAES</v>
          </cell>
          <cell r="E380" t="str">
            <v>3.12 - Material Hospitalar</v>
          </cell>
          <cell r="F380">
            <v>19125796000218</v>
          </cell>
          <cell r="G380" t="str">
            <v>NORDMARKET COMERCIO DE PRODUTOS HOSP LTDA</v>
          </cell>
          <cell r="H380" t="str">
            <v>B</v>
          </cell>
          <cell r="I380" t="str">
            <v>S</v>
          </cell>
          <cell r="J380" t="str">
            <v>000001620</v>
          </cell>
          <cell r="K380" t="str">
            <v>26/11/2020</v>
          </cell>
          <cell r="L380" t="str">
            <v>26201119125796000218550010000016201548146516</v>
          </cell>
          <cell r="M380" t="str">
            <v>26 -  Pernambuco</v>
          </cell>
          <cell r="N380">
            <v>468.05</v>
          </cell>
        </row>
        <row r="381">
          <cell r="C381" t="str">
            <v>HOSPITAL MIGUEL ARRAES</v>
          </cell>
          <cell r="E381" t="str">
            <v>3.7 - Material de Limpeza e Produtos de Hgienização</v>
          </cell>
          <cell r="F381">
            <v>20121511000179</v>
          </cell>
          <cell r="G381" t="str">
            <v>NUCLECIA F CANDIDO CONFECCOES</v>
          </cell>
          <cell r="H381" t="str">
            <v>B</v>
          </cell>
          <cell r="I381" t="str">
            <v>S</v>
          </cell>
          <cell r="J381" t="str">
            <v>1481</v>
          </cell>
          <cell r="K381" t="str">
            <v>04/11/2020</v>
          </cell>
          <cell r="L381" t="str">
            <v>26201120121511000179550010000014811816516051</v>
          </cell>
          <cell r="M381" t="str">
            <v>26 -  Pernambuco</v>
          </cell>
          <cell r="N381">
            <v>23840</v>
          </cell>
        </row>
        <row r="382">
          <cell r="C382" t="str">
            <v>HOSPITAL MIGUEL ARRAES</v>
          </cell>
          <cell r="E382" t="str">
            <v>3.14 - Alimentação Preparada</v>
          </cell>
          <cell r="F382">
            <v>20606171000176</v>
          </cell>
          <cell r="G382" t="str">
            <v>MULTICOM DISTRIBUIDORA DE PRODUTOS</v>
          </cell>
          <cell r="H382" t="str">
            <v>B</v>
          </cell>
          <cell r="I382" t="str">
            <v>S</v>
          </cell>
          <cell r="J382" t="str">
            <v>000000364</v>
          </cell>
          <cell r="K382" t="str">
            <v>26/11/2020</v>
          </cell>
          <cell r="L382" t="str">
            <v>26201120606171000176550010000003641480670000</v>
          </cell>
          <cell r="M382" t="str">
            <v>26 -  Pernambuco</v>
          </cell>
          <cell r="N382">
            <v>5944.8</v>
          </cell>
        </row>
        <row r="383">
          <cell r="C383" t="str">
            <v>HOSPITAL MIGUEL ARRAES</v>
          </cell>
          <cell r="E383" t="str">
            <v>3.14 - Alimentação Preparada</v>
          </cell>
          <cell r="F383">
            <v>20606171000176</v>
          </cell>
          <cell r="G383" t="str">
            <v>MULTICOM DISTRIBUIDORA DE PRODUTOS</v>
          </cell>
          <cell r="H383" t="str">
            <v>B</v>
          </cell>
          <cell r="I383" t="str">
            <v>S</v>
          </cell>
          <cell r="J383" t="str">
            <v>000000365</v>
          </cell>
          <cell r="K383" t="str">
            <v>26/11/2020</v>
          </cell>
          <cell r="L383" t="str">
            <v>26201120606171000176550010000003651960000901</v>
          </cell>
          <cell r="M383" t="str">
            <v>26 -  Pernambuco</v>
          </cell>
          <cell r="N383">
            <v>2670</v>
          </cell>
        </row>
        <row r="384">
          <cell r="C384" t="str">
            <v>HOSPITAL MIGUEL ARRAES</v>
          </cell>
          <cell r="E384" t="str">
            <v>3.7 - Material de Limpeza e Produtos de Hgienização</v>
          </cell>
          <cell r="F384">
            <v>20606171000176</v>
          </cell>
          <cell r="G384" t="str">
            <v>MULTICOM DISTRIBUIDORA DE PRODUTOS</v>
          </cell>
          <cell r="H384" t="str">
            <v>B</v>
          </cell>
          <cell r="I384" t="str">
            <v>S</v>
          </cell>
          <cell r="J384" t="str">
            <v>000000365</v>
          </cell>
          <cell r="K384" t="str">
            <v>26/11/2020</v>
          </cell>
          <cell r="L384" t="str">
            <v>26201120606171000176550010000003651960000901</v>
          </cell>
          <cell r="M384" t="str">
            <v>26 -  Pernambuco</v>
          </cell>
          <cell r="N384">
            <v>7565</v>
          </cell>
        </row>
        <row r="385">
          <cell r="C385" t="str">
            <v>HOSPITAL MIGUEL ARRAES</v>
          </cell>
          <cell r="E385" t="str">
            <v>3.12 - Material Hospitalar</v>
          </cell>
          <cell r="F385">
            <v>21216468000198</v>
          </cell>
          <cell r="G385" t="str">
            <v>SANMED DISTRIBUIDORA DE PRODUTOS MEDICO</v>
          </cell>
          <cell r="H385" t="str">
            <v>B</v>
          </cell>
          <cell r="I385" t="str">
            <v>S</v>
          </cell>
          <cell r="J385" t="str">
            <v>000005171</v>
          </cell>
          <cell r="K385" t="str">
            <v>05/11/2020</v>
          </cell>
          <cell r="L385" t="str">
            <v>26201121216468000198550010000051711309202016</v>
          </cell>
          <cell r="M385" t="str">
            <v>26 -  Pernambuco</v>
          </cell>
          <cell r="N385">
            <v>638.20000000000005</v>
          </cell>
        </row>
        <row r="386">
          <cell r="C386" t="str">
            <v>HOSPITAL MIGUEL ARRAES</v>
          </cell>
          <cell r="E386" t="str">
            <v>3.12 - Material Hospitalar</v>
          </cell>
          <cell r="F386">
            <v>21216468000198</v>
          </cell>
          <cell r="G386" t="str">
            <v>SANMED DISTRIBUIDORA DE PRODUTOS MEDICO</v>
          </cell>
          <cell r="H386" t="str">
            <v>B</v>
          </cell>
          <cell r="I386" t="str">
            <v>S</v>
          </cell>
          <cell r="J386" t="str">
            <v>000005189</v>
          </cell>
          <cell r="K386" t="str">
            <v>10/11/2020</v>
          </cell>
          <cell r="L386" t="str">
            <v>26201121216468000198550010000051891314202015</v>
          </cell>
          <cell r="M386" t="str">
            <v>26 -  Pernambuco</v>
          </cell>
          <cell r="N386">
            <v>651</v>
          </cell>
        </row>
        <row r="387">
          <cell r="C387" t="str">
            <v>HOSPITAL MIGUEL ARRAES</v>
          </cell>
          <cell r="E387" t="str">
            <v>3.12 - Material Hospitalar</v>
          </cell>
          <cell r="F387">
            <v>21216468000198</v>
          </cell>
          <cell r="G387" t="str">
            <v>SANMED DISTRIBUIDORA DE PRODUTOS MEDICO</v>
          </cell>
          <cell r="H387" t="str">
            <v>B</v>
          </cell>
          <cell r="I387" t="str">
            <v>S</v>
          </cell>
          <cell r="J387" t="str">
            <v>000005198</v>
          </cell>
          <cell r="K387" t="str">
            <v>13/11/2020</v>
          </cell>
          <cell r="L387" t="str">
            <v>26201121216468000198550010000051981317202015</v>
          </cell>
          <cell r="M387" t="str">
            <v>26 -  Pernambuco</v>
          </cell>
          <cell r="N387">
            <v>74.88</v>
          </cell>
        </row>
        <row r="388">
          <cell r="C388" t="str">
            <v>HOSPITAL MIGUEL ARRAES</v>
          </cell>
          <cell r="E388" t="str">
            <v>3.12 - Material Hospitalar</v>
          </cell>
          <cell r="F388">
            <v>21216468000198</v>
          </cell>
          <cell r="G388" t="str">
            <v>SANMED DISTRIBUIDORA DE PRODUTOS MEDICO</v>
          </cell>
          <cell r="H388" t="str">
            <v>B</v>
          </cell>
          <cell r="I388" t="str">
            <v>S</v>
          </cell>
          <cell r="J388" t="str">
            <v>000005224</v>
          </cell>
          <cell r="K388" t="str">
            <v>19/11/2020</v>
          </cell>
          <cell r="L388" t="str">
            <v>26201121216468000198550010000052241323202015</v>
          </cell>
          <cell r="M388" t="str">
            <v>26 -  Pernambuco</v>
          </cell>
          <cell r="N388">
            <v>190.08</v>
          </cell>
        </row>
        <row r="389">
          <cell r="C389" t="str">
            <v>HOSPITAL MIGUEL ARRAES</v>
          </cell>
          <cell r="E389" t="str">
            <v>3.12 - Material Hospitalar</v>
          </cell>
          <cell r="F389">
            <v>21216468000198</v>
          </cell>
          <cell r="G389" t="str">
            <v>SANMED DISTRIBUIDORA DE PRODUTOS MEDICO</v>
          </cell>
          <cell r="H389" t="str">
            <v>B</v>
          </cell>
          <cell r="I389" t="str">
            <v>S</v>
          </cell>
          <cell r="J389" t="str">
            <v>000005244</v>
          </cell>
          <cell r="K389" t="str">
            <v>26/11/2020</v>
          </cell>
          <cell r="L389" t="str">
            <v>26201121216468000198550010000052441330202010</v>
          </cell>
          <cell r="M389" t="str">
            <v>26 -  Pernambuco</v>
          </cell>
          <cell r="N389">
            <v>540</v>
          </cell>
        </row>
        <row r="390">
          <cell r="C390" t="str">
            <v>HOSPITAL MIGUEL ARRAES</v>
          </cell>
          <cell r="E390" t="str">
            <v>3.12 - Material Hospitalar</v>
          </cell>
          <cell r="F390">
            <v>21596736000144</v>
          </cell>
          <cell r="G390" t="str">
            <v>ULTRAMEGA DISTRIBUIDORA HOSPITALAR  LTD</v>
          </cell>
          <cell r="H390" t="str">
            <v>B</v>
          </cell>
          <cell r="I390" t="str">
            <v>S</v>
          </cell>
          <cell r="J390" t="str">
            <v>00112633</v>
          </cell>
          <cell r="K390" t="str">
            <v>06/11/2020</v>
          </cell>
          <cell r="L390" t="str">
            <v>26201121596736000144550010001126331001153612</v>
          </cell>
          <cell r="M390" t="str">
            <v>26 -  Pernambuco</v>
          </cell>
          <cell r="N390">
            <v>1262.3900000000001</v>
          </cell>
        </row>
        <row r="391">
          <cell r="C391" t="str">
            <v>HOSPITAL MIGUEL ARRAES</v>
          </cell>
          <cell r="E391" t="str">
            <v>3.14 - Alimentação Preparada</v>
          </cell>
          <cell r="F391">
            <v>22006201000139</v>
          </cell>
          <cell r="G391" t="str">
            <v>FORTPEL COMERCIO DE DESCARTAVEIS LTDA</v>
          </cell>
          <cell r="H391" t="str">
            <v>B</v>
          </cell>
          <cell r="I391" t="str">
            <v>S</v>
          </cell>
          <cell r="J391" t="str">
            <v>73444</v>
          </cell>
          <cell r="K391" t="str">
            <v>30/10/2020</v>
          </cell>
          <cell r="L391" t="str">
            <v>26201022006201000139550000000734441100734443</v>
          </cell>
          <cell r="M391" t="str">
            <v>26 -  Pernambuco</v>
          </cell>
          <cell r="N391">
            <v>5980</v>
          </cell>
        </row>
        <row r="392">
          <cell r="C392" t="str">
            <v>HOSPITAL MIGUEL ARRAES</v>
          </cell>
          <cell r="E392" t="str">
            <v xml:space="preserve">3.10 - Material para Manutenção de Bens Móveis </v>
          </cell>
          <cell r="F392">
            <v>22423890000187</v>
          </cell>
          <cell r="G392" t="str">
            <v>MATERIAIS HOSPITALARES E ELETRICOS ESP</v>
          </cell>
          <cell r="H392" t="str">
            <v>B</v>
          </cell>
          <cell r="I392" t="str">
            <v>S</v>
          </cell>
          <cell r="J392" t="str">
            <v>0000009004</v>
          </cell>
          <cell r="K392" t="str">
            <v>12/11/2020</v>
          </cell>
          <cell r="L392" t="str">
            <v>35201122423890000187550010000090041128791180</v>
          </cell>
          <cell r="M392" t="str">
            <v>35 -  São Paulo</v>
          </cell>
          <cell r="N392">
            <v>985.95</v>
          </cell>
        </row>
        <row r="393">
          <cell r="C393" t="str">
            <v>HOSPITAL MIGUEL ARRAES</v>
          </cell>
          <cell r="E393" t="str">
            <v>3.4 - Material Farmacológico</v>
          </cell>
          <cell r="F393">
            <v>22940455000120</v>
          </cell>
          <cell r="G393" t="str">
            <v>MOURA E MELO COMERCIO E SERVICOS LTDA ME</v>
          </cell>
          <cell r="H393" t="str">
            <v>B</v>
          </cell>
          <cell r="I393" t="str">
            <v>S</v>
          </cell>
          <cell r="J393" t="str">
            <v>000010383</v>
          </cell>
          <cell r="K393" t="str">
            <v>15/10/2020</v>
          </cell>
          <cell r="L393" t="str">
            <v>26201022940455000120550010000103831722858241</v>
          </cell>
          <cell r="M393" t="str">
            <v>26 -  Pernambuco</v>
          </cell>
          <cell r="N393">
            <v>1540</v>
          </cell>
        </row>
        <row r="394">
          <cell r="C394" t="str">
            <v>HOSPITAL MIGUEL ARRAES</v>
          </cell>
          <cell r="E394" t="str">
            <v>3.4 - Material Farmacológico</v>
          </cell>
          <cell r="F394">
            <v>22940455000120</v>
          </cell>
          <cell r="G394" t="str">
            <v>MOURA E MELO COMERCIO E SERVICOS LTDA ME</v>
          </cell>
          <cell r="H394" t="str">
            <v>B</v>
          </cell>
          <cell r="I394" t="str">
            <v>S</v>
          </cell>
          <cell r="J394" t="str">
            <v>000010386</v>
          </cell>
          <cell r="K394" t="str">
            <v>15/10/2020</v>
          </cell>
          <cell r="L394" t="str">
            <v>26201022940455000120550010000103861722661636</v>
          </cell>
          <cell r="M394" t="str">
            <v>26 -  Pernambuco</v>
          </cell>
          <cell r="N394">
            <v>1680</v>
          </cell>
        </row>
        <row r="395">
          <cell r="C395" t="str">
            <v>HOSPITAL MIGUEL ARRAES</v>
          </cell>
          <cell r="E395" t="str">
            <v>3.14 - Alimentação Preparada</v>
          </cell>
          <cell r="F395">
            <v>22940455000120</v>
          </cell>
          <cell r="G395" t="str">
            <v>MOURA E MELO COMERCIO E SERVICOS LTDA ME</v>
          </cell>
          <cell r="H395" t="str">
            <v>B</v>
          </cell>
          <cell r="I395" t="str">
            <v>S</v>
          </cell>
          <cell r="J395" t="str">
            <v>000010543</v>
          </cell>
          <cell r="K395" t="str">
            <v>05/11/2020</v>
          </cell>
          <cell r="L395" t="str">
            <v>26201122940455000120550010000105431155201126</v>
          </cell>
          <cell r="M395" t="str">
            <v>26 -  Pernambuco</v>
          </cell>
          <cell r="N395">
            <v>1226.48</v>
          </cell>
        </row>
        <row r="396">
          <cell r="C396" t="str">
            <v>HOSPITAL MIGUEL ARRAES</v>
          </cell>
          <cell r="E396" t="str">
            <v>3.4 - Material Farmacológico</v>
          </cell>
          <cell r="F396">
            <v>22940455000120</v>
          </cell>
          <cell r="G396" t="str">
            <v>MOURA E MELO COMERCIO E SERVICOS LTDA ME</v>
          </cell>
          <cell r="H396" t="str">
            <v>B</v>
          </cell>
          <cell r="I396" t="str">
            <v>S</v>
          </cell>
          <cell r="J396" t="str">
            <v>000010638</v>
          </cell>
          <cell r="K396" t="str">
            <v>11/11/2020</v>
          </cell>
          <cell r="L396" t="str">
            <v>26201122940455000120550010000106381195335366</v>
          </cell>
          <cell r="M396" t="str">
            <v>26 -  Pernambuco</v>
          </cell>
          <cell r="N396">
            <v>6420</v>
          </cell>
        </row>
        <row r="397">
          <cell r="C397" t="str">
            <v>HOSPITAL MIGUEL ARRAES</v>
          </cell>
          <cell r="E397" t="str">
            <v>3.4 - Material Farmacológico</v>
          </cell>
          <cell r="F397">
            <v>22940455000120</v>
          </cell>
          <cell r="G397" t="str">
            <v>MOURA E MELO COMERCIO E SERVICOS LTDA ME</v>
          </cell>
          <cell r="H397" t="str">
            <v>B</v>
          </cell>
          <cell r="I397" t="str">
            <v>S</v>
          </cell>
          <cell r="J397" t="str">
            <v>000010639</v>
          </cell>
          <cell r="K397" t="str">
            <v>11/11/2020</v>
          </cell>
          <cell r="L397" t="str">
            <v>26201122940455000120550010000106391195328812</v>
          </cell>
          <cell r="M397" t="str">
            <v>26 -  Pernambuco</v>
          </cell>
          <cell r="N397">
            <v>1940</v>
          </cell>
        </row>
        <row r="398">
          <cell r="C398" t="str">
            <v>HOSPITAL MIGUEL ARRAES</v>
          </cell>
          <cell r="E398" t="str">
            <v>3.4 - Material Farmacológico</v>
          </cell>
          <cell r="F398">
            <v>22940455000120</v>
          </cell>
          <cell r="G398" t="str">
            <v>MOURA E MELO COMERCIO E SERVICOS LTDA ME</v>
          </cell>
          <cell r="H398" t="str">
            <v>B</v>
          </cell>
          <cell r="I398" t="str">
            <v>S</v>
          </cell>
          <cell r="J398" t="str">
            <v>000010640</v>
          </cell>
          <cell r="K398" t="str">
            <v>11/11/2020</v>
          </cell>
          <cell r="L398" t="str">
            <v>26201122940455000120550010000106401195387798</v>
          </cell>
          <cell r="M398" t="str">
            <v>26 -  Pernambuco</v>
          </cell>
          <cell r="N398">
            <v>3380</v>
          </cell>
        </row>
        <row r="399">
          <cell r="C399" t="str">
            <v>HOSPITAL MIGUEL ARRAES</v>
          </cell>
          <cell r="E399" t="str">
            <v>3.4 - Material Farmacológico</v>
          </cell>
          <cell r="F399">
            <v>22940455000120</v>
          </cell>
          <cell r="G399" t="str">
            <v>MOURA E MELO COMERCIO E SERVICOS LTDA ME</v>
          </cell>
          <cell r="H399" t="str">
            <v>B</v>
          </cell>
          <cell r="I399" t="str">
            <v>S</v>
          </cell>
          <cell r="J399" t="str">
            <v>000010641</v>
          </cell>
          <cell r="K399" t="str">
            <v>11/11/2020</v>
          </cell>
          <cell r="L399" t="str">
            <v>26201122940455000120550010000106411195381240</v>
          </cell>
          <cell r="M399" t="str">
            <v>26 -  Pernambuco</v>
          </cell>
          <cell r="N399">
            <v>3360</v>
          </cell>
        </row>
        <row r="400">
          <cell r="C400" t="str">
            <v>HOSPITAL MIGUEL ARRAES</v>
          </cell>
          <cell r="E400" t="str">
            <v>3.4 - Material Farmacológico</v>
          </cell>
          <cell r="F400">
            <v>22940455000120</v>
          </cell>
          <cell r="G400" t="str">
            <v>MOURA E MELO COMERCIO E SERVICOS LTDA ME</v>
          </cell>
          <cell r="H400" t="str">
            <v>B</v>
          </cell>
          <cell r="I400" t="str">
            <v>S</v>
          </cell>
          <cell r="J400" t="str">
            <v>000010642</v>
          </cell>
          <cell r="K400" t="str">
            <v>11/11/2020</v>
          </cell>
          <cell r="L400" t="str">
            <v>26201122940455000120550010000106421195374690</v>
          </cell>
          <cell r="M400" t="str">
            <v>26 -  Pernambuco</v>
          </cell>
          <cell r="N400">
            <v>2100</v>
          </cell>
        </row>
        <row r="401">
          <cell r="C401" t="str">
            <v>HOSPITAL MIGUEL ARRAES</v>
          </cell>
          <cell r="E401" t="str">
            <v>3.4 - Material Farmacológico</v>
          </cell>
          <cell r="F401">
            <v>22940455000120</v>
          </cell>
          <cell r="G401" t="str">
            <v>MOURA E MELO COMERCIO E SERVICOS LTDA ME</v>
          </cell>
          <cell r="H401" t="str">
            <v>B</v>
          </cell>
          <cell r="I401" t="str">
            <v>S</v>
          </cell>
          <cell r="J401" t="str">
            <v>000010643</v>
          </cell>
          <cell r="K401" t="str">
            <v>11/11/2020</v>
          </cell>
          <cell r="L401" t="str">
            <v>26201122940455000120550010000106431195368132</v>
          </cell>
          <cell r="M401" t="str">
            <v>26 -  Pernambuco</v>
          </cell>
          <cell r="N401">
            <v>440</v>
          </cell>
        </row>
        <row r="402">
          <cell r="C402" t="str">
            <v>HOSPITAL MIGUEL ARRAES</v>
          </cell>
          <cell r="E402" t="str">
            <v>3.4 - Material Farmacológico</v>
          </cell>
          <cell r="F402">
            <v>22940455000120</v>
          </cell>
          <cell r="G402" t="str">
            <v>MOURA E MELO COMERCIO E SERVICOS LTDA ME</v>
          </cell>
          <cell r="H402" t="str">
            <v>B</v>
          </cell>
          <cell r="I402" t="str">
            <v>S</v>
          </cell>
          <cell r="J402" t="str">
            <v>000010644</v>
          </cell>
          <cell r="K402" t="str">
            <v>11/11/2020</v>
          </cell>
          <cell r="L402" t="str">
            <v>26201122940455000120550010000106441195361585</v>
          </cell>
          <cell r="M402" t="str">
            <v>26 -  Pernambuco</v>
          </cell>
          <cell r="N402">
            <v>3420</v>
          </cell>
        </row>
        <row r="403">
          <cell r="C403" t="str">
            <v>HOSPITAL MIGUEL ARRAES</v>
          </cell>
          <cell r="E403" t="str">
            <v>3.14 - Alimentação Preparada</v>
          </cell>
          <cell r="F403">
            <v>22940455000120</v>
          </cell>
          <cell r="G403" t="str">
            <v>MOURA E MELO COMERCIO E SERVICOS LTDA ME</v>
          </cell>
          <cell r="H403" t="str">
            <v>B</v>
          </cell>
          <cell r="I403" t="str">
            <v>S</v>
          </cell>
          <cell r="J403" t="str">
            <v>000010881</v>
          </cell>
          <cell r="K403" t="str">
            <v>24/11/2020</v>
          </cell>
          <cell r="L403" t="str">
            <v>26201122940455000120550010000108811793517702</v>
          </cell>
          <cell r="M403" t="str">
            <v>26 -  Pernambuco</v>
          </cell>
          <cell r="N403">
            <v>2160</v>
          </cell>
        </row>
        <row r="404">
          <cell r="C404" t="str">
            <v>HOSPITAL MIGUEL ARRAES</v>
          </cell>
          <cell r="E404" t="str">
            <v>3.12 - Material Hospitalar</v>
          </cell>
          <cell r="F404">
            <v>22946759000102</v>
          </cell>
          <cell r="G404" t="str">
            <v>3R SERVICOS DE MANUTENCAO E COMERCIO LTD</v>
          </cell>
          <cell r="H404" t="str">
            <v>B</v>
          </cell>
          <cell r="I404" t="str">
            <v>S</v>
          </cell>
          <cell r="J404" t="str">
            <v>1484</v>
          </cell>
          <cell r="K404" t="str">
            <v>12/11/2020</v>
          </cell>
          <cell r="L404" t="str">
            <v>26201122946759000102550010000014841485952979</v>
          </cell>
          <cell r="M404" t="str">
            <v>26 -  Pernambuco</v>
          </cell>
          <cell r="N404">
            <v>4425</v>
          </cell>
        </row>
        <row r="405">
          <cell r="C405" t="str">
            <v>HOSPITAL MIGUEL ARRAES</v>
          </cell>
          <cell r="E405" t="str">
            <v>3.12 - Material Hospitalar</v>
          </cell>
          <cell r="F405">
            <v>22946759000102</v>
          </cell>
          <cell r="G405" t="str">
            <v>3R SERVICOS DE MANUTENCAO E COMERCIO LTD</v>
          </cell>
          <cell r="H405" t="str">
            <v>B</v>
          </cell>
          <cell r="I405" t="str">
            <v>S</v>
          </cell>
          <cell r="J405" t="str">
            <v>1506</v>
          </cell>
          <cell r="K405" t="str">
            <v>18/11/2020</v>
          </cell>
          <cell r="L405" t="str">
            <v>26201122946759000102550010000015061151657790</v>
          </cell>
          <cell r="M405" t="str">
            <v>26 -  Pernambuco</v>
          </cell>
          <cell r="N405">
            <v>2800</v>
          </cell>
        </row>
        <row r="406">
          <cell r="C406" t="str">
            <v>HOSPITAL MIGUEL ARRAES</v>
          </cell>
          <cell r="E406" t="str">
            <v>3.12 - Material Hospitalar</v>
          </cell>
          <cell r="F406">
            <v>23680034000170</v>
          </cell>
          <cell r="G406" t="str">
            <v>D ARAUJO COMERCIAL EIRELI</v>
          </cell>
          <cell r="H406" t="str">
            <v>B</v>
          </cell>
          <cell r="I406" t="str">
            <v>S</v>
          </cell>
          <cell r="J406" t="str">
            <v>000001153</v>
          </cell>
          <cell r="K406" t="str">
            <v>25/11/2020</v>
          </cell>
          <cell r="L406" t="str">
            <v>26201123680034000170550010000011531467600595</v>
          </cell>
          <cell r="M406" t="str">
            <v>26 -  Pernambuco</v>
          </cell>
          <cell r="N406">
            <v>4895.45</v>
          </cell>
        </row>
        <row r="407">
          <cell r="C407" t="str">
            <v>HOSPITAL MIGUEL ARRAES</v>
          </cell>
          <cell r="E407" t="str">
            <v>3.6 - Material de Expediente</v>
          </cell>
          <cell r="F407">
            <v>23755654000120</v>
          </cell>
          <cell r="G407" t="str">
            <v>MARIA LETICIA FERREIRA GOMES DE AZEVEDO</v>
          </cell>
          <cell r="H407" t="str">
            <v>B</v>
          </cell>
          <cell r="I407" t="str">
            <v>S</v>
          </cell>
          <cell r="J407" t="str">
            <v>439</v>
          </cell>
          <cell r="K407" t="str">
            <v>30/11/2020</v>
          </cell>
          <cell r="L407" t="str">
            <v>26201123755654000120550010000004391881289681</v>
          </cell>
          <cell r="M407" t="str">
            <v>26 -  Pernambuco</v>
          </cell>
          <cell r="N407">
            <v>100</v>
          </cell>
        </row>
        <row r="408">
          <cell r="C408" t="str">
            <v>HOSPITAL MIGUEL ARRAES</v>
          </cell>
          <cell r="E408" t="str">
            <v xml:space="preserve">3.10 - Material para Manutenção de Bens Móveis </v>
          </cell>
          <cell r="F408">
            <v>23755654000120</v>
          </cell>
          <cell r="G408" t="str">
            <v>MARIA LETICIA FERREIRA GOMES DE AZEVEDO</v>
          </cell>
          <cell r="H408" t="str">
            <v>B</v>
          </cell>
          <cell r="I408" t="str">
            <v>S</v>
          </cell>
          <cell r="J408" t="str">
            <v>439</v>
          </cell>
          <cell r="K408" t="str">
            <v>30/11/2020</v>
          </cell>
          <cell r="L408" t="str">
            <v>26201123755654000120550010000004391881289681</v>
          </cell>
          <cell r="M408" t="str">
            <v>26 -  Pernambuco</v>
          </cell>
          <cell r="N408">
            <v>1400</v>
          </cell>
        </row>
        <row r="409">
          <cell r="C409" t="str">
            <v>HOSPITAL MIGUEL ARRAES</v>
          </cell>
          <cell r="E409" t="str">
            <v>3.6 - Material de Expediente</v>
          </cell>
          <cell r="F409">
            <v>24073694000155</v>
          </cell>
          <cell r="G409" t="str">
            <v>CIL COMERCIO DE INFORMATICA LTDA</v>
          </cell>
          <cell r="H409" t="str">
            <v>B</v>
          </cell>
          <cell r="I409" t="str">
            <v>S</v>
          </cell>
          <cell r="J409" t="str">
            <v>000578854</v>
          </cell>
          <cell r="K409" t="str">
            <v>09/11/2020</v>
          </cell>
          <cell r="L409" t="str">
            <v>26201124073694000155550010005788541017426854</v>
          </cell>
          <cell r="M409" t="str">
            <v>26 -  Pernambuco</v>
          </cell>
          <cell r="N409">
            <v>651.73</v>
          </cell>
        </row>
        <row r="410">
          <cell r="C410" t="str">
            <v>HOSPITAL MIGUEL ARRAES</v>
          </cell>
          <cell r="E410" t="str">
            <v>3.14 - Alimentação Preparada</v>
          </cell>
          <cell r="F410">
            <v>24150377000195</v>
          </cell>
          <cell r="G410" t="str">
            <v>KARNE &amp; KEIJO LOGISTICA INTEGRADA LTDA</v>
          </cell>
          <cell r="H410" t="str">
            <v>B</v>
          </cell>
          <cell r="I410" t="str">
            <v>S</v>
          </cell>
          <cell r="J410" t="str">
            <v>004010368</v>
          </cell>
          <cell r="K410" t="str">
            <v>03/11/2020</v>
          </cell>
          <cell r="L410" t="str">
            <v>26201124150377000195550010040103681672443093</v>
          </cell>
          <cell r="M410" t="str">
            <v>26 -  Pernambuco</v>
          </cell>
          <cell r="N410">
            <v>2534.1</v>
          </cell>
        </row>
        <row r="411">
          <cell r="C411" t="str">
            <v>HOSPITAL MIGUEL ARRAES</v>
          </cell>
          <cell r="E411" t="str">
            <v>3.14 - Alimentação Preparada</v>
          </cell>
          <cell r="F411">
            <v>24150377000195</v>
          </cell>
          <cell r="G411" t="str">
            <v>KARNE &amp; KEIJO LOGISTICA INTEGRADA LTDA</v>
          </cell>
          <cell r="H411" t="str">
            <v>B</v>
          </cell>
          <cell r="I411" t="str">
            <v>S</v>
          </cell>
          <cell r="J411" t="str">
            <v>004024174</v>
          </cell>
          <cell r="K411" t="str">
            <v>17/11/2020</v>
          </cell>
          <cell r="L411" t="str">
            <v>26201124150377000195550010040241741004909527</v>
          </cell>
          <cell r="M411" t="str">
            <v>26 -  Pernambuco</v>
          </cell>
          <cell r="N411">
            <v>1915.18</v>
          </cell>
        </row>
        <row r="412">
          <cell r="C412" t="str">
            <v>HOSPITAL MIGUEL ARRAES</v>
          </cell>
          <cell r="E412" t="str">
            <v>3.14 - Alimentação Preparada</v>
          </cell>
          <cell r="F412">
            <v>24150377000195</v>
          </cell>
          <cell r="G412" t="str">
            <v>KARNE &amp; KEIJO LOGISTICA INTEGRADA LTDA</v>
          </cell>
          <cell r="H412" t="str">
            <v>B</v>
          </cell>
          <cell r="I412" t="str">
            <v>S</v>
          </cell>
          <cell r="J412" t="str">
            <v>004024175</v>
          </cell>
          <cell r="K412" t="str">
            <v>17/11/2020</v>
          </cell>
          <cell r="L412" t="str">
            <v>26201124150377000195550010040241751415294655</v>
          </cell>
          <cell r="M412" t="str">
            <v>26 -  Pernambuco</v>
          </cell>
          <cell r="N412">
            <v>441.74</v>
          </cell>
        </row>
        <row r="413">
          <cell r="C413" t="str">
            <v>HOSPITAL MIGUEL ARRAES</v>
          </cell>
          <cell r="E413" t="str">
            <v>3.14 - Alimentação Preparada</v>
          </cell>
          <cell r="F413">
            <v>24150377000195</v>
          </cell>
          <cell r="G413" t="str">
            <v>KARNE &amp; KEIJO LOGISTICA INTEGRADA LTDA</v>
          </cell>
          <cell r="H413" t="str">
            <v>B</v>
          </cell>
          <cell r="I413" t="str">
            <v>S</v>
          </cell>
          <cell r="J413" t="str">
            <v>004027350</v>
          </cell>
          <cell r="K413" t="str">
            <v>19/11/2020</v>
          </cell>
          <cell r="L413" t="str">
            <v>26201124150377000195550010040273501271800813</v>
          </cell>
          <cell r="M413" t="str">
            <v>26 -  Pernambuco</v>
          </cell>
          <cell r="N413">
            <v>1721.97</v>
          </cell>
        </row>
        <row r="414">
          <cell r="C414" t="str">
            <v>HOSPITAL MIGUEL ARRAES</v>
          </cell>
          <cell r="E414" t="str">
            <v>3.2 - Gás e Outros Materiais Engarrafados</v>
          </cell>
          <cell r="F414">
            <v>24380578002041</v>
          </cell>
          <cell r="G414" t="str">
            <v>WHITE MARTINS GASES INDUSTRIAIS DO NORDE</v>
          </cell>
          <cell r="H414" t="str">
            <v>B</v>
          </cell>
          <cell r="I414" t="str">
            <v>S</v>
          </cell>
          <cell r="J414" t="str">
            <v>57325</v>
          </cell>
          <cell r="K414" t="str">
            <v>29/10/2020</v>
          </cell>
          <cell r="L414" t="str">
            <v>26201024380578002041550440000573251810877474</v>
          </cell>
          <cell r="M414" t="str">
            <v>26 -  Pernambuco</v>
          </cell>
          <cell r="N414">
            <v>74.17</v>
          </cell>
        </row>
        <row r="415">
          <cell r="C415" t="str">
            <v>HOSPITAL MIGUEL ARRAES</v>
          </cell>
          <cell r="E415" t="str">
            <v>3.2 - Gás e Outros Materiais Engarrafados</v>
          </cell>
          <cell r="F415">
            <v>24380578002041</v>
          </cell>
          <cell r="G415" t="str">
            <v>WHITE MARTINS GASES INDUSTRIAIS DO NORDE</v>
          </cell>
          <cell r="H415" t="str">
            <v>B</v>
          </cell>
          <cell r="I415" t="str">
            <v>S</v>
          </cell>
          <cell r="J415" t="str">
            <v>57348</v>
          </cell>
          <cell r="K415" t="str">
            <v>31/10/2020</v>
          </cell>
          <cell r="L415" t="str">
            <v>26201024380578002041550440000573481811218134</v>
          </cell>
          <cell r="M415" t="str">
            <v>26 -  Pernambuco</v>
          </cell>
          <cell r="N415">
            <v>148.35</v>
          </cell>
        </row>
        <row r="416">
          <cell r="C416" t="str">
            <v>HOSPITAL MIGUEL ARRAES</v>
          </cell>
          <cell r="E416" t="str">
            <v>3.2 - Gás e Outros Materiais Engarrafados</v>
          </cell>
          <cell r="F416">
            <v>24380578002041</v>
          </cell>
          <cell r="G416" t="str">
            <v>WHITE MARTINS GASES INDUSTRIAIS DO NORDE</v>
          </cell>
          <cell r="H416" t="str">
            <v>B</v>
          </cell>
          <cell r="I416" t="str">
            <v>S</v>
          </cell>
          <cell r="J416" t="str">
            <v>57368</v>
          </cell>
          <cell r="K416" t="str">
            <v>03/11/2020</v>
          </cell>
          <cell r="L416" t="str">
            <v>26201124380578002041550440000573681811353046</v>
          </cell>
          <cell r="M416" t="str">
            <v>26 -  Pernambuco</v>
          </cell>
          <cell r="N416">
            <v>148.35</v>
          </cell>
        </row>
        <row r="417">
          <cell r="C417" t="str">
            <v>HOSPITAL MIGUEL ARRAES</v>
          </cell>
          <cell r="E417" t="str">
            <v>3.2 - Gás e Outros Materiais Engarrafados</v>
          </cell>
          <cell r="F417">
            <v>24380578002041</v>
          </cell>
          <cell r="G417" t="str">
            <v>WHITE MARTINS GASES INDUSTRIAIS DO NORDE</v>
          </cell>
          <cell r="H417" t="str">
            <v>B</v>
          </cell>
          <cell r="I417" t="str">
            <v>S</v>
          </cell>
          <cell r="J417" t="str">
            <v>57376</v>
          </cell>
          <cell r="K417" t="str">
            <v>04/11/2020</v>
          </cell>
          <cell r="L417" t="str">
            <v>26201124380578002041550440000573761811486447</v>
          </cell>
          <cell r="M417" t="str">
            <v>26 -  Pernambuco</v>
          </cell>
          <cell r="N417">
            <v>222.51</v>
          </cell>
        </row>
        <row r="418">
          <cell r="C418" t="str">
            <v>HOSPITAL MIGUEL ARRAES</v>
          </cell>
          <cell r="E418" t="str">
            <v>3.2 - Gás e Outros Materiais Engarrafados</v>
          </cell>
          <cell r="F418">
            <v>24380578002041</v>
          </cell>
          <cell r="G418" t="str">
            <v>WHITE MARTINS GASES INDUSTRIAIS DO NORDE</v>
          </cell>
          <cell r="H418" t="str">
            <v>B</v>
          </cell>
          <cell r="I418" t="str">
            <v>S</v>
          </cell>
          <cell r="J418" t="str">
            <v>57411</v>
          </cell>
          <cell r="K418" t="str">
            <v>06/11/2020</v>
          </cell>
          <cell r="L418" t="str">
            <v>26201124380578002041550440000574111811791682</v>
          </cell>
          <cell r="M418" t="str">
            <v>26 -  Pernambuco</v>
          </cell>
          <cell r="N418">
            <v>74.17</v>
          </cell>
        </row>
        <row r="419">
          <cell r="C419" t="str">
            <v>HOSPITAL MIGUEL ARRAES</v>
          </cell>
          <cell r="E419" t="str">
            <v>3.2 - Gás e Outros Materiais Engarrafados</v>
          </cell>
          <cell r="F419">
            <v>24380578002041</v>
          </cell>
          <cell r="G419" t="str">
            <v>WHITE MARTINS GASES INDUSTRIAIS DO NORDE</v>
          </cell>
          <cell r="H419" t="str">
            <v>B</v>
          </cell>
          <cell r="I419" t="str">
            <v>S</v>
          </cell>
          <cell r="J419" t="str">
            <v>57439</v>
          </cell>
          <cell r="K419" t="str">
            <v>09/11/2020</v>
          </cell>
          <cell r="L419" t="str">
            <v>26201124380578002041550440000574391812151149</v>
          </cell>
          <cell r="M419" t="str">
            <v>26 -  Pernambuco</v>
          </cell>
          <cell r="N419">
            <v>185.43</v>
          </cell>
        </row>
        <row r="420">
          <cell r="C420" t="str">
            <v>HOSPITAL MIGUEL ARRAES</v>
          </cell>
          <cell r="E420" t="str">
            <v>3.2 - Gás e Outros Materiais Engarrafados</v>
          </cell>
          <cell r="F420">
            <v>24380578002041</v>
          </cell>
          <cell r="G420" t="str">
            <v>WHITE MARTINS GASES INDUSTRIAIS DO NORDE</v>
          </cell>
          <cell r="H420" t="str">
            <v>B</v>
          </cell>
          <cell r="I420" t="str">
            <v>S</v>
          </cell>
          <cell r="J420" t="str">
            <v>57460</v>
          </cell>
          <cell r="K420" t="str">
            <v>10/11/2020</v>
          </cell>
          <cell r="L420" t="str">
            <v>26201124380578002041550440000574601812403796</v>
          </cell>
          <cell r="M420" t="str">
            <v>26 -  Pernambuco</v>
          </cell>
          <cell r="N420">
            <v>185.43</v>
          </cell>
        </row>
        <row r="421">
          <cell r="C421" t="str">
            <v>HOSPITAL MIGUEL ARRAES</v>
          </cell>
          <cell r="E421" t="str">
            <v>3.2 - Gás e Outros Materiais Engarrafados</v>
          </cell>
          <cell r="F421">
            <v>24380578002041</v>
          </cell>
          <cell r="G421" t="str">
            <v>WHITE MARTINS GASES INDUSTRIAIS DO NORDE</v>
          </cell>
          <cell r="H421" t="str">
            <v>B</v>
          </cell>
          <cell r="I421" t="str">
            <v>S</v>
          </cell>
          <cell r="J421" t="str">
            <v>57483</v>
          </cell>
          <cell r="K421" t="str">
            <v>12/11/2020</v>
          </cell>
          <cell r="L421" t="str">
            <v>26201124380578002041550440000574831812687128</v>
          </cell>
          <cell r="M421" t="str">
            <v>26 -  Pernambuco</v>
          </cell>
          <cell r="N421">
            <v>259.60000000000002</v>
          </cell>
        </row>
        <row r="422">
          <cell r="C422" t="str">
            <v>HOSPITAL MIGUEL ARRAES</v>
          </cell>
          <cell r="E422" t="str">
            <v>3.2 - Gás e Outros Materiais Engarrafados</v>
          </cell>
          <cell r="F422">
            <v>24380578002041</v>
          </cell>
          <cell r="G422" t="str">
            <v>WHITE MARTINS GASES INDUSTRIAIS DO NORDE</v>
          </cell>
          <cell r="H422" t="str">
            <v>B</v>
          </cell>
          <cell r="I422" t="str">
            <v>S</v>
          </cell>
          <cell r="J422" t="str">
            <v>57498</v>
          </cell>
          <cell r="K422" t="str">
            <v>13/11/2020</v>
          </cell>
          <cell r="L422" t="str">
            <v>26201124380578002041550440000574981812836940</v>
          </cell>
          <cell r="M422" t="str">
            <v>26 -  Pernambuco</v>
          </cell>
          <cell r="N422">
            <v>185.42</v>
          </cell>
        </row>
        <row r="423">
          <cell r="C423" t="str">
            <v>HOSPITAL MIGUEL ARRAES</v>
          </cell>
          <cell r="E423" t="str">
            <v>3.2 - Gás e Outros Materiais Engarrafados</v>
          </cell>
          <cell r="F423">
            <v>24380578002041</v>
          </cell>
          <cell r="G423" t="str">
            <v>WHITE MARTINS GASES INDUSTRIAIS DO NORDE</v>
          </cell>
          <cell r="H423" t="str">
            <v>B</v>
          </cell>
          <cell r="I423" t="str">
            <v>S</v>
          </cell>
          <cell r="J423" t="str">
            <v>57521</v>
          </cell>
          <cell r="K423" t="str">
            <v>16/11/2020</v>
          </cell>
          <cell r="L423" t="str">
            <v>26201124380578002041550440000575211813081188</v>
          </cell>
          <cell r="M423" t="str">
            <v>26 -  Pernambuco</v>
          </cell>
          <cell r="N423">
            <v>222.51</v>
          </cell>
        </row>
        <row r="424">
          <cell r="C424" t="str">
            <v>HOSPITAL MIGUEL ARRAES</v>
          </cell>
          <cell r="E424" t="str">
            <v>3.2 - Gás e Outros Materiais Engarrafados</v>
          </cell>
          <cell r="F424">
            <v>24380578002041</v>
          </cell>
          <cell r="G424" t="str">
            <v>WHITE MARTINS GASES INDUSTRIAIS DO NORDE</v>
          </cell>
          <cell r="H424" t="str">
            <v>B</v>
          </cell>
          <cell r="I424" t="str">
            <v>S</v>
          </cell>
          <cell r="J424" t="str">
            <v>57535</v>
          </cell>
          <cell r="K424" t="str">
            <v>17/11/2020</v>
          </cell>
          <cell r="L424" t="str">
            <v>26201124380578002041550440000575351813241130</v>
          </cell>
          <cell r="M424" t="str">
            <v>26 -  Pernambuco</v>
          </cell>
          <cell r="N424">
            <v>148.35</v>
          </cell>
        </row>
        <row r="425">
          <cell r="C425" t="str">
            <v>HOSPITAL MIGUEL ARRAES</v>
          </cell>
          <cell r="E425" t="str">
            <v>3.2 - Gás e Outros Materiais Engarrafados</v>
          </cell>
          <cell r="F425">
            <v>24380578002041</v>
          </cell>
          <cell r="G425" t="str">
            <v>WHITE MARTINS GASES INDUSTRIAIS DO NORDE</v>
          </cell>
          <cell r="H425" t="str">
            <v>B</v>
          </cell>
          <cell r="I425" t="str">
            <v>S</v>
          </cell>
          <cell r="J425" t="str">
            <v>57543</v>
          </cell>
          <cell r="K425" t="str">
            <v>18/11/2020</v>
          </cell>
          <cell r="L425" t="str">
            <v>26201124380578002041550440000575431813401376</v>
          </cell>
          <cell r="M425" t="str">
            <v>26 -  Pernambuco</v>
          </cell>
          <cell r="N425">
            <v>65.37</v>
          </cell>
        </row>
        <row r="426">
          <cell r="C426" t="str">
            <v>HOSPITAL MIGUEL ARRAES</v>
          </cell>
          <cell r="E426" t="str">
            <v>3.2 - Gás e Outros Materiais Engarrafados</v>
          </cell>
          <cell r="F426">
            <v>24380578002041</v>
          </cell>
          <cell r="G426" t="str">
            <v>WHITE MARTINS GASES INDUSTRIAIS DO NORDE</v>
          </cell>
          <cell r="H426" t="str">
            <v>B</v>
          </cell>
          <cell r="I426" t="str">
            <v>S</v>
          </cell>
          <cell r="J426" t="str">
            <v>57561</v>
          </cell>
          <cell r="K426" t="str">
            <v>19/11/2020</v>
          </cell>
          <cell r="L426" t="str">
            <v>26201124380578002041550440000575611813586420</v>
          </cell>
          <cell r="M426" t="str">
            <v>26 -  Pernambuco</v>
          </cell>
          <cell r="N426">
            <v>98.05</v>
          </cell>
        </row>
        <row r="427">
          <cell r="C427" t="str">
            <v>HOSPITAL MIGUEL ARRAES</v>
          </cell>
          <cell r="E427" t="str">
            <v>3.2 - Gás e Outros Materiais Engarrafados</v>
          </cell>
          <cell r="F427">
            <v>24380578002041</v>
          </cell>
          <cell r="G427" t="str">
            <v>WHITE MARTINS GASES INDUSTRIAIS DO NORDE</v>
          </cell>
          <cell r="H427" t="str">
            <v>B</v>
          </cell>
          <cell r="I427" t="str">
            <v>S</v>
          </cell>
          <cell r="J427" t="str">
            <v>57574</v>
          </cell>
          <cell r="K427" t="str">
            <v>20/11/2020</v>
          </cell>
          <cell r="L427" t="str">
            <v>26201124380578002041550440000575741813733014</v>
          </cell>
          <cell r="M427" t="str">
            <v>26 -  Pernambuco</v>
          </cell>
          <cell r="N427">
            <v>130.74</v>
          </cell>
        </row>
        <row r="428">
          <cell r="C428" t="str">
            <v>HOSPITAL MIGUEL ARRAES</v>
          </cell>
          <cell r="E428" t="str">
            <v>3.2 - Gás e Outros Materiais Engarrafados</v>
          </cell>
          <cell r="F428">
            <v>24380578002041</v>
          </cell>
          <cell r="G428" t="str">
            <v>WHITE MARTINS GASES INDUSTRIAIS DO NORDE</v>
          </cell>
          <cell r="H428" t="str">
            <v>B</v>
          </cell>
          <cell r="I428" t="str">
            <v>S</v>
          </cell>
          <cell r="J428" t="str">
            <v>57603</v>
          </cell>
          <cell r="K428" t="str">
            <v>23/11/2020</v>
          </cell>
          <cell r="L428" t="str">
            <v>26201124380578002041550440000576031813966160</v>
          </cell>
          <cell r="M428" t="str">
            <v>26 -  Pernambuco</v>
          </cell>
          <cell r="N428">
            <v>130.74</v>
          </cell>
        </row>
        <row r="429">
          <cell r="C429" t="str">
            <v>HOSPITAL MIGUEL ARRAES</v>
          </cell>
          <cell r="E429" t="str">
            <v>3.2 - Gás e Outros Materiais Engarrafados</v>
          </cell>
          <cell r="F429">
            <v>24380578002041</v>
          </cell>
          <cell r="G429" t="str">
            <v>WHITE MARTINS GASES INDUSTRIAIS DO NORDE</v>
          </cell>
          <cell r="H429" t="str">
            <v>B</v>
          </cell>
          <cell r="I429" t="str">
            <v>S</v>
          </cell>
          <cell r="J429" t="str">
            <v>57616</v>
          </cell>
          <cell r="K429" t="str">
            <v>24/11/2020</v>
          </cell>
          <cell r="L429" t="str">
            <v>26201124380578002041550440000576161814161083</v>
          </cell>
          <cell r="M429" t="str">
            <v>26 -  Pernambuco</v>
          </cell>
          <cell r="N429">
            <v>130.74</v>
          </cell>
        </row>
        <row r="430">
          <cell r="C430" t="str">
            <v>HOSPITAL MIGUEL ARRAES</v>
          </cell>
          <cell r="E430" t="str">
            <v>3.2 - Gás e Outros Materiais Engarrafados</v>
          </cell>
          <cell r="F430">
            <v>24380578002041</v>
          </cell>
          <cell r="G430" t="str">
            <v>WHITE MARTINS GASES INDUSTRIAIS DO NORDE</v>
          </cell>
          <cell r="H430" t="str">
            <v>B</v>
          </cell>
          <cell r="I430" t="str">
            <v>S</v>
          </cell>
          <cell r="J430" t="str">
            <v>57642</v>
          </cell>
          <cell r="K430" t="str">
            <v>26/11/2020</v>
          </cell>
          <cell r="L430" t="str">
            <v>26201124380578002041550440000576421814491083</v>
          </cell>
          <cell r="M430" t="str">
            <v>26 -  Pernambuco</v>
          </cell>
          <cell r="N430">
            <v>98.06</v>
          </cell>
        </row>
        <row r="431">
          <cell r="C431" t="str">
            <v>HOSPITAL MIGUEL ARRAES</v>
          </cell>
          <cell r="E431" t="str">
            <v>3.2 - Gás e Outros Materiais Engarrafados</v>
          </cell>
          <cell r="F431">
            <v>24380578002041</v>
          </cell>
          <cell r="G431" t="str">
            <v>WHITE MARTINS GASES INDUSTRIAIS DO NORDE</v>
          </cell>
          <cell r="H431" t="str">
            <v>B</v>
          </cell>
          <cell r="I431" t="str">
            <v>S</v>
          </cell>
          <cell r="J431" t="str">
            <v>57656</v>
          </cell>
          <cell r="K431" t="str">
            <v>27/11/2020</v>
          </cell>
          <cell r="L431" t="str">
            <v>26201124380578002041550440000576561814664552</v>
          </cell>
          <cell r="M431" t="str">
            <v>26 -  Pernambuco</v>
          </cell>
          <cell r="N431">
            <v>32.68</v>
          </cell>
        </row>
        <row r="432">
          <cell r="C432" t="str">
            <v>HOSPITAL MIGUEL ARRAES</v>
          </cell>
          <cell r="E432" t="str">
            <v>3.2 - Gás e Outros Materiais Engarrafados</v>
          </cell>
          <cell r="F432">
            <v>24380578002203</v>
          </cell>
          <cell r="G432" t="str">
            <v>WHITE MARTINS GASES INDUST DO NORDEST SA</v>
          </cell>
          <cell r="H432" t="str">
            <v>B</v>
          </cell>
          <cell r="I432" t="str">
            <v>S</v>
          </cell>
          <cell r="J432" t="str">
            <v>149184</v>
          </cell>
          <cell r="K432" t="str">
            <v>03/11/2020</v>
          </cell>
          <cell r="L432" t="str">
            <v>26201124380578002203552000001491841811401804</v>
          </cell>
          <cell r="M432" t="str">
            <v>26 -  Pernambuco</v>
          </cell>
          <cell r="N432">
            <v>6461.67</v>
          </cell>
        </row>
        <row r="433">
          <cell r="C433" t="str">
            <v>HOSPITAL MIGUEL ARRAES</v>
          </cell>
          <cell r="E433" t="str">
            <v>3.2 - Gás e Outros Materiais Engarrafados</v>
          </cell>
          <cell r="F433">
            <v>24380578002203</v>
          </cell>
          <cell r="G433" t="str">
            <v>WHITE MARTINS GASES INDUST DO NORDEST SA</v>
          </cell>
          <cell r="H433" t="str">
            <v>B</v>
          </cell>
          <cell r="I433" t="str">
            <v>S</v>
          </cell>
          <cell r="J433" t="str">
            <v>1588</v>
          </cell>
          <cell r="K433" t="str">
            <v>11/11/2020</v>
          </cell>
          <cell r="L433" t="str">
            <v>26201124380578002203550210000015881812525111</v>
          </cell>
          <cell r="M433" t="str">
            <v>26 -  Pernambuco</v>
          </cell>
          <cell r="N433">
            <v>6099.41</v>
          </cell>
        </row>
        <row r="434">
          <cell r="C434" t="str">
            <v>HOSPITAL MIGUEL ARRAES</v>
          </cell>
          <cell r="E434" t="str">
            <v>3.2 - Gás e Outros Materiais Engarrafados</v>
          </cell>
          <cell r="F434">
            <v>24380578002203</v>
          </cell>
          <cell r="G434" t="str">
            <v>WHITE MARTINS GASES INDUST DO NORDEST SA</v>
          </cell>
          <cell r="H434" t="str">
            <v>B</v>
          </cell>
          <cell r="I434" t="str">
            <v>S</v>
          </cell>
          <cell r="J434" t="str">
            <v>913</v>
          </cell>
          <cell r="K434" t="str">
            <v>23/11/2020</v>
          </cell>
          <cell r="L434" t="str">
            <v>26201124380578002203550150000009131814074830</v>
          </cell>
          <cell r="M434" t="str">
            <v>26 -  Pernambuco</v>
          </cell>
          <cell r="N434">
            <v>5649.64</v>
          </cell>
        </row>
        <row r="435">
          <cell r="C435" t="str">
            <v>HOSPITAL MIGUEL ARRAES</v>
          </cell>
          <cell r="E435" t="str">
            <v>3.7 - Material de Limpeza e Produtos de Hgienização</v>
          </cell>
          <cell r="F435">
            <v>24436602000154</v>
          </cell>
          <cell r="G435" t="str">
            <v>ART CIRURGICA LTDA</v>
          </cell>
          <cell r="H435" t="str">
            <v>B</v>
          </cell>
          <cell r="I435" t="str">
            <v>S</v>
          </cell>
          <cell r="J435" t="str">
            <v>84130</v>
          </cell>
          <cell r="K435" t="str">
            <v>23/11/2020</v>
          </cell>
          <cell r="L435" t="str">
            <v>26201124436602000154550010000841301113850849</v>
          </cell>
          <cell r="M435" t="str">
            <v>26 -  Pernambuco</v>
          </cell>
          <cell r="N435">
            <v>2100</v>
          </cell>
        </row>
        <row r="436">
          <cell r="C436" t="str">
            <v>HOSPITAL MIGUEL ARRAES</v>
          </cell>
          <cell r="E436" t="str">
            <v>3.12 - Material Hospitalar</v>
          </cell>
          <cell r="F436">
            <v>24505009000112</v>
          </cell>
          <cell r="G436" t="str">
            <v>BRAZTECH MEN E REP EM EQUIP HOSPITALARES</v>
          </cell>
          <cell r="H436" t="str">
            <v>B</v>
          </cell>
          <cell r="I436" t="str">
            <v>S</v>
          </cell>
          <cell r="J436" t="str">
            <v>000000837</v>
          </cell>
          <cell r="K436" t="str">
            <v>11/11/2020</v>
          </cell>
          <cell r="L436" t="str">
            <v>26201124505009000112550010000008371859464100</v>
          </cell>
          <cell r="M436" t="str">
            <v>26 -  Pernambuco</v>
          </cell>
          <cell r="N436">
            <v>1425</v>
          </cell>
        </row>
        <row r="437">
          <cell r="C437" t="str">
            <v>HOSPITAL MIGUEL ARRAES</v>
          </cell>
          <cell r="E437" t="str">
            <v>3.12 - Material Hospitalar</v>
          </cell>
          <cell r="F437">
            <v>25447067000108</v>
          </cell>
          <cell r="G437" t="str">
            <v>REFIT HOSPITALAR EIRELI</v>
          </cell>
          <cell r="H437" t="str">
            <v>B</v>
          </cell>
          <cell r="I437" t="str">
            <v>S</v>
          </cell>
          <cell r="J437" t="str">
            <v>000001048</v>
          </cell>
          <cell r="K437" t="str">
            <v>26/11/2020</v>
          </cell>
          <cell r="L437" t="str">
            <v>26201125447067000108550010000010481012013485</v>
          </cell>
          <cell r="M437" t="str">
            <v>26 -  Pernambuco</v>
          </cell>
          <cell r="N437">
            <v>2698.5</v>
          </cell>
        </row>
        <row r="438">
          <cell r="C438" t="str">
            <v>HOSPITAL MIGUEL ARRAES</v>
          </cell>
          <cell r="E438" t="str">
            <v>3.14 - Alimentação Preparada</v>
          </cell>
          <cell r="F438">
            <v>25529293000120</v>
          </cell>
          <cell r="G438" t="str">
            <v>TAYNA NASCIMENTO DE MELO</v>
          </cell>
          <cell r="H438" t="str">
            <v>B</v>
          </cell>
          <cell r="I438" t="str">
            <v>S</v>
          </cell>
          <cell r="J438" t="str">
            <v>000009815</v>
          </cell>
          <cell r="K438" t="str">
            <v>03/11/2020</v>
          </cell>
          <cell r="L438" t="str">
            <v>26201125529293000120550010000098151658902328</v>
          </cell>
          <cell r="M438" t="str">
            <v>26 -  Pernambuco</v>
          </cell>
          <cell r="N438">
            <v>703.3</v>
          </cell>
        </row>
        <row r="439">
          <cell r="C439" t="str">
            <v>HOSPITAL MIGUEL ARRAES</v>
          </cell>
          <cell r="E439" t="str">
            <v>3.14 - Alimentação Preparada</v>
          </cell>
          <cell r="F439">
            <v>25529293000120</v>
          </cell>
          <cell r="G439" t="str">
            <v>TAYNA NASCIMENTO DE MELO</v>
          </cell>
          <cell r="H439" t="str">
            <v>B</v>
          </cell>
          <cell r="I439" t="str">
            <v>S</v>
          </cell>
          <cell r="J439" t="str">
            <v>000009857</v>
          </cell>
          <cell r="K439" t="str">
            <v>06/11/2020</v>
          </cell>
          <cell r="L439" t="str">
            <v>26201125529293000120550010000098571497387010</v>
          </cell>
          <cell r="M439" t="str">
            <v>26 -  Pernambuco</v>
          </cell>
          <cell r="N439">
            <v>713.3</v>
          </cell>
        </row>
        <row r="440">
          <cell r="C440" t="str">
            <v>HOSPITAL MIGUEL ARRAES</v>
          </cell>
          <cell r="E440" t="str">
            <v>3.14 - Alimentação Preparada</v>
          </cell>
          <cell r="F440">
            <v>25529293000120</v>
          </cell>
          <cell r="G440" t="str">
            <v>TAYNA NASCIMENTO DE MELO</v>
          </cell>
          <cell r="H440" t="str">
            <v>B</v>
          </cell>
          <cell r="I440" t="str">
            <v>S</v>
          </cell>
          <cell r="J440" t="str">
            <v>000009933</v>
          </cell>
          <cell r="K440" t="str">
            <v>13/11/2020</v>
          </cell>
          <cell r="L440" t="str">
            <v>26201125529293000120550010000099331481090539</v>
          </cell>
          <cell r="M440" t="str">
            <v>26 -  Pernambuco</v>
          </cell>
          <cell r="N440">
            <v>747.6</v>
          </cell>
        </row>
        <row r="441">
          <cell r="C441" t="str">
            <v>HOSPITAL MIGUEL ARRAES</v>
          </cell>
          <cell r="E441" t="str">
            <v>3.14 - Alimentação Preparada</v>
          </cell>
          <cell r="F441">
            <v>25529293000120</v>
          </cell>
          <cell r="G441" t="str">
            <v>TAYNA NASCIMENTO DE MELO</v>
          </cell>
          <cell r="H441" t="str">
            <v>B</v>
          </cell>
          <cell r="I441" t="str">
            <v>S</v>
          </cell>
          <cell r="J441" t="str">
            <v>000009990</v>
          </cell>
          <cell r="K441" t="str">
            <v>19/11/2020</v>
          </cell>
          <cell r="L441" t="str">
            <v>26201125529293000120550010000099901585475557</v>
          </cell>
          <cell r="M441" t="str">
            <v>26 -  Pernambuco</v>
          </cell>
          <cell r="N441">
            <v>679.8</v>
          </cell>
        </row>
        <row r="442">
          <cell r="C442" t="str">
            <v>HOSPITAL MIGUEL ARRAES</v>
          </cell>
          <cell r="E442" t="str">
            <v>3.14 - Alimentação Preparada</v>
          </cell>
          <cell r="F442">
            <v>25529293000120</v>
          </cell>
          <cell r="G442" t="str">
            <v>TAYNA NASCIMENTO DE MELO</v>
          </cell>
          <cell r="H442" t="str">
            <v>B</v>
          </cell>
          <cell r="I442" t="str">
            <v>S</v>
          </cell>
          <cell r="J442" t="str">
            <v>000010057</v>
          </cell>
          <cell r="K442" t="str">
            <v>26/11/2020</v>
          </cell>
          <cell r="L442" t="str">
            <v>26201125529293000120550010000100571105973166</v>
          </cell>
          <cell r="M442" t="str">
            <v>26 -  Pernambuco</v>
          </cell>
          <cell r="N442">
            <v>721</v>
          </cell>
        </row>
        <row r="443">
          <cell r="C443" t="str">
            <v>HOSPITAL MIGUEL ARRAES</v>
          </cell>
          <cell r="E443" t="str">
            <v xml:space="preserve">3.8 - Uniformes, Tecidos e Aviamentos </v>
          </cell>
          <cell r="F443">
            <v>27081567000196</v>
          </cell>
          <cell r="G443" t="str">
            <v>MELISSA RAMOS ANTONIOLLI EPP</v>
          </cell>
          <cell r="H443" t="str">
            <v>B</v>
          </cell>
          <cell r="I443" t="str">
            <v>S</v>
          </cell>
          <cell r="J443" t="str">
            <v>000002136</v>
          </cell>
          <cell r="K443" t="str">
            <v>12/11/2020</v>
          </cell>
          <cell r="L443" t="str">
            <v>26201127081567000196550010000021361000579539</v>
          </cell>
          <cell r="M443" t="str">
            <v>26 -  Pernambuco</v>
          </cell>
          <cell r="N443">
            <v>170.76</v>
          </cell>
        </row>
        <row r="444">
          <cell r="C444" t="str">
            <v>HOSPITAL MIGUEL ARRAES</v>
          </cell>
          <cell r="E444" t="str">
            <v>3.14 - Alimentação Preparada</v>
          </cell>
          <cell r="F444">
            <v>27081567000196</v>
          </cell>
          <cell r="G444" t="str">
            <v>MELISSA RAMOS ANTONIOLLI EPP</v>
          </cell>
          <cell r="H444" t="str">
            <v>B</v>
          </cell>
          <cell r="I444" t="str">
            <v>S</v>
          </cell>
          <cell r="J444" t="str">
            <v>000002136</v>
          </cell>
          <cell r="K444" t="str">
            <v>12/11/2020</v>
          </cell>
          <cell r="L444" t="str">
            <v>26201127081567000196550010000021361000579539</v>
          </cell>
          <cell r="M444" t="str">
            <v>26 -  Pernambuco</v>
          </cell>
          <cell r="N444">
            <v>866.28</v>
          </cell>
        </row>
        <row r="445">
          <cell r="C445" t="str">
            <v>HOSPITAL MIGUEL ARRAES</v>
          </cell>
          <cell r="E445" t="str">
            <v>3.14 - Alimentação Preparada</v>
          </cell>
          <cell r="F445">
            <v>29139948000104</v>
          </cell>
          <cell r="G445" t="str">
            <v>MARCELO MESQUITA DE ALMEIDA PROD ALIMENTICIOS</v>
          </cell>
          <cell r="H445" t="str">
            <v>B</v>
          </cell>
          <cell r="I445" t="str">
            <v>S</v>
          </cell>
          <cell r="J445" t="str">
            <v>000000696</v>
          </cell>
          <cell r="K445" t="str">
            <v>04/11/2020</v>
          </cell>
          <cell r="L445" t="str">
            <v>26201129139948000104550010000006961951726293</v>
          </cell>
          <cell r="M445" t="str">
            <v>26 -  Pernambuco</v>
          </cell>
          <cell r="N445">
            <v>206.7</v>
          </cell>
        </row>
        <row r="446">
          <cell r="C446" t="str">
            <v>HOSPITAL MIGUEL ARRAES</v>
          </cell>
          <cell r="E446" t="str">
            <v>3.14 - Alimentação Preparada</v>
          </cell>
          <cell r="F446">
            <v>29139948000104</v>
          </cell>
          <cell r="G446" t="str">
            <v>MARCELO MESQUITA DE ALMEIDA PROD ALIMENTICIOS</v>
          </cell>
          <cell r="H446" t="str">
            <v>B</v>
          </cell>
          <cell r="I446" t="str">
            <v>S</v>
          </cell>
          <cell r="J446" t="str">
            <v>000000696</v>
          </cell>
          <cell r="K446" t="str">
            <v>04/11/2020</v>
          </cell>
          <cell r="L446" t="str">
            <v>26201129139948000104550010000006961951726293</v>
          </cell>
          <cell r="M446" t="str">
            <v>26 -  Pernambuco</v>
          </cell>
          <cell r="N446">
            <v>198</v>
          </cell>
        </row>
        <row r="447">
          <cell r="C447" t="str">
            <v>HOSPITAL MIGUEL ARRAES</v>
          </cell>
          <cell r="E447" t="str">
            <v>3.14 - Alimentação Preparada</v>
          </cell>
          <cell r="F447">
            <v>29139948000104</v>
          </cell>
          <cell r="G447" t="str">
            <v>MARCELO MESQUITA DE ALMEIDA PROD ALIMENTICIOS</v>
          </cell>
          <cell r="H447" t="str">
            <v>B</v>
          </cell>
          <cell r="I447" t="str">
            <v>S</v>
          </cell>
          <cell r="J447" t="str">
            <v>000000706</v>
          </cell>
          <cell r="K447" t="str">
            <v>07/11/2020</v>
          </cell>
          <cell r="L447" t="str">
            <v>26201129139948000104550010000007061887618390</v>
          </cell>
          <cell r="M447" t="str">
            <v>26 -  Pernambuco</v>
          </cell>
          <cell r="N447">
            <v>394.14</v>
          </cell>
        </row>
        <row r="448">
          <cell r="C448" t="str">
            <v>HOSPITAL MIGUEL ARRAES</v>
          </cell>
          <cell r="E448" t="str">
            <v>3.14 - Alimentação Preparada</v>
          </cell>
          <cell r="F448">
            <v>29139948000104</v>
          </cell>
          <cell r="G448" t="str">
            <v>MARCELO MESQUITA DE ALMEIDA PROD ALIMENTICIOS</v>
          </cell>
          <cell r="H448" t="str">
            <v>B</v>
          </cell>
          <cell r="I448" t="str">
            <v>S</v>
          </cell>
          <cell r="J448" t="str">
            <v>000000707</v>
          </cell>
          <cell r="K448" t="str">
            <v>06/11/2020</v>
          </cell>
          <cell r="L448" t="str">
            <v>26201129139948000104550010000007071887618397</v>
          </cell>
          <cell r="M448" t="str">
            <v>26 -  Pernambuco</v>
          </cell>
          <cell r="N448">
            <v>406.55</v>
          </cell>
        </row>
        <row r="449">
          <cell r="C449" t="str">
            <v>HOSPITAL MIGUEL ARRAES</v>
          </cell>
          <cell r="E449" t="str">
            <v>3.14 - Alimentação Preparada</v>
          </cell>
          <cell r="F449">
            <v>29139948000104</v>
          </cell>
          <cell r="G449" t="str">
            <v>MARCELO MESQUITA DE ALMEIDA PROD ALIMENTICIOS</v>
          </cell>
          <cell r="H449" t="str">
            <v>B</v>
          </cell>
          <cell r="I449" t="str">
            <v>S</v>
          </cell>
          <cell r="J449" t="str">
            <v>000000720</v>
          </cell>
          <cell r="K449" t="str">
            <v>12/11/2020</v>
          </cell>
          <cell r="L449" t="str">
            <v>26201129139948000104550010000007201457345567</v>
          </cell>
          <cell r="M449" t="str">
            <v>26 -  Pernambuco</v>
          </cell>
          <cell r="N449">
            <v>203.05</v>
          </cell>
        </row>
        <row r="450">
          <cell r="C450" t="str">
            <v>HOSPITAL MIGUEL ARRAES</v>
          </cell>
          <cell r="E450" t="str">
            <v>3.14 - Alimentação Preparada</v>
          </cell>
          <cell r="F450">
            <v>29139948000104</v>
          </cell>
          <cell r="G450" t="str">
            <v>MARCELO MESQUITA DE ALMEIDA PROD ALIMENTICIOS</v>
          </cell>
          <cell r="H450" t="str">
            <v>B</v>
          </cell>
          <cell r="I450" t="str">
            <v>S</v>
          </cell>
          <cell r="J450" t="str">
            <v>000000720</v>
          </cell>
          <cell r="K450" t="str">
            <v>12/11/2020</v>
          </cell>
          <cell r="L450" t="str">
            <v>26201129139948000104550010000007201457345567</v>
          </cell>
          <cell r="M450" t="str">
            <v>26 -  Pernambuco</v>
          </cell>
          <cell r="N450">
            <v>115.5</v>
          </cell>
        </row>
        <row r="451">
          <cell r="C451" t="str">
            <v>HOSPITAL MIGUEL ARRAES</v>
          </cell>
          <cell r="E451" t="str">
            <v>3.14 - Alimentação Preparada</v>
          </cell>
          <cell r="F451">
            <v>29139948000104</v>
          </cell>
          <cell r="G451" t="str">
            <v>MARCELO MESQUITA DE ALMEIDA PROD ALIMENTICIOS</v>
          </cell>
          <cell r="H451" t="str">
            <v>B</v>
          </cell>
          <cell r="I451" t="str">
            <v>S</v>
          </cell>
          <cell r="J451" t="str">
            <v>000000723</v>
          </cell>
          <cell r="K451" t="str">
            <v>16/11/2020</v>
          </cell>
          <cell r="L451" t="str">
            <v>26201129139948000104550010000007231786362935</v>
          </cell>
          <cell r="M451" t="str">
            <v>26 -  Pernambuco</v>
          </cell>
          <cell r="N451">
            <v>82.5</v>
          </cell>
        </row>
        <row r="452">
          <cell r="C452" t="str">
            <v>HOSPITAL MIGUEL ARRAES</v>
          </cell>
          <cell r="E452" t="str">
            <v>3.14 - Alimentação Preparada</v>
          </cell>
          <cell r="F452">
            <v>29139948000104</v>
          </cell>
          <cell r="G452" t="str">
            <v>MARCELO MESQUITA DE ALMEIDA PROD ALIMENTICIOS</v>
          </cell>
          <cell r="H452" t="str">
            <v>B</v>
          </cell>
          <cell r="I452" t="str">
            <v>S</v>
          </cell>
          <cell r="J452" t="str">
            <v>000000723</v>
          </cell>
          <cell r="K452" t="str">
            <v>16/11/2020</v>
          </cell>
          <cell r="L452" t="str">
            <v>26201129139948000104550010000007231786362935</v>
          </cell>
          <cell r="M452" t="str">
            <v>26 -  Pernambuco</v>
          </cell>
          <cell r="N452">
            <v>230.75</v>
          </cell>
        </row>
        <row r="453">
          <cell r="C453" t="str">
            <v>HOSPITAL MIGUEL ARRAES</v>
          </cell>
          <cell r="E453" t="str">
            <v>3.14 - Alimentação Preparada</v>
          </cell>
          <cell r="F453">
            <v>29139948000104</v>
          </cell>
          <cell r="G453" t="str">
            <v>MARCELO MESQUITA DE ALMEIDA PROD ALIMENTICIOS</v>
          </cell>
          <cell r="H453" t="str">
            <v>B</v>
          </cell>
          <cell r="I453" t="str">
            <v>S</v>
          </cell>
          <cell r="J453" t="str">
            <v>000000728</v>
          </cell>
          <cell r="K453" t="str">
            <v>17/11/2020</v>
          </cell>
          <cell r="L453" t="str">
            <v>26201129139948000104550010000007281058789460</v>
          </cell>
          <cell r="M453" t="str">
            <v>26 -  Pernambuco</v>
          </cell>
          <cell r="N453">
            <v>312</v>
          </cell>
        </row>
        <row r="454">
          <cell r="C454" t="str">
            <v>HOSPITAL MIGUEL ARRAES</v>
          </cell>
          <cell r="E454" t="str">
            <v>3.14 - Alimentação Preparada</v>
          </cell>
          <cell r="F454">
            <v>29139948000104</v>
          </cell>
          <cell r="G454" t="str">
            <v>MARCELO MESQUITA DE ALMEIDA PROD ALIMENTICIOS</v>
          </cell>
          <cell r="H454" t="str">
            <v>B</v>
          </cell>
          <cell r="I454" t="str">
            <v>S</v>
          </cell>
          <cell r="J454" t="str">
            <v>000000734</v>
          </cell>
          <cell r="K454" t="str">
            <v>20/11/2020</v>
          </cell>
          <cell r="L454" t="str">
            <v>26201129139948000104550010000007341062621125</v>
          </cell>
          <cell r="M454" t="str">
            <v>26 -  Pernambuco</v>
          </cell>
          <cell r="N454">
            <v>247.5</v>
          </cell>
        </row>
        <row r="455">
          <cell r="C455" t="str">
            <v>HOSPITAL MIGUEL ARRAES</v>
          </cell>
          <cell r="E455" t="str">
            <v>3.14 - Alimentação Preparada</v>
          </cell>
          <cell r="F455">
            <v>29139948000104</v>
          </cell>
          <cell r="G455" t="str">
            <v>MARCELO MESQUITA DE ALMEIDA PROD ALIMENTICIOS</v>
          </cell>
          <cell r="H455" t="str">
            <v>B</v>
          </cell>
          <cell r="I455" t="str">
            <v>S</v>
          </cell>
          <cell r="J455" t="str">
            <v>000000734</v>
          </cell>
          <cell r="K455" t="str">
            <v>20/11/2020</v>
          </cell>
          <cell r="L455" t="str">
            <v>26201129139948000104550010000007341062621125</v>
          </cell>
          <cell r="M455" t="str">
            <v>26 -  Pernambuco</v>
          </cell>
          <cell r="N455">
            <v>66</v>
          </cell>
        </row>
        <row r="456">
          <cell r="C456" t="str">
            <v>HOSPITAL MIGUEL ARRAES</v>
          </cell>
          <cell r="E456" t="str">
            <v>3.14 - Alimentação Preparada</v>
          </cell>
          <cell r="F456">
            <v>29139948000104</v>
          </cell>
          <cell r="G456" t="str">
            <v>MARCELO MESQUITA DE ALMEIDA PROD ALIMENTICIOS</v>
          </cell>
          <cell r="H456" t="str">
            <v>B</v>
          </cell>
          <cell r="I456" t="str">
            <v>S</v>
          </cell>
          <cell r="J456" t="str">
            <v>000000736</v>
          </cell>
          <cell r="K456" t="str">
            <v>23/11/2020</v>
          </cell>
          <cell r="L456" t="str">
            <v>26201129139948000104550010000007361722492453</v>
          </cell>
          <cell r="M456" t="str">
            <v>26 -  Pernambuco</v>
          </cell>
          <cell r="N456">
            <v>392.85</v>
          </cell>
        </row>
        <row r="457">
          <cell r="C457" t="str">
            <v>HOSPITAL MIGUEL ARRAES</v>
          </cell>
          <cell r="E457" t="str">
            <v>3.14 - Alimentação Preparada</v>
          </cell>
          <cell r="F457">
            <v>29139948000104</v>
          </cell>
          <cell r="G457" t="str">
            <v>MARCELO MESQUITA DE ALMEIDA PROD ALIMENTICIOS</v>
          </cell>
          <cell r="H457" t="str">
            <v>B</v>
          </cell>
          <cell r="I457" t="str">
            <v>S</v>
          </cell>
          <cell r="J457" t="str">
            <v>000000742</v>
          </cell>
          <cell r="K457" t="str">
            <v>25/11/2020</v>
          </cell>
          <cell r="L457" t="str">
            <v>26201129139948000104550010000007421240497990</v>
          </cell>
          <cell r="M457" t="str">
            <v>26 -  Pernambuco</v>
          </cell>
          <cell r="N457">
            <v>235.2</v>
          </cell>
        </row>
        <row r="458">
          <cell r="C458" t="str">
            <v>HOSPITAL MIGUEL ARRAES</v>
          </cell>
          <cell r="E458" t="str">
            <v>3.14 - Alimentação Preparada</v>
          </cell>
          <cell r="F458">
            <v>29139948000104</v>
          </cell>
          <cell r="G458" t="str">
            <v>MARCELO MESQUITA DE ALMEIDA PROD ALIMENTICIOS</v>
          </cell>
          <cell r="H458" t="str">
            <v>B</v>
          </cell>
          <cell r="I458" t="str">
            <v>S</v>
          </cell>
          <cell r="J458" t="str">
            <v>000000742</v>
          </cell>
          <cell r="K458" t="str">
            <v>25/11/2020</v>
          </cell>
          <cell r="L458" t="str">
            <v>26201129139948000104550010000007421240497990</v>
          </cell>
          <cell r="M458" t="str">
            <v>26 -  Pernambuco</v>
          </cell>
          <cell r="N458">
            <v>82.5</v>
          </cell>
        </row>
        <row r="459">
          <cell r="C459" t="str">
            <v>HOSPITAL MIGUEL ARRAES</v>
          </cell>
          <cell r="E459" t="str">
            <v>3.14 - Alimentação Preparada</v>
          </cell>
          <cell r="F459">
            <v>29139948000104</v>
          </cell>
          <cell r="G459" t="str">
            <v>MARCELO MESQUITA DE ALMEIDA PROD ALIMENTICIOS</v>
          </cell>
          <cell r="H459" t="str">
            <v>B</v>
          </cell>
          <cell r="I459" t="str">
            <v>S</v>
          </cell>
          <cell r="J459" t="str">
            <v>000000747</v>
          </cell>
          <cell r="K459" t="str">
            <v>27/11/2020</v>
          </cell>
          <cell r="L459" t="str">
            <v>26201129139948000104550010000007471689090111</v>
          </cell>
          <cell r="M459" t="str">
            <v>26 -  Pernambuco</v>
          </cell>
          <cell r="N459">
            <v>337.7</v>
          </cell>
        </row>
        <row r="460">
          <cell r="C460" t="str">
            <v>HOSPITAL MIGUEL ARRAES</v>
          </cell>
          <cell r="E460" t="str">
            <v>3.12 - Material Hospitalar</v>
          </cell>
          <cell r="F460">
            <v>29992682000148</v>
          </cell>
          <cell r="G460" t="str">
            <v>ECOMED COMERCIO DE PRODUTOS MEDICOS</v>
          </cell>
          <cell r="H460" t="str">
            <v>B</v>
          </cell>
          <cell r="I460" t="str">
            <v>S</v>
          </cell>
          <cell r="J460" t="str">
            <v>161906</v>
          </cell>
          <cell r="K460" t="str">
            <v>03/11/2020</v>
          </cell>
          <cell r="L460" t="str">
            <v>33201129992682000148550550001619061789966898</v>
          </cell>
          <cell r="M460" t="str">
            <v>33 -  Rio de Janeiro</v>
          </cell>
          <cell r="N460">
            <v>450</v>
          </cell>
        </row>
        <row r="461">
          <cell r="C461" t="str">
            <v>HOSPITAL MIGUEL ARRAES</v>
          </cell>
          <cell r="E461" t="str">
            <v>3.12 - Material Hospitalar</v>
          </cell>
          <cell r="F461">
            <v>29992682000148</v>
          </cell>
          <cell r="G461" t="str">
            <v>ECOMED COMERCIO DE PRODUTOS MEDICOS</v>
          </cell>
          <cell r="H461" t="str">
            <v>B</v>
          </cell>
          <cell r="I461" t="str">
            <v>S</v>
          </cell>
          <cell r="J461" t="str">
            <v>162659</v>
          </cell>
          <cell r="K461" t="str">
            <v>12/11/2020</v>
          </cell>
          <cell r="L461" t="str">
            <v>33201129992682000148550550001626591785738221</v>
          </cell>
          <cell r="M461" t="str">
            <v>33 -  Rio de Janeiro</v>
          </cell>
          <cell r="N461">
            <v>3850</v>
          </cell>
        </row>
        <row r="462">
          <cell r="C462" t="str">
            <v>HOSPITAL MIGUEL ARRAES</v>
          </cell>
          <cell r="E462" t="str">
            <v>3.12 - Material Hospitalar</v>
          </cell>
          <cell r="F462">
            <v>29992682000148</v>
          </cell>
          <cell r="G462" t="str">
            <v>ECOMED COMERCIO DE PRODUTOS MEDICOS</v>
          </cell>
          <cell r="H462" t="str">
            <v>B</v>
          </cell>
          <cell r="I462" t="str">
            <v>S</v>
          </cell>
          <cell r="J462" t="str">
            <v>163349</v>
          </cell>
          <cell r="K462" t="str">
            <v>24/11/2020</v>
          </cell>
          <cell r="L462" t="str">
            <v>33201129992682000148550550001633491133820181</v>
          </cell>
          <cell r="M462" t="str">
            <v>33 -  Rio de Janeiro</v>
          </cell>
          <cell r="N462">
            <v>4550</v>
          </cell>
        </row>
        <row r="463">
          <cell r="C463" t="str">
            <v>HOSPITAL MIGUEL ARRAES</v>
          </cell>
          <cell r="E463" t="str">
            <v>3.4 - Material Farmacológico</v>
          </cell>
          <cell r="F463">
            <v>30450392000151</v>
          </cell>
          <cell r="G463" t="str">
            <v>KAIROS HOSPITALAR DISTRIB MEDICAMENTOS</v>
          </cell>
          <cell r="H463" t="str">
            <v>B</v>
          </cell>
          <cell r="I463" t="str">
            <v>S</v>
          </cell>
          <cell r="J463" t="str">
            <v>000000357</v>
          </cell>
          <cell r="K463" t="str">
            <v>24/11/2020</v>
          </cell>
          <cell r="L463" t="str">
            <v>35201130450392000151550010000003571206046860</v>
          </cell>
          <cell r="M463" t="str">
            <v>35 -  São Paulo</v>
          </cell>
          <cell r="N463">
            <v>2562</v>
          </cell>
        </row>
        <row r="464">
          <cell r="C464" t="str">
            <v>HOSPITAL MIGUEL ARRAES</v>
          </cell>
          <cell r="E464" t="str">
            <v>3.99 - Outras despesas com Material de Consumo</v>
          </cell>
          <cell r="F464">
            <v>30668583000194</v>
          </cell>
          <cell r="G464" t="str">
            <v>ESMAEL CARLOS FERREIRA DOS SANTOS ME</v>
          </cell>
          <cell r="H464" t="str">
            <v>B</v>
          </cell>
          <cell r="I464" t="str">
            <v>S</v>
          </cell>
          <cell r="J464" t="str">
            <v>5</v>
          </cell>
          <cell r="K464" t="str">
            <v>24/11/2020</v>
          </cell>
          <cell r="L464" t="str">
            <v>26201130668583000194550010000000051816301452</v>
          </cell>
          <cell r="M464" t="str">
            <v>26 -  Pernambuco</v>
          </cell>
          <cell r="N464">
            <v>40</v>
          </cell>
        </row>
        <row r="465">
          <cell r="C465" t="str">
            <v>HOSPITAL MIGUEL ARRAES</v>
          </cell>
          <cell r="E465" t="str">
            <v>3.14 - Alimentação Preparada</v>
          </cell>
          <cell r="F465">
            <v>30743270000153</v>
          </cell>
          <cell r="G465" t="str">
            <v>TRIUNFO COMERCIO DE ALIMENTOS PAPEIS</v>
          </cell>
          <cell r="H465" t="str">
            <v>B</v>
          </cell>
          <cell r="I465" t="str">
            <v>S</v>
          </cell>
          <cell r="J465" t="str">
            <v>000003678</v>
          </cell>
          <cell r="K465" t="str">
            <v>04/11/2020</v>
          </cell>
          <cell r="L465" t="str">
            <v>12201130743270000153550010000036781003756338</v>
          </cell>
          <cell r="M465" t="str">
            <v>26 -  Pernambuco</v>
          </cell>
          <cell r="N465">
            <v>17497.78</v>
          </cell>
        </row>
        <row r="466">
          <cell r="C466" t="str">
            <v>HOSPITAL MIGUEL ARRAES</v>
          </cell>
          <cell r="E466" t="str">
            <v>3.14 - Alimentação Preparada</v>
          </cell>
          <cell r="F466">
            <v>30743270000153</v>
          </cell>
          <cell r="G466" t="str">
            <v>TRIUNFO COMERCIO DE ALIMENTOS PAPEIS</v>
          </cell>
          <cell r="H466" t="str">
            <v>B</v>
          </cell>
          <cell r="I466" t="str">
            <v>S</v>
          </cell>
          <cell r="J466" t="str">
            <v>000003683</v>
          </cell>
          <cell r="K466" t="str">
            <v>05/11/2020</v>
          </cell>
          <cell r="L466" t="str">
            <v>26201130743270000153550010000036831003759337</v>
          </cell>
          <cell r="M466" t="str">
            <v>26 -  Pernambuco</v>
          </cell>
          <cell r="N466">
            <v>525</v>
          </cell>
        </row>
        <row r="467">
          <cell r="C467" t="str">
            <v>HOSPITAL MIGUEL ARRAES</v>
          </cell>
          <cell r="E467" t="str">
            <v>3.6 - Material de Expediente</v>
          </cell>
          <cell r="F467">
            <v>30743270000153</v>
          </cell>
          <cell r="G467" t="str">
            <v>TRIUNFO COMERCIO DE ALIMENTOS PAPEIS</v>
          </cell>
          <cell r="H467" t="str">
            <v>B</v>
          </cell>
          <cell r="I467" t="str">
            <v>S</v>
          </cell>
          <cell r="J467" t="str">
            <v>000003725</v>
          </cell>
          <cell r="K467" t="str">
            <v>10/11/2020</v>
          </cell>
          <cell r="L467" t="str">
            <v>26201130743270000153550010000037251007111350</v>
          </cell>
          <cell r="M467" t="str">
            <v>26 -  Pernambuco</v>
          </cell>
          <cell r="N467">
            <v>1599</v>
          </cell>
        </row>
        <row r="468">
          <cell r="C468" t="str">
            <v>HOSPITAL MIGUEL ARRAES</v>
          </cell>
          <cell r="E468" t="str">
            <v>3.14 - Alimentação Preparada</v>
          </cell>
          <cell r="F468">
            <v>30743270000153</v>
          </cell>
          <cell r="G468" t="str">
            <v>TRIUNFO COMERCIO DE ALIMENTOS PAPEIS</v>
          </cell>
          <cell r="H468" t="str">
            <v>B</v>
          </cell>
          <cell r="I468" t="str">
            <v>S</v>
          </cell>
          <cell r="J468" t="str">
            <v>000003727</v>
          </cell>
          <cell r="K468" t="str">
            <v>10/11/2020</v>
          </cell>
          <cell r="L468" t="str">
            <v>26201130743270000153550010000037271005584956</v>
          </cell>
          <cell r="M468" t="str">
            <v>26 -  Pernambuco</v>
          </cell>
          <cell r="N468">
            <v>3437.94</v>
          </cell>
        </row>
        <row r="469">
          <cell r="C469" t="str">
            <v>HOSPITAL MIGUEL ARRAES</v>
          </cell>
          <cell r="E469" t="str">
            <v>3.6 - Material de Expediente</v>
          </cell>
          <cell r="F469">
            <v>30743270000153</v>
          </cell>
          <cell r="G469" t="str">
            <v>TRIUNFO COMERCIO DE ALIMENTOS PAPEIS</v>
          </cell>
          <cell r="H469" t="str">
            <v>B</v>
          </cell>
          <cell r="I469" t="str">
            <v>S</v>
          </cell>
          <cell r="J469" t="str">
            <v>000003727</v>
          </cell>
          <cell r="K469" t="str">
            <v>10/11/2020</v>
          </cell>
          <cell r="L469" t="str">
            <v>26201130743270000153550010000037271005584956</v>
          </cell>
          <cell r="M469" t="str">
            <v>26 -  Pernambuco</v>
          </cell>
          <cell r="N469">
            <v>20787</v>
          </cell>
        </row>
        <row r="470">
          <cell r="C470" t="str">
            <v>HOSPITAL MIGUEL ARRAES</v>
          </cell>
          <cell r="E470" t="str">
            <v>3.14 - Alimentação Preparada</v>
          </cell>
          <cell r="F470">
            <v>30743270000153</v>
          </cell>
          <cell r="G470" t="str">
            <v>TRIUNFO COMERCIO DE ALIMENTOS PAPEIS</v>
          </cell>
          <cell r="H470" t="str">
            <v>B</v>
          </cell>
          <cell r="I470" t="str">
            <v>S</v>
          </cell>
          <cell r="J470" t="str">
            <v>000003815</v>
          </cell>
          <cell r="K470" t="str">
            <v>19/11/2020</v>
          </cell>
          <cell r="L470" t="str">
            <v>26201130743270000153550010000038151000199935</v>
          </cell>
          <cell r="M470" t="str">
            <v>26 -  Pernambuco</v>
          </cell>
          <cell r="N470">
            <v>9310</v>
          </cell>
        </row>
        <row r="471">
          <cell r="C471" t="str">
            <v>HOSPITAL MIGUEL ARRAES</v>
          </cell>
          <cell r="E471" t="str">
            <v>3.12 - Material Hospitalar</v>
          </cell>
          <cell r="F471">
            <v>30848237000198</v>
          </cell>
          <cell r="G471" t="str">
            <v>PH COMERCIO DE PRODUTOS MED HOSPITALARES</v>
          </cell>
          <cell r="H471" t="str">
            <v>B</v>
          </cell>
          <cell r="I471" t="str">
            <v>S</v>
          </cell>
          <cell r="J471" t="str">
            <v>000004701</v>
          </cell>
          <cell r="K471" t="str">
            <v>11/11/2020</v>
          </cell>
          <cell r="L471" t="str">
            <v>26201130848237000198550010000047011324879254</v>
          </cell>
          <cell r="M471" t="str">
            <v>26 -  Pernambuco</v>
          </cell>
          <cell r="N471">
            <v>2847</v>
          </cell>
        </row>
        <row r="472">
          <cell r="C472" t="str">
            <v>HOSPITAL MIGUEL ARRAES</v>
          </cell>
          <cell r="E472" t="str">
            <v>3.12 - Material Hospitalar</v>
          </cell>
          <cell r="F472">
            <v>30848237000198</v>
          </cell>
          <cell r="G472" t="str">
            <v>PH COMERCIO DE PRODUTOS MED HOSPITALARES</v>
          </cell>
          <cell r="H472" t="str">
            <v>B</v>
          </cell>
          <cell r="I472" t="str">
            <v>S</v>
          </cell>
          <cell r="J472" t="str">
            <v>000004702</v>
          </cell>
          <cell r="K472" t="str">
            <v>11/11/2020</v>
          </cell>
          <cell r="L472" t="str">
            <v>26201130848237000198550010000047021101418971</v>
          </cell>
          <cell r="M472" t="str">
            <v>26 -  Pernambuco</v>
          </cell>
          <cell r="N472">
            <v>135.6</v>
          </cell>
        </row>
        <row r="473">
          <cell r="C473" t="str">
            <v>HOSPITAL MIGUEL ARRAES</v>
          </cell>
          <cell r="E473" t="str">
            <v>3.7 - Material de Limpeza e Produtos de Hgienização</v>
          </cell>
          <cell r="F473">
            <v>30848237000198</v>
          </cell>
          <cell r="G473" t="str">
            <v>PH COMERCIO DE PRODUTOS MED HOSPITALARES</v>
          </cell>
          <cell r="H473" t="str">
            <v>B</v>
          </cell>
          <cell r="I473" t="str">
            <v>S</v>
          </cell>
          <cell r="J473" t="str">
            <v>000004770</v>
          </cell>
          <cell r="K473" t="str">
            <v>17/11/2020</v>
          </cell>
          <cell r="L473" t="str">
            <v>26201130848237000198550010000047701218352288</v>
          </cell>
          <cell r="M473" t="str">
            <v>26 -  Pernambuco</v>
          </cell>
          <cell r="N473">
            <v>674.25</v>
          </cell>
        </row>
        <row r="474">
          <cell r="C474" t="str">
            <v>HOSPITAL MIGUEL ARRAES</v>
          </cell>
          <cell r="E474" t="str">
            <v>3.12 - Material Hospitalar</v>
          </cell>
          <cell r="F474">
            <v>30848237000198</v>
          </cell>
          <cell r="G474" t="str">
            <v>PH COMERCIO DE PRODUTOS MED HOSPITALARES</v>
          </cell>
          <cell r="H474" t="str">
            <v>B</v>
          </cell>
          <cell r="I474" t="str">
            <v>S</v>
          </cell>
          <cell r="J474" t="str">
            <v>000004817</v>
          </cell>
          <cell r="K474" t="str">
            <v>20/11/2020</v>
          </cell>
          <cell r="L474" t="str">
            <v>26201130848237000198550010000048171516810207</v>
          </cell>
          <cell r="M474" t="str">
            <v>26 -  Pernambuco</v>
          </cell>
          <cell r="N474">
            <v>470.5</v>
          </cell>
        </row>
        <row r="475">
          <cell r="C475" t="str">
            <v>HOSPITAL MIGUEL ARRAES</v>
          </cell>
          <cell r="E475" t="str">
            <v>3.12 - Material Hospitalar</v>
          </cell>
          <cell r="F475">
            <v>30848237000198</v>
          </cell>
          <cell r="G475" t="str">
            <v>PH COMERCIO DE PRODUTOS MED HOSPITALARES</v>
          </cell>
          <cell r="H475" t="str">
            <v>B</v>
          </cell>
          <cell r="I475" t="str">
            <v>S</v>
          </cell>
          <cell r="J475" t="str">
            <v>000004819</v>
          </cell>
          <cell r="K475" t="str">
            <v>23/11/2020</v>
          </cell>
          <cell r="L475" t="str">
            <v>26201130848237000198550010000048191598422022</v>
          </cell>
          <cell r="M475" t="str">
            <v>26 -  Pernambuco</v>
          </cell>
          <cell r="N475">
            <v>1226.25</v>
          </cell>
        </row>
        <row r="476">
          <cell r="C476" t="str">
            <v>HOSPITAL MIGUEL ARRAES</v>
          </cell>
          <cell r="E476" t="str">
            <v>3.12 - Material Hospitalar</v>
          </cell>
          <cell r="F476">
            <v>31673254000285</v>
          </cell>
          <cell r="G476" t="str">
            <v>LABORATORIOS B BRAUN SA</v>
          </cell>
          <cell r="H476" t="str">
            <v>B</v>
          </cell>
          <cell r="I476" t="str">
            <v>S</v>
          </cell>
          <cell r="J476" t="str">
            <v>134334</v>
          </cell>
          <cell r="K476" t="str">
            <v>16/11/2020</v>
          </cell>
          <cell r="L476" t="str">
            <v>26201131673254000285550000001343341625473662</v>
          </cell>
          <cell r="M476" t="str">
            <v>26 -  Pernambuco</v>
          </cell>
          <cell r="N476">
            <v>11151</v>
          </cell>
        </row>
        <row r="477">
          <cell r="C477" t="str">
            <v>HOSPITAL MIGUEL ARRAES</v>
          </cell>
          <cell r="E477" t="str">
            <v>3.12 - Material Hospitalar</v>
          </cell>
          <cell r="F477">
            <v>31673254000285</v>
          </cell>
          <cell r="G477" t="str">
            <v>LABORATORIOS B BRAUN SA</v>
          </cell>
          <cell r="H477" t="str">
            <v>B</v>
          </cell>
          <cell r="I477" t="str">
            <v>S</v>
          </cell>
          <cell r="J477" t="str">
            <v>134335</v>
          </cell>
          <cell r="K477" t="str">
            <v>16/11/2020</v>
          </cell>
          <cell r="L477" t="str">
            <v>26201131673254000285550000001343351291202930</v>
          </cell>
          <cell r="M477" t="str">
            <v>26 -  Pernambuco</v>
          </cell>
          <cell r="N477">
            <v>11151</v>
          </cell>
        </row>
        <row r="478">
          <cell r="C478" t="str">
            <v>HOSPITAL MIGUEL ARRAES</v>
          </cell>
          <cell r="E478" t="str">
            <v>3.4 - Material Farmacológico</v>
          </cell>
          <cell r="F478">
            <v>31673254000285</v>
          </cell>
          <cell r="G478" t="str">
            <v>LABORATORIOS B BRAUN SA</v>
          </cell>
          <cell r="H478" t="str">
            <v>B</v>
          </cell>
          <cell r="I478" t="str">
            <v>S</v>
          </cell>
          <cell r="J478" t="str">
            <v>134527</v>
          </cell>
          <cell r="K478" t="str">
            <v>18/11/2020</v>
          </cell>
          <cell r="L478" t="str">
            <v>26201131673254000285550000001345271901628293</v>
          </cell>
          <cell r="M478" t="str">
            <v>26 -  Pernambuco</v>
          </cell>
          <cell r="N478">
            <v>4837.5</v>
          </cell>
        </row>
        <row r="479">
          <cell r="C479" t="str">
            <v>HOSPITAL MIGUEL ARRAES</v>
          </cell>
          <cell r="E479" t="str">
            <v>3.4 - Material Farmacológico</v>
          </cell>
          <cell r="F479">
            <v>31673254000285</v>
          </cell>
          <cell r="G479" t="str">
            <v>LABORATORIOS B BRAUN SA</v>
          </cell>
          <cell r="H479" t="str">
            <v>B</v>
          </cell>
          <cell r="I479" t="str">
            <v>S</v>
          </cell>
          <cell r="J479" t="str">
            <v>134528</v>
          </cell>
          <cell r="K479" t="str">
            <v>18/11/2020</v>
          </cell>
          <cell r="L479" t="str">
            <v>26201131673254000285550000001345281142120882</v>
          </cell>
          <cell r="M479" t="str">
            <v>26 -  Pernambuco</v>
          </cell>
          <cell r="N479">
            <v>4837.5</v>
          </cell>
        </row>
        <row r="480">
          <cell r="C480" t="str">
            <v>HOSPITAL MIGUEL ARRAES</v>
          </cell>
          <cell r="E480" t="str">
            <v>3.12 - Material Hospitalar</v>
          </cell>
          <cell r="F480">
            <v>31673254001095</v>
          </cell>
          <cell r="G480" t="str">
            <v>LABORATORIOS B BRAUN S A</v>
          </cell>
          <cell r="H480" t="str">
            <v>B</v>
          </cell>
          <cell r="I480" t="str">
            <v>S</v>
          </cell>
          <cell r="J480" t="str">
            <v>502220</v>
          </cell>
          <cell r="K480" t="str">
            <v>26/11/2020</v>
          </cell>
          <cell r="L480" t="str">
            <v>33201131673254001095550000005022201549410809</v>
          </cell>
          <cell r="M480" t="str">
            <v>33 -  Rio de Janeiro</v>
          </cell>
          <cell r="N480">
            <v>5694</v>
          </cell>
        </row>
        <row r="481">
          <cell r="C481" t="str">
            <v>HOSPITAL MIGUEL ARRAES</v>
          </cell>
          <cell r="E481" t="str">
            <v>3.14 - Alimentação Preparada</v>
          </cell>
          <cell r="F481">
            <v>32508043000179</v>
          </cell>
          <cell r="G481" t="str">
            <v>A CARNEIRO ESTEVAM COM DE PROD HIGIENE</v>
          </cell>
          <cell r="H481" t="str">
            <v>B</v>
          </cell>
          <cell r="I481" t="str">
            <v>S</v>
          </cell>
          <cell r="J481" t="str">
            <v>000001780</v>
          </cell>
          <cell r="K481" t="str">
            <v>29/10/2020</v>
          </cell>
          <cell r="L481" t="str">
            <v>26201032508043000179550010000017801801411840</v>
          </cell>
          <cell r="M481" t="str">
            <v>26 -  Pernambuco</v>
          </cell>
          <cell r="N481">
            <v>337</v>
          </cell>
        </row>
        <row r="482">
          <cell r="C482" t="str">
            <v>HOSPITAL MIGUEL ARRAES</v>
          </cell>
          <cell r="E482" t="str">
            <v xml:space="preserve">3.8 - Uniformes, Tecidos e Aviamentos </v>
          </cell>
          <cell r="F482">
            <v>33765038000104</v>
          </cell>
          <cell r="G482" t="str">
            <v>MIRANTE COMERCIO VAREJISTA DE FARDAMENTO</v>
          </cell>
          <cell r="H482" t="str">
            <v>B</v>
          </cell>
          <cell r="I482" t="str">
            <v>S</v>
          </cell>
          <cell r="J482" t="str">
            <v>000000191</v>
          </cell>
          <cell r="K482" t="str">
            <v>11/11/2020</v>
          </cell>
          <cell r="L482" t="str">
            <v>26201133765038000104550010000001911060580301</v>
          </cell>
          <cell r="M482" t="str">
            <v>26 -  Pernambuco</v>
          </cell>
          <cell r="N482">
            <v>136</v>
          </cell>
        </row>
        <row r="483">
          <cell r="C483" t="str">
            <v>HOSPITAL MIGUEL ARRAES</v>
          </cell>
          <cell r="E483" t="str">
            <v xml:space="preserve">3.10 - Material para Manutenção de Bens Móveis </v>
          </cell>
          <cell r="F483">
            <v>34763848000194</v>
          </cell>
          <cell r="G483" t="str">
            <v>TASSIANA SILVA DE ARAUJO FARDAMENTOS</v>
          </cell>
          <cell r="H483" t="str">
            <v>B</v>
          </cell>
          <cell r="I483" t="str">
            <v>S</v>
          </cell>
          <cell r="J483" t="str">
            <v>000173</v>
          </cell>
          <cell r="K483" t="str">
            <v>16/11/2020</v>
          </cell>
          <cell r="L483" t="str">
            <v>26201134763848000194550010000001731679671593</v>
          </cell>
          <cell r="M483" t="str">
            <v>26 -  Pernambuco</v>
          </cell>
          <cell r="N483">
            <v>9600</v>
          </cell>
        </row>
        <row r="484">
          <cell r="C484" t="str">
            <v>HOSPITAL MIGUEL ARRAES</v>
          </cell>
          <cell r="E484" t="str">
            <v>3.4 - Material Farmacológico</v>
          </cell>
          <cell r="F484">
            <v>38909503000157</v>
          </cell>
          <cell r="G484" t="str">
            <v>OPEM REPRES IMPORT EXTORT DIST LTDA</v>
          </cell>
          <cell r="H484" t="str">
            <v>B</v>
          </cell>
          <cell r="I484" t="str">
            <v>S</v>
          </cell>
          <cell r="J484" t="str">
            <v>062780</v>
          </cell>
          <cell r="K484" t="str">
            <v>27/11/2020</v>
          </cell>
          <cell r="L484" t="str">
            <v>35201138909503000157550010000627801445806323</v>
          </cell>
          <cell r="M484" t="str">
            <v>35 -  São Paulo</v>
          </cell>
          <cell r="N484">
            <v>5500</v>
          </cell>
        </row>
        <row r="485">
          <cell r="C485" t="str">
            <v>HOSPITAL MIGUEL ARRAES</v>
          </cell>
          <cell r="E485" t="str">
            <v>3.12 - Material Hospitalar</v>
          </cell>
          <cell r="F485">
            <v>41102195000168</v>
          </cell>
          <cell r="G485" t="str">
            <v>PRODUTOS MEDICOS CIRUR. E HOSPITALARES</v>
          </cell>
          <cell r="H485" t="str">
            <v>B</v>
          </cell>
          <cell r="I485" t="str">
            <v>S</v>
          </cell>
          <cell r="J485" t="str">
            <v>83923</v>
          </cell>
          <cell r="K485" t="str">
            <v>18/11/2020</v>
          </cell>
          <cell r="L485" t="str">
            <v>26201141102195000168550000000839231161946612</v>
          </cell>
          <cell r="M485" t="str">
            <v>26 -  Pernambuco</v>
          </cell>
          <cell r="N485">
            <v>8992.5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000084159</v>
          </cell>
          <cell r="K486" t="str">
            <v>21/10/2020</v>
          </cell>
          <cell r="L486" t="str">
            <v>26201041249434000107550010000841591928772447</v>
          </cell>
          <cell r="M486" t="str">
            <v>26 -  Pernambuco</v>
          </cell>
          <cell r="N486">
            <v>1800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000084354</v>
          </cell>
          <cell r="K487" t="str">
            <v>29/10/2020</v>
          </cell>
          <cell r="L487" t="str">
            <v>26201041249434000107550010000843541319000465</v>
          </cell>
          <cell r="M487" t="str">
            <v>26 -  Pernambuco</v>
          </cell>
          <cell r="N487">
            <v>1800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000084408</v>
          </cell>
          <cell r="K488" t="str">
            <v>03/11/2020</v>
          </cell>
          <cell r="L488" t="str">
            <v>26201141249434000107550010000844081173746677</v>
          </cell>
          <cell r="M488" t="str">
            <v>26 -  Pernambuco</v>
          </cell>
          <cell r="N488">
            <v>288.70999999999998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000084413</v>
          </cell>
          <cell r="K489" t="str">
            <v>03/11/2020</v>
          </cell>
          <cell r="L489" t="str">
            <v>26201141249434000107550010000844131785684486</v>
          </cell>
          <cell r="M489" t="str">
            <v>26 -  Pernambuco</v>
          </cell>
          <cell r="N489">
            <v>599.79999999999995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000084430</v>
          </cell>
          <cell r="K490" t="str">
            <v>04/11/2020</v>
          </cell>
          <cell r="L490" t="str">
            <v>26201141249434000107550010000844301653960614</v>
          </cell>
          <cell r="M490" t="str">
            <v>26 -  Pernambuco</v>
          </cell>
          <cell r="N490">
            <v>599.79999999999995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000084431</v>
          </cell>
          <cell r="K491" t="str">
            <v>04/11/2020</v>
          </cell>
          <cell r="L491" t="str">
            <v>26201141249434000107550010000844311861083067</v>
          </cell>
          <cell r="M491" t="str">
            <v>26 -  Pernambuco</v>
          </cell>
          <cell r="N491">
            <v>761.91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000084432</v>
          </cell>
          <cell r="K492" t="str">
            <v>04/11/2020</v>
          </cell>
          <cell r="L492" t="str">
            <v>26201141249434000107550010000844321714544130</v>
          </cell>
          <cell r="M492" t="str">
            <v>26 -  Pernambuco</v>
          </cell>
          <cell r="N492">
            <v>2069.36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000084433</v>
          </cell>
          <cell r="K493" t="str">
            <v>04/11/2020</v>
          </cell>
          <cell r="L493" t="str">
            <v>26201141249434000107550010000844331109121109</v>
          </cell>
          <cell r="M493" t="str">
            <v>26 -  Pernambuco</v>
          </cell>
          <cell r="N493">
            <v>219.92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000084434</v>
          </cell>
          <cell r="K494" t="str">
            <v>04/11/2020</v>
          </cell>
          <cell r="L494" t="str">
            <v>26201141249434000107550010000844341514234913</v>
          </cell>
          <cell r="M494" t="str">
            <v>26 -  Pernambuco</v>
          </cell>
          <cell r="N494">
            <v>905.9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000084435</v>
          </cell>
          <cell r="K495" t="str">
            <v>04/11/2020</v>
          </cell>
          <cell r="L495" t="str">
            <v>26201141249434000107550010000844351764712836</v>
          </cell>
          <cell r="M495" t="str">
            <v>26 -  Pernambuco</v>
          </cell>
          <cell r="N495">
            <v>171.79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000084436</v>
          </cell>
          <cell r="K496" t="str">
            <v>04/11/2020</v>
          </cell>
          <cell r="L496" t="str">
            <v>26201141249434000107550010000844361564167815</v>
          </cell>
          <cell r="M496" t="str">
            <v>26 -  Pernambuco</v>
          </cell>
          <cell r="N496">
            <v>2069.36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000084437</v>
          </cell>
          <cell r="K497" t="str">
            <v>04/11/2020</v>
          </cell>
          <cell r="L497" t="str">
            <v>26201141249434000107550010000844371951027496</v>
          </cell>
          <cell r="M497" t="str">
            <v>26 -  Pernambuco</v>
          </cell>
          <cell r="N497">
            <v>761.91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000084438</v>
          </cell>
          <cell r="K498" t="str">
            <v>04/11/2020</v>
          </cell>
          <cell r="L498" t="str">
            <v>26201141249434000107550010000844381808491700</v>
          </cell>
          <cell r="M498" t="str">
            <v>26 -  Pernambuco</v>
          </cell>
          <cell r="N498">
            <v>790.5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000084442</v>
          </cell>
          <cell r="K499" t="str">
            <v>04/11/2020</v>
          </cell>
          <cell r="L499" t="str">
            <v>26201141249434000107550010000844421497230970</v>
          </cell>
          <cell r="M499" t="str">
            <v>26 -  Pernambuco</v>
          </cell>
          <cell r="N499">
            <v>148.4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000084443</v>
          </cell>
          <cell r="K500" t="str">
            <v>04/11/2020</v>
          </cell>
          <cell r="L500" t="str">
            <v>26201141249434000107550010000844431900359367</v>
          </cell>
          <cell r="M500" t="str">
            <v>26 -  Pernambuco</v>
          </cell>
          <cell r="N500">
            <v>561.66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000084444</v>
          </cell>
          <cell r="K501" t="str">
            <v>04/11/2020</v>
          </cell>
          <cell r="L501" t="str">
            <v>26201141249434000107550010000844441623219946</v>
          </cell>
          <cell r="M501" t="str">
            <v>26 -  Pernambuco</v>
          </cell>
          <cell r="N501">
            <v>936.58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000084445</v>
          </cell>
          <cell r="K502" t="str">
            <v>04/11/2020</v>
          </cell>
          <cell r="L502" t="str">
            <v>26201141249434000107550010000844451826882159</v>
          </cell>
          <cell r="M502" t="str">
            <v>26 -  Pernambuco</v>
          </cell>
          <cell r="N502">
            <v>761.91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000084446</v>
          </cell>
          <cell r="K503" t="str">
            <v>04/11/2020</v>
          </cell>
          <cell r="L503" t="str">
            <v>26201141249434000107550010000844461619737053</v>
          </cell>
          <cell r="M503" t="str">
            <v>26 -  Pernambuco</v>
          </cell>
          <cell r="N503">
            <v>1843.74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000084447</v>
          </cell>
          <cell r="K504" t="str">
            <v>04/11/2020</v>
          </cell>
          <cell r="L504" t="str">
            <v>26201141249434000107550010000844471956447279</v>
          </cell>
          <cell r="M504" t="str">
            <v>26 -  Pernambuco</v>
          </cell>
          <cell r="N504">
            <v>211.87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000084448</v>
          </cell>
          <cell r="K505" t="str">
            <v>04/11/2020</v>
          </cell>
          <cell r="L505" t="str">
            <v>26201141249434000107550010000844481834370511</v>
          </cell>
          <cell r="M505" t="str">
            <v>26 -  Pernambuco</v>
          </cell>
          <cell r="N505">
            <v>1277.7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000084449</v>
          </cell>
          <cell r="K506" t="str">
            <v>04/11/2020</v>
          </cell>
          <cell r="L506" t="str">
            <v>26201141249434000107550010000844491239820562</v>
          </cell>
          <cell r="M506" t="str">
            <v>26 -  Pernambuco</v>
          </cell>
          <cell r="N506">
            <v>367.62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000084450</v>
          </cell>
          <cell r="K507" t="str">
            <v>04/11/2020</v>
          </cell>
          <cell r="L507" t="str">
            <v>26201141249434000107550010000844501088618809</v>
          </cell>
          <cell r="M507" t="str">
            <v>26 -  Pernambuco</v>
          </cell>
          <cell r="N507">
            <v>975.97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000084451</v>
          </cell>
          <cell r="K508" t="str">
            <v>04/11/2020</v>
          </cell>
          <cell r="L508" t="str">
            <v>26201141249434000107550010000844511330520477</v>
          </cell>
          <cell r="M508" t="str">
            <v>26 -  Pernambuco</v>
          </cell>
          <cell r="N508">
            <v>203.82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000084453</v>
          </cell>
          <cell r="K509" t="str">
            <v>04/11/2020</v>
          </cell>
          <cell r="L509" t="str">
            <v>26201141249434000107550010000844531912917692</v>
          </cell>
          <cell r="M509" t="str">
            <v>26 -  Pernambuco</v>
          </cell>
          <cell r="N509">
            <v>218.94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000084454</v>
          </cell>
          <cell r="K510" t="str">
            <v>04/11/2020</v>
          </cell>
          <cell r="L510" t="str">
            <v>26201141249434000107550010000844541405519960</v>
          </cell>
          <cell r="M510" t="str">
            <v>26 -  Pernambuco</v>
          </cell>
          <cell r="N510">
            <v>148.4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000084455</v>
          </cell>
          <cell r="K511" t="str">
            <v>04/11/2020</v>
          </cell>
          <cell r="L511" t="str">
            <v>26201141249434000107550010000844551052163131</v>
          </cell>
          <cell r="M511" t="str">
            <v>26 -  Pernambuco</v>
          </cell>
          <cell r="N511">
            <v>171.79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000084456</v>
          </cell>
          <cell r="K512" t="str">
            <v>04/11/2020</v>
          </cell>
          <cell r="L512" t="str">
            <v>26201141249434000107550010000844561417065344</v>
          </cell>
          <cell r="M512" t="str">
            <v>26 -  Pernambuco</v>
          </cell>
          <cell r="N512">
            <v>905.9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000084457</v>
          </cell>
          <cell r="K513" t="str">
            <v>04/11/2020</v>
          </cell>
          <cell r="L513" t="str">
            <v>26201141249434000107550010000844571996459991</v>
          </cell>
          <cell r="M513" t="str">
            <v>26 -  Pernambuco</v>
          </cell>
          <cell r="N513">
            <v>335.49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000084458</v>
          </cell>
          <cell r="K514" t="str">
            <v>04/11/2020</v>
          </cell>
          <cell r="L514" t="str">
            <v>26201141249434000107550010000844581843707546</v>
          </cell>
          <cell r="M514" t="str">
            <v>26 -  Pernambuco</v>
          </cell>
          <cell r="N514">
            <v>187.13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000084459</v>
          </cell>
          <cell r="K515" t="str">
            <v>04/11/2020</v>
          </cell>
          <cell r="L515" t="str">
            <v>26201141249434000107550010000844591908055057</v>
          </cell>
          <cell r="M515" t="str">
            <v>26 -  Pernambuco</v>
          </cell>
          <cell r="N515">
            <v>121.18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000084460</v>
          </cell>
          <cell r="K516" t="str">
            <v>04/11/2020</v>
          </cell>
          <cell r="L516" t="str">
            <v>26201141249434000107550010000844601567764038</v>
          </cell>
          <cell r="M516" t="str">
            <v>26 -  Pernambuco</v>
          </cell>
          <cell r="N516">
            <v>275.48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000084461</v>
          </cell>
          <cell r="K517" t="str">
            <v>04/11/2020</v>
          </cell>
          <cell r="L517" t="str">
            <v>26201141249434000107550010000844611723755310</v>
          </cell>
          <cell r="M517" t="str">
            <v>26 -  Pernambuco</v>
          </cell>
          <cell r="N517">
            <v>299.89999999999998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000084462</v>
          </cell>
          <cell r="K518" t="str">
            <v>04/11/2020</v>
          </cell>
          <cell r="L518" t="str">
            <v>26201141249434000107550010000844621207531079</v>
          </cell>
          <cell r="M518" t="str">
            <v>26 -  Pernambuco</v>
          </cell>
          <cell r="N518">
            <v>2008.77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000084463</v>
          </cell>
          <cell r="K519" t="str">
            <v>04/11/2020</v>
          </cell>
          <cell r="L519" t="str">
            <v>26201141249434000107550010000844631873435781</v>
          </cell>
          <cell r="M519" t="str">
            <v>26 -  Pernambuco</v>
          </cell>
          <cell r="N519">
            <v>989.15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000084464</v>
          </cell>
          <cell r="K520" t="str">
            <v>04/11/2020</v>
          </cell>
          <cell r="L520" t="str">
            <v>26201141249434000107550010000844641694895947</v>
          </cell>
          <cell r="M520" t="str">
            <v>26 -  Pernambuco</v>
          </cell>
          <cell r="N520">
            <v>905.9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000084465</v>
          </cell>
          <cell r="K521" t="str">
            <v>04/11/2020</v>
          </cell>
          <cell r="L521" t="str">
            <v>26201141249434000107550010000844651113228153</v>
          </cell>
          <cell r="M521" t="str">
            <v>26 -  Pernambuco</v>
          </cell>
          <cell r="N521">
            <v>275.48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000084638</v>
          </cell>
          <cell r="K522" t="str">
            <v>09/11/2020</v>
          </cell>
          <cell r="L522" t="str">
            <v>26201141249434000107550010000846381818573912</v>
          </cell>
          <cell r="M522" t="str">
            <v>26 -  Pernambuco</v>
          </cell>
          <cell r="N522">
            <v>1401.76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000084654</v>
          </cell>
          <cell r="K523" t="str">
            <v>10/11/2020</v>
          </cell>
          <cell r="L523" t="str">
            <v>26201141249434000107550010000846541937519230</v>
          </cell>
          <cell r="M523" t="str">
            <v>26 -  Pernambuco</v>
          </cell>
          <cell r="N523">
            <v>1277.7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000084655</v>
          </cell>
          <cell r="K524" t="str">
            <v>10/11/2020</v>
          </cell>
          <cell r="L524" t="str">
            <v>26201141249434000107550010000846551924521204</v>
          </cell>
          <cell r="M524" t="str">
            <v>26 -  Pernambuco</v>
          </cell>
          <cell r="N524">
            <v>2612.3000000000002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000084656</v>
          </cell>
          <cell r="K525" t="str">
            <v>10/11/2020</v>
          </cell>
          <cell r="L525" t="str">
            <v>26201141249434000107550010000846561066834198</v>
          </cell>
          <cell r="M525" t="str">
            <v>26 -  Pernambuco</v>
          </cell>
          <cell r="N525">
            <v>905.9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000084657</v>
          </cell>
          <cell r="K526" t="str">
            <v>10/11/2020</v>
          </cell>
          <cell r="L526" t="str">
            <v>26201141249434000107550010000846571081510893</v>
          </cell>
          <cell r="M526" t="str">
            <v>26 -  Pernambuco</v>
          </cell>
          <cell r="N526">
            <v>1520.61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000084658</v>
          </cell>
          <cell r="K527" t="str">
            <v>10/11/2020</v>
          </cell>
          <cell r="L527" t="str">
            <v>26201141249434000107550010000846581210978729</v>
          </cell>
          <cell r="M527" t="str">
            <v>26 -  Pernambuco</v>
          </cell>
          <cell r="N527">
            <v>146.63999999999999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000084659</v>
          </cell>
          <cell r="K528" t="str">
            <v>10/11/2020</v>
          </cell>
          <cell r="L528" t="str">
            <v>26201141249434000107550010000846591146867973</v>
          </cell>
          <cell r="M528" t="str">
            <v>26 -  Pernambuco</v>
          </cell>
          <cell r="N528">
            <v>121.18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000084660</v>
          </cell>
          <cell r="K529" t="str">
            <v>10/11/2020</v>
          </cell>
          <cell r="L529" t="str">
            <v>26201141249434000107550010000846601293582460</v>
          </cell>
          <cell r="M529" t="str">
            <v>26 -  Pernambuco</v>
          </cell>
          <cell r="N529">
            <v>936.58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000084661</v>
          </cell>
          <cell r="K530" t="str">
            <v>10/11/2020</v>
          </cell>
          <cell r="L530" t="str">
            <v>26201141249434000107550010000846611606594760</v>
          </cell>
          <cell r="M530" t="str">
            <v>26 -  Pernambuco</v>
          </cell>
          <cell r="N530">
            <v>367.62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000084662</v>
          </cell>
          <cell r="K531" t="str">
            <v>10/11/2020</v>
          </cell>
          <cell r="L531" t="str">
            <v>26201141249434000107550010000846621268895926</v>
          </cell>
          <cell r="M531" t="str">
            <v>26 -  Pernambuco</v>
          </cell>
          <cell r="N531">
            <v>936.58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000084663</v>
          </cell>
          <cell r="K532" t="str">
            <v>10/11/2020</v>
          </cell>
          <cell r="L532" t="str">
            <v>26201141249434000107550010000846631781890394</v>
          </cell>
          <cell r="M532" t="str">
            <v>26 -  Pernambuco</v>
          </cell>
          <cell r="N532">
            <v>275.48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000084664</v>
          </cell>
          <cell r="K533" t="str">
            <v>10/11/2020</v>
          </cell>
          <cell r="L533" t="str">
            <v>26201141249434000107550010000846641362219119</v>
          </cell>
          <cell r="M533" t="str">
            <v>26 -  Pernambuco</v>
          </cell>
          <cell r="N533">
            <v>761.91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000084665</v>
          </cell>
          <cell r="K534" t="str">
            <v>10/11/2020</v>
          </cell>
          <cell r="L534" t="str">
            <v>26201141249434000107550010000846651780682296</v>
          </cell>
          <cell r="M534" t="str">
            <v>26 -  Pernambuco</v>
          </cell>
          <cell r="N534">
            <v>1277.7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000084666</v>
          </cell>
          <cell r="K535" t="str">
            <v>10/11/2020</v>
          </cell>
          <cell r="L535" t="str">
            <v>26201141249434000107550010000846661012484268</v>
          </cell>
          <cell r="M535" t="str">
            <v>26 -  Pernambuco</v>
          </cell>
          <cell r="N535">
            <v>1277.7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000084667</v>
          </cell>
          <cell r="K536" t="str">
            <v>10/11/2020</v>
          </cell>
          <cell r="L536" t="str">
            <v>26201141249434000107550010000846671951793881</v>
          </cell>
          <cell r="M536" t="str">
            <v>26 -  Pernambuco</v>
          </cell>
          <cell r="N536">
            <v>1277.7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000084668</v>
          </cell>
          <cell r="K537" t="str">
            <v>10/11/2020</v>
          </cell>
          <cell r="L537" t="str">
            <v>26201141249434000107550010000846681292301651</v>
          </cell>
          <cell r="M537" t="str">
            <v>26 -  Pernambuco</v>
          </cell>
          <cell r="N537">
            <v>936.58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000084669</v>
          </cell>
          <cell r="K538" t="str">
            <v>10/11/2020</v>
          </cell>
          <cell r="L538" t="str">
            <v>26201141249434000107550010000846691381526761</v>
          </cell>
          <cell r="M538" t="str">
            <v>26 -  Pernambuco</v>
          </cell>
          <cell r="N538">
            <v>1277.7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000084670</v>
          </cell>
          <cell r="K539" t="str">
            <v>10/11/2020</v>
          </cell>
          <cell r="L539" t="str">
            <v>26201141249434000107550010000846701815869303</v>
          </cell>
          <cell r="M539" t="str">
            <v>26 -  Pernambuco</v>
          </cell>
          <cell r="N539">
            <v>761.91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000084671</v>
          </cell>
          <cell r="K540" t="str">
            <v>10/11/2020</v>
          </cell>
          <cell r="L540" t="str">
            <v>26201141249434000107550010000846711098185370</v>
          </cell>
          <cell r="M540" t="str">
            <v>26 -  Pernambuco</v>
          </cell>
          <cell r="N540">
            <v>764.34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000084672</v>
          </cell>
          <cell r="K541" t="str">
            <v>10/11/2020</v>
          </cell>
          <cell r="L541" t="str">
            <v>26201141249434000107550010000846721724978783</v>
          </cell>
          <cell r="M541" t="str">
            <v>26 -  Pernambuco</v>
          </cell>
          <cell r="N541">
            <v>936.58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000084673</v>
          </cell>
          <cell r="K542" t="str">
            <v>10/11/2020</v>
          </cell>
          <cell r="L542" t="str">
            <v>26201141249434000107550010000846731736476661</v>
          </cell>
          <cell r="M542" t="str">
            <v>26 -  Pernambuco</v>
          </cell>
          <cell r="N542">
            <v>1277.7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000084753</v>
          </cell>
          <cell r="K543" t="str">
            <v>16/11/2020</v>
          </cell>
          <cell r="L543" t="str">
            <v>26201141249434000107550010000847531841795227</v>
          </cell>
          <cell r="M543" t="str">
            <v>26 -  Pernambuco</v>
          </cell>
          <cell r="N543">
            <v>905.9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000084754</v>
          </cell>
          <cell r="K544" t="str">
            <v>16/11/2020</v>
          </cell>
          <cell r="L544" t="str">
            <v>26201141249434000107550010000847541114332305</v>
          </cell>
          <cell r="M544" t="str">
            <v>26 -  Pernambuco</v>
          </cell>
          <cell r="N544">
            <v>235.88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000084755</v>
          </cell>
          <cell r="K545" t="str">
            <v>16/11/2020</v>
          </cell>
          <cell r="L545" t="str">
            <v>26201141249434000107550010000847551749317440</v>
          </cell>
          <cell r="M545" t="str">
            <v>26 -  Pernambuco</v>
          </cell>
          <cell r="N545">
            <v>761.91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000084756</v>
          </cell>
          <cell r="K546" t="str">
            <v>16/11/2020</v>
          </cell>
          <cell r="L546" t="str">
            <v>26201141249434000107550010000847561241594966</v>
          </cell>
          <cell r="M546" t="str">
            <v>26 -  Pernambuco</v>
          </cell>
          <cell r="N546">
            <v>1120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000084757</v>
          </cell>
          <cell r="K547" t="str">
            <v>16/11/2020</v>
          </cell>
          <cell r="L547" t="str">
            <v>26201141249434000107550010000847571359845358</v>
          </cell>
          <cell r="M547" t="str">
            <v>26 -  Pernambuco</v>
          </cell>
          <cell r="N547">
            <v>275.48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000084758</v>
          </cell>
          <cell r="K548" t="str">
            <v>16/11/2020</v>
          </cell>
          <cell r="L548" t="str">
            <v>26201141249434000107550010000847581210077077</v>
          </cell>
          <cell r="M548" t="str">
            <v>26 -  Pernambuco</v>
          </cell>
          <cell r="N548">
            <v>154.38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000084759</v>
          </cell>
          <cell r="K549" t="str">
            <v>16/11/2020</v>
          </cell>
          <cell r="L549" t="str">
            <v>26201141249434000107550010000847591979386800</v>
          </cell>
          <cell r="M549" t="str">
            <v>26 -  Pernambuco</v>
          </cell>
          <cell r="N549">
            <v>798.52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000084760</v>
          </cell>
          <cell r="K550" t="str">
            <v>16/11/2020</v>
          </cell>
          <cell r="L550" t="str">
            <v>26201141249434000107550010000847601563354168</v>
          </cell>
          <cell r="M550" t="str">
            <v>26 -  Pernambuco</v>
          </cell>
          <cell r="N550">
            <v>764.34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000084761</v>
          </cell>
          <cell r="K551" t="str">
            <v>16/11/2020</v>
          </cell>
          <cell r="L551" t="str">
            <v>26201141249434000107550010000847611110805700</v>
          </cell>
          <cell r="M551" t="str">
            <v>26 -  Pernambuco</v>
          </cell>
          <cell r="N551">
            <v>459.29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000084762</v>
          </cell>
          <cell r="K552" t="str">
            <v>16/11/2020</v>
          </cell>
          <cell r="L552" t="str">
            <v>26201141249434000107550010000847621056612640</v>
          </cell>
          <cell r="M552" t="str">
            <v>26 -  Pernambuco</v>
          </cell>
          <cell r="N552">
            <v>326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000084763</v>
          </cell>
          <cell r="K553" t="str">
            <v>16/11/2020</v>
          </cell>
          <cell r="L553" t="str">
            <v>26201141249434000107550010000847631694928054</v>
          </cell>
          <cell r="M553" t="str">
            <v>26 -  Pernambuco</v>
          </cell>
          <cell r="N553">
            <v>936.58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000084764</v>
          </cell>
          <cell r="K554" t="str">
            <v>16/11/2020</v>
          </cell>
          <cell r="L554" t="str">
            <v>26201141249434000107550010000847641159008031</v>
          </cell>
          <cell r="M554" t="str">
            <v>26 -  Pernambuco</v>
          </cell>
          <cell r="N554">
            <v>1306.1500000000001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000084765</v>
          </cell>
          <cell r="K555" t="str">
            <v>16/11/2020</v>
          </cell>
          <cell r="L555" t="str">
            <v>26201141249434000107550010000847651828856081</v>
          </cell>
          <cell r="M555" t="str">
            <v>26 -  Pernambuco</v>
          </cell>
          <cell r="N555">
            <v>148.4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000084766</v>
          </cell>
          <cell r="K556" t="str">
            <v>16/11/2020</v>
          </cell>
          <cell r="L556" t="str">
            <v>26201141249434000107550010000847661709526263</v>
          </cell>
          <cell r="M556" t="str">
            <v>26 -  Pernambuco</v>
          </cell>
          <cell r="N556">
            <v>320.61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000084767</v>
          </cell>
          <cell r="K557" t="str">
            <v>16/11/2020</v>
          </cell>
          <cell r="L557" t="str">
            <v>26201141249434000107550010000847671244323282</v>
          </cell>
          <cell r="M557" t="str">
            <v>26 -  Pernambuco</v>
          </cell>
          <cell r="N557">
            <v>437.11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000084768</v>
          </cell>
          <cell r="K558" t="str">
            <v>16/11/2020</v>
          </cell>
          <cell r="L558" t="str">
            <v>26201141249434000107550010000847681976957333</v>
          </cell>
          <cell r="M558" t="str">
            <v>26 -  Pernambuco</v>
          </cell>
          <cell r="N558">
            <v>1096.3900000000001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000084769</v>
          </cell>
          <cell r="K559" t="str">
            <v>16/11/2020</v>
          </cell>
          <cell r="L559" t="str">
            <v>26201141249434000107550010000847691461630323</v>
          </cell>
          <cell r="M559" t="str">
            <v>26 -  Pernambuco</v>
          </cell>
          <cell r="N559">
            <v>148.4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000084770</v>
          </cell>
          <cell r="K560" t="str">
            <v>16/11/2020</v>
          </cell>
          <cell r="L560" t="str">
            <v>26201141249434000107550010000847701661675542</v>
          </cell>
          <cell r="M560" t="str">
            <v>26 -  Pernambuco</v>
          </cell>
          <cell r="N560">
            <v>1244.79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000084771</v>
          </cell>
          <cell r="K561" t="str">
            <v>16/11/2020</v>
          </cell>
          <cell r="L561" t="str">
            <v>26201141249434000107550010000847711378514883</v>
          </cell>
          <cell r="M561" t="str">
            <v>26 -  Pernambuco</v>
          </cell>
          <cell r="N561">
            <v>989.15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000084772</v>
          </cell>
          <cell r="K562" t="str">
            <v>16/11/2020</v>
          </cell>
          <cell r="L562" t="str">
            <v>26201141249434000107550010000847721105218072</v>
          </cell>
          <cell r="M562" t="str">
            <v>26 -  Pernambuco</v>
          </cell>
          <cell r="N562">
            <v>1277.7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000084773</v>
          </cell>
          <cell r="K563" t="str">
            <v>16/11/2020</v>
          </cell>
          <cell r="L563" t="str">
            <v>26201141249434000107550010000847731313469756</v>
          </cell>
          <cell r="M563" t="str">
            <v>26 -  Pernambuco</v>
          </cell>
          <cell r="N563">
            <v>171.79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000084774</v>
          </cell>
          <cell r="K564" t="str">
            <v>16/11/2020</v>
          </cell>
          <cell r="L564" t="str">
            <v>26201141249434000107550010000847741201179109</v>
          </cell>
          <cell r="M564" t="str">
            <v>26 -  Pernambuco</v>
          </cell>
          <cell r="N564">
            <v>1277.7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000084775</v>
          </cell>
          <cell r="K565" t="str">
            <v>16/11/2020</v>
          </cell>
          <cell r="L565" t="str">
            <v>26201141249434000107550010000847751480105783</v>
          </cell>
          <cell r="M565" t="str">
            <v>26 -  Pernambuco</v>
          </cell>
          <cell r="N565">
            <v>1017.6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000084778</v>
          </cell>
          <cell r="K566" t="str">
            <v>16/11/2020</v>
          </cell>
          <cell r="L566" t="str">
            <v>26201141249434000107550010000847781459152036</v>
          </cell>
          <cell r="M566" t="str">
            <v>26 -  Pernambuco</v>
          </cell>
          <cell r="N566">
            <v>686.87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000084780</v>
          </cell>
          <cell r="K567" t="str">
            <v>16/11/2020</v>
          </cell>
          <cell r="L567" t="str">
            <v>26201141249434000107550010000847801007058528</v>
          </cell>
          <cell r="M567" t="str">
            <v>26 -  Pernambuco</v>
          </cell>
          <cell r="N567">
            <v>183.81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000084782</v>
          </cell>
          <cell r="K568" t="str">
            <v>16/11/2020</v>
          </cell>
          <cell r="L568" t="str">
            <v>26201141249434000107550010000847821862859765</v>
          </cell>
          <cell r="M568" t="str">
            <v>26 -  Pernambuco</v>
          </cell>
          <cell r="N568">
            <v>148.4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000084784</v>
          </cell>
          <cell r="K569" t="str">
            <v>16/11/2020</v>
          </cell>
          <cell r="L569" t="str">
            <v>26201141249434000107550010000847841634402412</v>
          </cell>
          <cell r="M569" t="str">
            <v>26 -  Pernambuco</v>
          </cell>
          <cell r="N569">
            <v>764.34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000084786</v>
          </cell>
          <cell r="K570" t="str">
            <v>16/11/2020</v>
          </cell>
          <cell r="L570" t="str">
            <v>26201141249434000107550010000847861775090705</v>
          </cell>
          <cell r="M570" t="str">
            <v>26 -  Pernambuco</v>
          </cell>
          <cell r="N570">
            <v>936.58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000084787</v>
          </cell>
          <cell r="K571" t="str">
            <v>16/11/2020</v>
          </cell>
          <cell r="L571" t="str">
            <v>26201141249434000107550010000847871139021606</v>
          </cell>
          <cell r="M571" t="str">
            <v>26 -  Pernambuco</v>
          </cell>
          <cell r="N571">
            <v>148.4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000084792</v>
          </cell>
          <cell r="K572" t="str">
            <v>16/11/2020</v>
          </cell>
          <cell r="L572" t="str">
            <v>26201141249434000107550010000847921461103216</v>
          </cell>
          <cell r="M572" t="str">
            <v>26 -  Pernambuco</v>
          </cell>
          <cell r="N572">
            <v>1017.6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000084793</v>
          </cell>
          <cell r="K573" t="str">
            <v>16/11/2020</v>
          </cell>
          <cell r="L573" t="str">
            <v>26201141249434000107550010000847931611671874</v>
          </cell>
          <cell r="M573" t="str">
            <v>26 -  Pernambuco</v>
          </cell>
          <cell r="N573">
            <v>243.62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000084795</v>
          </cell>
          <cell r="K574" t="str">
            <v>16/11/2020</v>
          </cell>
          <cell r="L574" t="str">
            <v>26201141249434000107550010000847951895237419</v>
          </cell>
          <cell r="M574" t="str">
            <v>26 -  Pernambuco</v>
          </cell>
          <cell r="N574">
            <v>183.81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000084796</v>
          </cell>
          <cell r="K575" t="str">
            <v>16/11/2020</v>
          </cell>
          <cell r="L575" t="str">
            <v>26201141249434000107550010000847961180230647</v>
          </cell>
          <cell r="M575" t="str">
            <v>26 -  Pernambuco</v>
          </cell>
          <cell r="N575">
            <v>299.89999999999998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000084797</v>
          </cell>
          <cell r="K576" t="str">
            <v>16/11/2020</v>
          </cell>
          <cell r="L576" t="str">
            <v>26201141249434000107550010000847971765849761</v>
          </cell>
          <cell r="M576" t="str">
            <v>26 -  Pernambuco</v>
          </cell>
          <cell r="N576">
            <v>154.38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000084798</v>
          </cell>
          <cell r="K577" t="str">
            <v>16/11/2020</v>
          </cell>
          <cell r="L577" t="str">
            <v>26201141249434000107550010000847981410242581</v>
          </cell>
          <cell r="M577" t="str">
            <v>26 -  Pernambuco</v>
          </cell>
          <cell r="N577">
            <v>1277.7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000084799</v>
          </cell>
          <cell r="K578" t="str">
            <v>16/11/2020</v>
          </cell>
          <cell r="L578" t="str">
            <v>26201141249434000107550010000847991716483753</v>
          </cell>
          <cell r="M578" t="str">
            <v>26 -  Pernambuco</v>
          </cell>
          <cell r="N578">
            <v>78.81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000084800</v>
          </cell>
          <cell r="K579" t="str">
            <v>16/11/2020</v>
          </cell>
          <cell r="L579" t="str">
            <v>26201141249434000107550010000848001453382920</v>
          </cell>
          <cell r="M579" t="str">
            <v>26 -  Pernambuco</v>
          </cell>
          <cell r="N579">
            <v>203.82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000084801</v>
          </cell>
          <cell r="K580" t="str">
            <v>16/11/2020</v>
          </cell>
          <cell r="L580" t="str">
            <v>26201141249434000107550010000848011956682866</v>
          </cell>
          <cell r="M580" t="str">
            <v>26 -  Pernambuco</v>
          </cell>
          <cell r="N580">
            <v>936.58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000084802</v>
          </cell>
          <cell r="K581" t="str">
            <v>16/11/2020</v>
          </cell>
          <cell r="L581" t="str">
            <v>26201141249434000107550010000848021082105340</v>
          </cell>
          <cell r="M581" t="str">
            <v>26 -  Pernambuco</v>
          </cell>
          <cell r="N581">
            <v>936.58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000084803</v>
          </cell>
          <cell r="K582" t="str">
            <v>16/11/2020</v>
          </cell>
          <cell r="L582" t="str">
            <v>26201141249434000107550010000848031560476822</v>
          </cell>
          <cell r="M582" t="str">
            <v>26 -  Pernambuco</v>
          </cell>
          <cell r="N582">
            <v>496.58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000084804</v>
          </cell>
          <cell r="K583" t="str">
            <v>16/11/2020</v>
          </cell>
          <cell r="L583" t="str">
            <v>26201141249434000107550010000848041613102643</v>
          </cell>
          <cell r="M583" t="str">
            <v>26 -  Pernambuco</v>
          </cell>
          <cell r="N583">
            <v>367.62</v>
          </cell>
        </row>
        <row r="584">
          <cell r="C584" t="str">
            <v>HOSPITAL MIGUEL ARRAES</v>
          </cell>
          <cell r="E584" t="str">
            <v>3.13 - Materiais e Materiais Ortopédicos e Corretivos (OPME)</v>
          </cell>
          <cell r="F584">
            <v>41249434000107</v>
          </cell>
          <cell r="G584" t="str">
            <v>PROSMED PRODUTOS MEDICOS LTDA</v>
          </cell>
          <cell r="H584" t="str">
            <v>B</v>
          </cell>
          <cell r="I584" t="str">
            <v>S</v>
          </cell>
          <cell r="J584" t="str">
            <v>000084809</v>
          </cell>
          <cell r="K584" t="str">
            <v>16/11/2020</v>
          </cell>
          <cell r="L584" t="str">
            <v>26201141249434000107550010000848091762604000</v>
          </cell>
          <cell r="M584" t="str">
            <v>26 -  Pernambuco</v>
          </cell>
          <cell r="N584">
            <v>288.70999999999998</v>
          </cell>
        </row>
        <row r="585">
          <cell r="C585" t="str">
            <v>HOSPITAL MIGUEL ARRAES</v>
          </cell>
          <cell r="E585" t="str">
            <v>3.13 - Materiais e Materiais Ortopédicos e Corretivos (OPME)</v>
          </cell>
          <cell r="F585">
            <v>41249434000107</v>
          </cell>
          <cell r="G585" t="str">
            <v>PROSMED PRODUTOS MEDICOS LTDA</v>
          </cell>
          <cell r="H585" t="str">
            <v>B</v>
          </cell>
          <cell r="I585" t="str">
            <v>S</v>
          </cell>
          <cell r="J585" t="str">
            <v>000084810</v>
          </cell>
          <cell r="K585" t="str">
            <v>16/11/2020</v>
          </cell>
          <cell r="L585" t="str">
            <v>26201141249434000107550010000848101148225758</v>
          </cell>
          <cell r="M585" t="str">
            <v>26 -  Pernambuco</v>
          </cell>
          <cell r="N585">
            <v>326</v>
          </cell>
        </row>
        <row r="586">
          <cell r="C586" t="str">
            <v>HOSPITAL MIGUEL ARRAES</v>
          </cell>
          <cell r="E586" t="str">
            <v>3.13 - Materiais e Materiais Ortopédicos e Corretivos (OPME)</v>
          </cell>
          <cell r="F586">
            <v>41249434000107</v>
          </cell>
          <cell r="G586" t="str">
            <v>PROSMED PRODUTOS MEDICOS LTDA</v>
          </cell>
          <cell r="H586" t="str">
            <v>B</v>
          </cell>
          <cell r="I586" t="str">
            <v>S</v>
          </cell>
          <cell r="J586" t="str">
            <v>000084811</v>
          </cell>
          <cell r="K586" t="str">
            <v>16/11/2020</v>
          </cell>
          <cell r="L586" t="str">
            <v>26201141249434000107550010000848111341817812</v>
          </cell>
          <cell r="M586" t="str">
            <v>26 -  Pernambuco</v>
          </cell>
          <cell r="N586">
            <v>492.57</v>
          </cell>
        </row>
        <row r="587">
          <cell r="C587" t="str">
            <v>HOSPITAL MIGUEL ARRAES</v>
          </cell>
          <cell r="E587" t="str">
            <v>3.13 - Materiais e Materiais Ortopédicos e Corretivos (OPME)</v>
          </cell>
          <cell r="F587">
            <v>41249434000107</v>
          </cell>
          <cell r="G587" t="str">
            <v>PROSMED PRODUTOS MEDICOS LTDA</v>
          </cell>
          <cell r="H587" t="str">
            <v>B</v>
          </cell>
          <cell r="I587" t="str">
            <v>S</v>
          </cell>
          <cell r="J587" t="str">
            <v>000084813</v>
          </cell>
          <cell r="K587" t="str">
            <v>16/11/2020</v>
          </cell>
          <cell r="L587" t="str">
            <v>26201141249434000107550010000848131817808136</v>
          </cell>
          <cell r="M587" t="str">
            <v>26 -  Pernambuco</v>
          </cell>
          <cell r="N587">
            <v>275.48</v>
          </cell>
        </row>
        <row r="588">
          <cell r="C588" t="str">
            <v>HOSPITAL MIGUEL ARRAES</v>
          </cell>
          <cell r="E588" t="str">
            <v>3.13 - Materiais e Materiais Ortopédicos e Corretivos (OPME)</v>
          </cell>
          <cell r="F588">
            <v>41249434000107</v>
          </cell>
          <cell r="G588" t="str">
            <v>PROSMED PRODUTOS MEDICOS LTDA</v>
          </cell>
          <cell r="H588" t="str">
            <v>B</v>
          </cell>
          <cell r="I588" t="str">
            <v>S</v>
          </cell>
          <cell r="J588" t="str">
            <v>000084815</v>
          </cell>
          <cell r="K588" t="str">
            <v>16/11/2020</v>
          </cell>
          <cell r="L588" t="str">
            <v>26201141249434000107550010000848151075943326</v>
          </cell>
          <cell r="M588" t="str">
            <v>26 -  Pernambuco</v>
          </cell>
          <cell r="N588">
            <v>15.34</v>
          </cell>
        </row>
        <row r="589">
          <cell r="C589" t="str">
            <v>HOSPITAL MIGUEL ARRAES</v>
          </cell>
          <cell r="E589" t="str">
            <v>3.13 - Materiais e Materiais Ortopédicos e Corretivos (OPME)</v>
          </cell>
          <cell r="F589">
            <v>41249434000107</v>
          </cell>
          <cell r="G589" t="str">
            <v>PROSMED PRODUTOS MEDICOS LTDA</v>
          </cell>
          <cell r="H589" t="str">
            <v>B</v>
          </cell>
          <cell r="I589" t="str">
            <v>S</v>
          </cell>
          <cell r="J589" t="str">
            <v>000084816</v>
          </cell>
          <cell r="K589" t="str">
            <v>16/11/2020</v>
          </cell>
          <cell r="L589" t="str">
            <v>26201141249434000107550010000848161503697066</v>
          </cell>
          <cell r="M589" t="str">
            <v>26 -  Pernambuco</v>
          </cell>
          <cell r="N589">
            <v>459.29</v>
          </cell>
        </row>
        <row r="590">
          <cell r="C590" t="str">
            <v>HOSPITAL MIGUEL ARRAES</v>
          </cell>
          <cell r="E590" t="str">
            <v>3.13 - Materiais e Materiais Ortopédicos e Corretivos (OPME)</v>
          </cell>
          <cell r="F590">
            <v>41249434000107</v>
          </cell>
          <cell r="G590" t="str">
            <v>PROSMED PRODUTOS MEDICOS LTDA</v>
          </cell>
          <cell r="H590" t="str">
            <v>B</v>
          </cell>
          <cell r="I590" t="str">
            <v>S</v>
          </cell>
          <cell r="J590" t="str">
            <v>000084817</v>
          </cell>
          <cell r="K590" t="str">
            <v>16/11/2020</v>
          </cell>
          <cell r="L590" t="str">
            <v>26201141249434000107550010000848171273675675</v>
          </cell>
          <cell r="M590" t="str">
            <v>26 -  Pernambuco</v>
          </cell>
          <cell r="N590">
            <v>1096.3900000000001</v>
          </cell>
        </row>
        <row r="591">
          <cell r="C591" t="str">
            <v>HOSPITAL MIGUEL ARRAES</v>
          </cell>
          <cell r="E591" t="str">
            <v>3.13 - Materiais e Materiais Ortopédicos e Corretivos (OPME)</v>
          </cell>
          <cell r="F591">
            <v>41249434000107</v>
          </cell>
          <cell r="G591" t="str">
            <v>PROSMED PRODUTOS MEDICOS LTDA</v>
          </cell>
          <cell r="H591" t="str">
            <v>B</v>
          </cell>
          <cell r="I591" t="str">
            <v>S</v>
          </cell>
          <cell r="J591" t="str">
            <v>000084830</v>
          </cell>
          <cell r="K591" t="str">
            <v>17/11/2020</v>
          </cell>
          <cell r="L591" t="str">
            <v>26201141249434000107550010000848301599953203</v>
          </cell>
          <cell r="M591" t="str">
            <v>26 -  Pernambuco</v>
          </cell>
          <cell r="N591">
            <v>936.58</v>
          </cell>
        </row>
        <row r="592">
          <cell r="C592" t="str">
            <v>HOSPITAL MIGUEL ARRAES</v>
          </cell>
          <cell r="E592" t="str">
            <v>3.13 - Materiais e Materiais Ortopédicos e Corretivos (OPME)</v>
          </cell>
          <cell r="F592">
            <v>41249434000107</v>
          </cell>
          <cell r="G592" t="str">
            <v>PROSMED PRODUTOS MEDICOS LTDA</v>
          </cell>
          <cell r="H592" t="str">
            <v>B</v>
          </cell>
          <cell r="I592" t="str">
            <v>S</v>
          </cell>
          <cell r="J592" t="str">
            <v>000084831</v>
          </cell>
          <cell r="K592" t="str">
            <v>17/11/2020</v>
          </cell>
          <cell r="L592" t="str">
            <v>26201141249434000107550010000848311898525308</v>
          </cell>
          <cell r="M592" t="str">
            <v>26 -  Pernambuco</v>
          </cell>
          <cell r="N592">
            <v>989.15</v>
          </cell>
        </row>
        <row r="593">
          <cell r="C593" t="str">
            <v>HOSPITAL MIGUEL ARRAES</v>
          </cell>
          <cell r="E593" t="str">
            <v>3.13 - Materiais e Materiais Ortopédicos e Corretivos (OPME)</v>
          </cell>
          <cell r="F593">
            <v>41249434000107</v>
          </cell>
          <cell r="G593" t="str">
            <v>PROSMED PRODUTOS MEDICOS LTDA</v>
          </cell>
          <cell r="H593" t="str">
            <v>B</v>
          </cell>
          <cell r="I593" t="str">
            <v>S</v>
          </cell>
          <cell r="J593" t="str">
            <v>000084851</v>
          </cell>
          <cell r="K593" t="str">
            <v>18/11/2020</v>
          </cell>
          <cell r="L593" t="str">
            <v>26201141249434000107550010000848511819681274</v>
          </cell>
          <cell r="M593" t="str">
            <v>26 -  Pernambuco</v>
          </cell>
          <cell r="N593">
            <v>1096.3900000000001</v>
          </cell>
        </row>
        <row r="594">
          <cell r="C594" t="str">
            <v>HOSPITAL MIGUEL ARRAES</v>
          </cell>
          <cell r="E594" t="str">
            <v>3.13 - Materiais e Materiais Ortopédicos e Corretivos (OPME)</v>
          </cell>
          <cell r="F594">
            <v>41249434000107</v>
          </cell>
          <cell r="G594" t="str">
            <v>PROSMED PRODUTOS MEDICOS LTDA</v>
          </cell>
          <cell r="H594" t="str">
            <v>B</v>
          </cell>
          <cell r="I594" t="str">
            <v>S</v>
          </cell>
          <cell r="J594" t="str">
            <v>000084852</v>
          </cell>
          <cell r="K594" t="str">
            <v>18/11/2020</v>
          </cell>
          <cell r="L594" t="str">
            <v>26201141249434000107550010000848521307650822</v>
          </cell>
          <cell r="M594" t="str">
            <v>26 -  Pernambuco</v>
          </cell>
          <cell r="N594">
            <v>652</v>
          </cell>
        </row>
        <row r="595">
          <cell r="C595" t="str">
            <v>HOSPITAL MIGUEL ARRAES</v>
          </cell>
          <cell r="E595" t="str">
            <v>3.13 - Materiais e Materiais Ortopédicos e Corretivos (OPME)</v>
          </cell>
          <cell r="F595">
            <v>41249434000107</v>
          </cell>
          <cell r="G595" t="str">
            <v>PROSMED PRODUTOS MEDICOS LTDA</v>
          </cell>
          <cell r="H595" t="str">
            <v>B</v>
          </cell>
          <cell r="I595" t="str">
            <v>S</v>
          </cell>
          <cell r="J595" t="str">
            <v>000084853</v>
          </cell>
          <cell r="K595" t="str">
            <v>18/11/2020</v>
          </cell>
          <cell r="L595" t="str">
            <v>26201141249434000107550010000848531282149260</v>
          </cell>
          <cell r="M595" t="str">
            <v>26 -  Pernambuco</v>
          </cell>
          <cell r="N595">
            <v>219.92</v>
          </cell>
        </row>
        <row r="596">
          <cell r="C596" t="str">
            <v>HOSPITAL MIGUEL ARRAES</v>
          </cell>
          <cell r="E596" t="str">
            <v>3.13 - Materiais e Materiais Ortopédicos e Corretivos (OPME)</v>
          </cell>
          <cell r="F596">
            <v>41249434000107</v>
          </cell>
          <cell r="G596" t="str">
            <v>PROSMED PRODUTOS MEDICOS LTDA</v>
          </cell>
          <cell r="H596" t="str">
            <v>B</v>
          </cell>
          <cell r="I596" t="str">
            <v>S</v>
          </cell>
          <cell r="J596" t="str">
            <v>000084854</v>
          </cell>
          <cell r="K596" t="str">
            <v>18/11/2020</v>
          </cell>
          <cell r="L596" t="str">
            <v>26201141249434000107550010000848541328768398</v>
          </cell>
          <cell r="M596" t="str">
            <v>26 -  Pernambuco</v>
          </cell>
          <cell r="N596">
            <v>308.76</v>
          </cell>
        </row>
        <row r="597">
          <cell r="C597" t="str">
            <v>HOSPITAL MIGUEL ARRAES</v>
          </cell>
          <cell r="E597" t="str">
            <v>3.13 - Materiais e Materiais Ortopédicos e Corretivos (OPME)</v>
          </cell>
          <cell r="F597">
            <v>41249434000107</v>
          </cell>
          <cell r="G597" t="str">
            <v>PROSMED PRODUTOS MEDICOS LTDA</v>
          </cell>
          <cell r="H597" t="str">
            <v>B</v>
          </cell>
          <cell r="I597" t="str">
            <v>S</v>
          </cell>
          <cell r="J597" t="str">
            <v>000084855</v>
          </cell>
          <cell r="K597" t="str">
            <v>18/11/2020</v>
          </cell>
          <cell r="L597" t="str">
            <v>26201141249434000107550010000848551125000590</v>
          </cell>
          <cell r="M597" t="str">
            <v>26 -  Pernambuco</v>
          </cell>
          <cell r="N597">
            <v>197.6</v>
          </cell>
        </row>
        <row r="598">
          <cell r="C598" t="str">
            <v>HOSPITAL MIGUEL ARRAES</v>
          </cell>
          <cell r="E598" t="str">
            <v>3.13 - Materiais e Materiais Ortopédicos e Corretivos (OPME)</v>
          </cell>
          <cell r="F598">
            <v>41249434000107</v>
          </cell>
          <cell r="G598" t="str">
            <v>PROSMED PRODUTOS MEDICOS LTDA</v>
          </cell>
          <cell r="H598" t="str">
            <v>B</v>
          </cell>
          <cell r="I598" t="str">
            <v>S</v>
          </cell>
          <cell r="J598" t="str">
            <v>000084856</v>
          </cell>
          <cell r="K598" t="str">
            <v>18/11/2020</v>
          </cell>
          <cell r="L598" t="str">
            <v>26201141249434000107550010000848561500324469</v>
          </cell>
          <cell r="M598" t="str">
            <v>26 -  Pernambuco</v>
          </cell>
          <cell r="N598">
            <v>322.33</v>
          </cell>
        </row>
        <row r="599">
          <cell r="C599" t="str">
            <v>HOSPITAL MIGUEL ARRAES</v>
          </cell>
          <cell r="E599" t="str">
            <v>3.13 - Materiais e Materiais Ortopédicos e Corretivos (OPME)</v>
          </cell>
          <cell r="F599">
            <v>41249434000107</v>
          </cell>
          <cell r="G599" t="str">
            <v>PROSMED PRODUTOS MEDICOS LTDA</v>
          </cell>
          <cell r="H599" t="str">
            <v>B</v>
          </cell>
          <cell r="I599" t="str">
            <v>S</v>
          </cell>
          <cell r="J599" t="str">
            <v>000084857</v>
          </cell>
          <cell r="K599" t="str">
            <v>18/11/2020</v>
          </cell>
          <cell r="L599" t="str">
            <v>26201141249434000107550010000848571144075065</v>
          </cell>
          <cell r="M599" t="str">
            <v>26 -  Pernambuco</v>
          </cell>
          <cell r="N599">
            <v>907.68</v>
          </cell>
        </row>
        <row r="600">
          <cell r="C600" t="str">
            <v>HOSPITAL MIGUEL ARRAES</v>
          </cell>
          <cell r="E600" t="str">
            <v>3.13 - Materiais e Materiais Ortopédicos e Corretivos (OPME)</v>
          </cell>
          <cell r="F600">
            <v>41249434000107</v>
          </cell>
          <cell r="G600" t="str">
            <v>PROSMED PRODUTOS MEDICOS LTDA</v>
          </cell>
          <cell r="H600" t="str">
            <v>B</v>
          </cell>
          <cell r="I600" t="str">
            <v>S</v>
          </cell>
          <cell r="J600" t="str">
            <v>000084858</v>
          </cell>
          <cell r="K600" t="str">
            <v>18/11/2020</v>
          </cell>
          <cell r="L600" t="str">
            <v>26201141249434000107550010000848581129671075</v>
          </cell>
          <cell r="M600" t="str">
            <v>26 -  Pernambuco</v>
          </cell>
          <cell r="N600">
            <v>989.15</v>
          </cell>
        </row>
        <row r="601">
          <cell r="C601" t="str">
            <v>HOSPITAL MIGUEL ARRAES</v>
          </cell>
          <cell r="E601" t="str">
            <v>3.13 - Materiais e Materiais Ortopédicos e Corretivos (OPME)</v>
          </cell>
          <cell r="F601">
            <v>41249434000107</v>
          </cell>
          <cell r="G601" t="str">
            <v>PROSMED PRODUTOS MEDICOS LTDA</v>
          </cell>
          <cell r="H601" t="str">
            <v>B</v>
          </cell>
          <cell r="I601" t="str">
            <v>S</v>
          </cell>
          <cell r="J601" t="str">
            <v>000084860</v>
          </cell>
          <cell r="K601" t="str">
            <v>18/11/2020</v>
          </cell>
          <cell r="L601" t="str">
            <v>26201141249434000107550010000848601218323038</v>
          </cell>
          <cell r="M601" t="str">
            <v>26 -  Pernambuco</v>
          </cell>
          <cell r="N601">
            <v>508.3</v>
          </cell>
        </row>
        <row r="602">
          <cell r="C602" t="str">
            <v>HOSPITAL MIGUEL ARRAES</v>
          </cell>
          <cell r="E602" t="str">
            <v>3.13 - Materiais e Materiais Ortopédicos e Corretivos (OPME)</v>
          </cell>
          <cell r="F602">
            <v>41249434000107</v>
          </cell>
          <cell r="G602" t="str">
            <v>PROSMED PRODUTOS MEDICOS LTDA</v>
          </cell>
          <cell r="H602" t="str">
            <v>B</v>
          </cell>
          <cell r="I602" t="str">
            <v>S</v>
          </cell>
          <cell r="J602" t="str">
            <v>000084861</v>
          </cell>
          <cell r="K602" t="str">
            <v>18/11/2020</v>
          </cell>
          <cell r="L602" t="str">
            <v>26201141249434000107550010000848611244391026</v>
          </cell>
          <cell r="M602" t="str">
            <v>26 -  Pernambuco</v>
          </cell>
          <cell r="N602">
            <v>1964.92</v>
          </cell>
        </row>
        <row r="603">
          <cell r="C603" t="str">
            <v>HOSPITAL MIGUEL ARRAES</v>
          </cell>
          <cell r="E603" t="str">
            <v>3.13 - Materiais e Materiais Ortopédicos e Corretivos (OPME)</v>
          </cell>
          <cell r="F603">
            <v>41249434000107</v>
          </cell>
          <cell r="G603" t="str">
            <v>PROSMED PRODUTOS MEDICOS LTDA</v>
          </cell>
          <cell r="H603" t="str">
            <v>B</v>
          </cell>
          <cell r="I603" t="str">
            <v>S</v>
          </cell>
          <cell r="J603" t="str">
            <v>000084862</v>
          </cell>
          <cell r="K603" t="str">
            <v>18/11/2020</v>
          </cell>
          <cell r="L603" t="str">
            <v>26201141249434000107550010000848621592719543</v>
          </cell>
          <cell r="M603" t="str">
            <v>26 -  Pernambuco</v>
          </cell>
          <cell r="N603">
            <v>326.8</v>
          </cell>
        </row>
        <row r="604">
          <cell r="C604" t="str">
            <v>HOSPITAL MIGUEL ARRAES</v>
          </cell>
          <cell r="E604" t="str">
            <v>3.13 - Materiais e Materiais Ortopédicos e Corretivos (OPME)</v>
          </cell>
          <cell r="F604">
            <v>41249434000107</v>
          </cell>
          <cell r="G604" t="str">
            <v>PROSMED PRODUTOS MEDICOS LTDA</v>
          </cell>
          <cell r="H604" t="str">
            <v>B</v>
          </cell>
          <cell r="I604" t="str">
            <v>S</v>
          </cell>
          <cell r="J604" t="str">
            <v>000084967</v>
          </cell>
          <cell r="K604" t="str">
            <v>25/11/2020</v>
          </cell>
          <cell r="L604" t="str">
            <v>26201141249434000107550010000849671542710633</v>
          </cell>
          <cell r="M604" t="str">
            <v>26 -  Pernambuco</v>
          </cell>
          <cell r="N604">
            <v>1277.7</v>
          </cell>
        </row>
        <row r="605">
          <cell r="C605" t="str">
            <v>HOSPITAL MIGUEL ARRAES</v>
          </cell>
          <cell r="E605" t="str">
            <v>3.13 - Materiais e Materiais Ortopédicos e Corretivos (OPME)</v>
          </cell>
          <cell r="F605">
            <v>41249434000107</v>
          </cell>
          <cell r="G605" t="str">
            <v>PROSMED PRODUTOS MEDICOS LTDA</v>
          </cell>
          <cell r="H605" t="str">
            <v>B</v>
          </cell>
          <cell r="I605" t="str">
            <v>S</v>
          </cell>
          <cell r="J605" t="str">
            <v>000084968</v>
          </cell>
          <cell r="K605" t="str">
            <v>25/11/2020</v>
          </cell>
          <cell r="L605" t="str">
            <v>26201141249434000107550010000849681782180822</v>
          </cell>
          <cell r="M605" t="str">
            <v>26 -  Pernambuco</v>
          </cell>
          <cell r="N605">
            <v>367.62</v>
          </cell>
        </row>
        <row r="606">
          <cell r="C606" t="str">
            <v>HOSPITAL MIGUEL ARRAES</v>
          </cell>
          <cell r="E606" t="str">
            <v>3.13 - Materiais e Materiais Ortopédicos e Corretivos (OPME)</v>
          </cell>
          <cell r="F606">
            <v>41249434000107</v>
          </cell>
          <cell r="G606" t="str">
            <v>PROSMED PRODUTOS MEDICOS LTDA</v>
          </cell>
          <cell r="H606" t="str">
            <v>B</v>
          </cell>
          <cell r="I606" t="str">
            <v>S</v>
          </cell>
          <cell r="J606" t="str">
            <v>000084969</v>
          </cell>
          <cell r="K606" t="str">
            <v>25/11/2020</v>
          </cell>
          <cell r="L606" t="str">
            <v>26201141249434000107550010000849691730208324</v>
          </cell>
          <cell r="M606" t="str">
            <v>26 -  Pernambuco</v>
          </cell>
          <cell r="N606">
            <v>299.89999999999998</v>
          </cell>
        </row>
        <row r="607">
          <cell r="C607" t="str">
            <v>HOSPITAL MIGUEL ARRAES</v>
          </cell>
          <cell r="E607" t="str">
            <v>3.13 - Materiais e Materiais Ortopédicos e Corretivos (OPME)</v>
          </cell>
          <cell r="F607">
            <v>41249434000107</v>
          </cell>
          <cell r="G607" t="str">
            <v>PROSMED PRODUTOS MEDICOS LTDA</v>
          </cell>
          <cell r="H607" t="str">
            <v>B</v>
          </cell>
          <cell r="I607" t="str">
            <v>S</v>
          </cell>
          <cell r="J607" t="str">
            <v>000084970</v>
          </cell>
          <cell r="K607" t="str">
            <v>25/11/2020</v>
          </cell>
          <cell r="L607" t="str">
            <v>26201141249434000107550010000849701194937149</v>
          </cell>
          <cell r="M607" t="str">
            <v>26 -  Pernambuco</v>
          </cell>
          <cell r="N607">
            <v>1277.7</v>
          </cell>
        </row>
        <row r="608">
          <cell r="C608" t="str">
            <v>HOSPITAL MIGUEL ARRAES</v>
          </cell>
          <cell r="E608" t="str">
            <v>3.13 - Materiais e Materiais Ortopédicos e Corretivos (OPME)</v>
          </cell>
          <cell r="F608">
            <v>41249434000107</v>
          </cell>
          <cell r="G608" t="str">
            <v>PROSMED PRODUTOS MEDICOS LTDA</v>
          </cell>
          <cell r="H608" t="str">
            <v>B</v>
          </cell>
          <cell r="I608" t="str">
            <v>S</v>
          </cell>
          <cell r="J608" t="str">
            <v>000084971</v>
          </cell>
          <cell r="K608" t="str">
            <v>25/11/2020</v>
          </cell>
          <cell r="L608" t="str">
            <v>26201141249434000107550010000849711036721355</v>
          </cell>
          <cell r="M608" t="str">
            <v>26 -  Pernambuco</v>
          </cell>
          <cell r="N608">
            <v>270.87</v>
          </cell>
        </row>
        <row r="609">
          <cell r="C609" t="str">
            <v>HOSPITAL MIGUEL ARRAES</v>
          </cell>
          <cell r="E609" t="str">
            <v>3.13 - Materiais e Materiais Ortopédicos e Corretivos (OPME)</v>
          </cell>
          <cell r="F609">
            <v>41249434000107</v>
          </cell>
          <cell r="G609" t="str">
            <v>PROSMED PRODUTOS MEDICOS LTDA</v>
          </cell>
          <cell r="H609" t="str">
            <v>B</v>
          </cell>
          <cell r="I609" t="str">
            <v>S</v>
          </cell>
          <cell r="J609" t="str">
            <v>000084972</v>
          </cell>
          <cell r="K609" t="str">
            <v>25/11/2020</v>
          </cell>
          <cell r="L609" t="str">
            <v>26201141249434000107550010000849721510601642</v>
          </cell>
          <cell r="M609" t="str">
            <v>26 -  Pernambuco</v>
          </cell>
          <cell r="N609">
            <v>1096.3900000000001</v>
          </cell>
        </row>
        <row r="610">
          <cell r="C610" t="str">
            <v>HOSPITAL MIGUEL ARRAES</v>
          </cell>
          <cell r="E610" t="str">
            <v>3.13 - Materiais e Materiais Ortopédicos e Corretivos (OPME)</v>
          </cell>
          <cell r="F610">
            <v>41249434000107</v>
          </cell>
          <cell r="G610" t="str">
            <v>PROSMED PRODUTOS MEDICOS LTDA</v>
          </cell>
          <cell r="H610" t="str">
            <v>B</v>
          </cell>
          <cell r="I610" t="str">
            <v>S</v>
          </cell>
          <cell r="J610" t="str">
            <v>000084973</v>
          </cell>
          <cell r="K610" t="str">
            <v>25/11/2020</v>
          </cell>
          <cell r="L610" t="str">
            <v>26201141249434000107550010000849731371861524</v>
          </cell>
          <cell r="M610" t="str">
            <v>26 -  Pernambuco</v>
          </cell>
          <cell r="N610">
            <v>936.58</v>
          </cell>
        </row>
        <row r="611">
          <cell r="C611" t="str">
            <v>HOSPITAL MIGUEL ARRAES</v>
          </cell>
          <cell r="E611" t="str">
            <v>3.13 - Materiais e Materiais Ortopédicos e Corretivos (OPME)</v>
          </cell>
          <cell r="F611">
            <v>41249434000107</v>
          </cell>
          <cell r="G611" t="str">
            <v>PROSMED PRODUTOS MEDICOS LTDA</v>
          </cell>
          <cell r="H611" t="str">
            <v>B</v>
          </cell>
          <cell r="I611" t="str">
            <v>S</v>
          </cell>
          <cell r="J611" t="str">
            <v>000084974</v>
          </cell>
          <cell r="K611" t="str">
            <v>25/11/2020</v>
          </cell>
          <cell r="L611" t="str">
            <v>26201141249434000107550010000849741289127674</v>
          </cell>
          <cell r="M611" t="str">
            <v>26 -  Pernambuco</v>
          </cell>
          <cell r="N611">
            <v>936.58</v>
          </cell>
        </row>
        <row r="612">
          <cell r="C612" t="str">
            <v>HOSPITAL MIGUEL ARRAES</v>
          </cell>
          <cell r="E612" t="str">
            <v>3.13 - Materiais e Materiais Ortopédicos e Corretivos (OPME)</v>
          </cell>
          <cell r="F612">
            <v>41249434000107</v>
          </cell>
          <cell r="G612" t="str">
            <v>PROSMED PRODUTOS MEDICOS LTDA</v>
          </cell>
          <cell r="H612" t="str">
            <v>B</v>
          </cell>
          <cell r="I612" t="str">
            <v>S</v>
          </cell>
          <cell r="J612" t="str">
            <v>000084975</v>
          </cell>
          <cell r="K612" t="str">
            <v>25/11/2020</v>
          </cell>
          <cell r="L612" t="str">
            <v>26201141249434000107550010000849751405164035</v>
          </cell>
          <cell r="M612" t="str">
            <v>26 -  Pernambuco</v>
          </cell>
          <cell r="N612">
            <v>890.19</v>
          </cell>
        </row>
        <row r="613">
          <cell r="C613" t="str">
            <v>HOSPITAL MIGUEL ARRAES</v>
          </cell>
          <cell r="E613" t="str">
            <v>3.13 - Materiais e Materiais Ortopédicos e Corretivos (OPME)</v>
          </cell>
          <cell r="F613">
            <v>41249434000107</v>
          </cell>
          <cell r="G613" t="str">
            <v>PROSMED PRODUTOS MEDICOS LTDA</v>
          </cell>
          <cell r="H613" t="str">
            <v>B</v>
          </cell>
          <cell r="I613" t="str">
            <v>S</v>
          </cell>
          <cell r="J613" t="str">
            <v>000084996</v>
          </cell>
          <cell r="K613" t="str">
            <v>26/11/2020</v>
          </cell>
          <cell r="L613" t="str">
            <v>26201141249434000107550010000849961933335816</v>
          </cell>
          <cell r="M613" t="str">
            <v>26 -  Pernambuco</v>
          </cell>
          <cell r="N613">
            <v>30.68</v>
          </cell>
        </row>
        <row r="614">
          <cell r="C614" t="str">
            <v>HOSPITAL MIGUEL ARRAES</v>
          </cell>
          <cell r="E614" t="str">
            <v>3.13 - Materiais e Materiais Ortopédicos e Corretivos (OPME)</v>
          </cell>
          <cell r="F614">
            <v>41249434000107</v>
          </cell>
          <cell r="G614" t="str">
            <v>PROSMED PRODUTOS MEDICOS LTDA</v>
          </cell>
          <cell r="H614" t="str">
            <v>B</v>
          </cell>
          <cell r="I614" t="str">
            <v>S</v>
          </cell>
          <cell r="J614" t="str">
            <v>000084998</v>
          </cell>
          <cell r="K614" t="str">
            <v>26/11/2020</v>
          </cell>
          <cell r="L614" t="str">
            <v>26201141249434000107550010000849981813884779</v>
          </cell>
          <cell r="M614" t="str">
            <v>26 -  Pernambuco</v>
          </cell>
          <cell r="N614">
            <v>1315.15</v>
          </cell>
        </row>
        <row r="615">
          <cell r="C615" t="str">
            <v>HOSPITAL MIGUEL ARRAES</v>
          </cell>
          <cell r="E615" t="str">
            <v>3.13 - Materiais e Materiais Ortopédicos e Corretivos (OPME)</v>
          </cell>
          <cell r="F615">
            <v>41249434000107</v>
          </cell>
          <cell r="G615" t="str">
            <v>PROSMED PRODUTOS MEDICOS LTDA</v>
          </cell>
          <cell r="H615" t="str">
            <v>B</v>
          </cell>
          <cell r="I615" t="str">
            <v>S</v>
          </cell>
          <cell r="J615" t="str">
            <v>000084999</v>
          </cell>
          <cell r="K615" t="str">
            <v>26/11/2020</v>
          </cell>
          <cell r="L615" t="str">
            <v>26201141249434000107550010000849991730205537</v>
          </cell>
          <cell r="M615" t="str">
            <v>26 -  Pernambuco</v>
          </cell>
          <cell r="N615">
            <v>2069.36</v>
          </cell>
        </row>
        <row r="616">
          <cell r="C616" t="str">
            <v>HOSPITAL MIGUEL ARRAES</v>
          </cell>
          <cell r="E616" t="str">
            <v>3.13 - Materiais e Materiais Ortopédicos e Corretivos (OPME)</v>
          </cell>
          <cell r="F616">
            <v>41249434000107</v>
          </cell>
          <cell r="G616" t="str">
            <v>PROSMED PRODUTOS MEDICOS LTDA</v>
          </cell>
          <cell r="H616" t="str">
            <v>B</v>
          </cell>
          <cell r="I616" t="str">
            <v>S</v>
          </cell>
          <cell r="J616" t="str">
            <v>000085000</v>
          </cell>
          <cell r="K616" t="str">
            <v>26/11/2020</v>
          </cell>
          <cell r="L616" t="str">
            <v>26201141249434000107550010000850001705887916</v>
          </cell>
          <cell r="M616" t="str">
            <v>26 -  Pernambuco</v>
          </cell>
          <cell r="N616">
            <v>1096.3900000000001</v>
          </cell>
        </row>
        <row r="617">
          <cell r="C617" t="str">
            <v>HOSPITAL MIGUEL ARRAES</v>
          </cell>
          <cell r="E617" t="str">
            <v>3.13 - Materiais e Materiais Ortopédicos e Corretivos (OPME)</v>
          </cell>
          <cell r="F617">
            <v>41249434000107</v>
          </cell>
          <cell r="G617" t="str">
            <v>PROSMED PRODUTOS MEDICOS LTDA</v>
          </cell>
          <cell r="H617" t="str">
            <v>B</v>
          </cell>
          <cell r="I617" t="str">
            <v>S</v>
          </cell>
          <cell r="J617" t="str">
            <v>000085003</v>
          </cell>
          <cell r="K617" t="str">
            <v>26/11/2020</v>
          </cell>
          <cell r="L617" t="str">
            <v>26201141249434000107550010000850031901636019</v>
          </cell>
          <cell r="M617" t="str">
            <v>26 -  Pernambuco</v>
          </cell>
          <cell r="N617">
            <v>235.88</v>
          </cell>
        </row>
        <row r="618">
          <cell r="C618" t="str">
            <v>HOSPITAL MIGUEL ARRAES</v>
          </cell>
          <cell r="E618" t="str">
            <v>3.13 - Materiais e Materiais Ortopédicos e Corretivos (OPME)</v>
          </cell>
          <cell r="F618">
            <v>41249434000107</v>
          </cell>
          <cell r="G618" t="str">
            <v>PROSMED PRODUTOS MEDICOS LTDA</v>
          </cell>
          <cell r="H618" t="str">
            <v>B</v>
          </cell>
          <cell r="I618" t="str">
            <v>S</v>
          </cell>
          <cell r="J618" t="str">
            <v>000085004</v>
          </cell>
          <cell r="K618" t="str">
            <v>26/11/2020</v>
          </cell>
          <cell r="L618" t="str">
            <v>26201141249434000107550010000850041039937467</v>
          </cell>
          <cell r="M618" t="str">
            <v>26 -  Pernambuco</v>
          </cell>
          <cell r="N618">
            <v>1096.3900000000001</v>
          </cell>
        </row>
        <row r="619">
          <cell r="C619" t="str">
            <v>HOSPITAL MIGUEL ARRAES</v>
          </cell>
          <cell r="E619" t="str">
            <v>3.13 - Materiais e Materiais Ortopédicos e Corretivos (OPME)</v>
          </cell>
          <cell r="F619">
            <v>41249434000107</v>
          </cell>
          <cell r="G619" t="str">
            <v>PROSMED PRODUTOS MEDICOS LTDA</v>
          </cell>
          <cell r="H619" t="str">
            <v>B</v>
          </cell>
          <cell r="I619" t="str">
            <v>S</v>
          </cell>
          <cell r="J619" t="str">
            <v>000085006</v>
          </cell>
          <cell r="K619" t="str">
            <v>26/11/2020</v>
          </cell>
          <cell r="L619" t="str">
            <v>26201141249434000107550010000850061379575850</v>
          </cell>
          <cell r="M619" t="str">
            <v>26 -  Pernambuco</v>
          </cell>
          <cell r="N619">
            <v>524.59</v>
          </cell>
        </row>
        <row r="620">
          <cell r="C620" t="str">
            <v>HOSPITAL MIGUEL ARRAES</v>
          </cell>
          <cell r="E620" t="str">
            <v>3.13 - Materiais e Materiais Ortopédicos e Corretivos (OPME)</v>
          </cell>
          <cell r="F620">
            <v>41249434000107</v>
          </cell>
          <cell r="G620" t="str">
            <v>PROSMED PRODUTOS MEDICOS LTDA</v>
          </cell>
          <cell r="H620" t="str">
            <v>B</v>
          </cell>
          <cell r="I620" t="str">
            <v>S</v>
          </cell>
          <cell r="J620" t="str">
            <v>000085007</v>
          </cell>
          <cell r="K620" t="str">
            <v>26/11/2020</v>
          </cell>
          <cell r="L620" t="str">
            <v>26201141249434000107550010000850071176871273</v>
          </cell>
          <cell r="M620" t="str">
            <v>26 -  Pernambuco</v>
          </cell>
          <cell r="N620">
            <v>1948.18</v>
          </cell>
        </row>
        <row r="621">
          <cell r="C621" t="str">
            <v>HOSPITAL MIGUEL ARRAES</v>
          </cell>
          <cell r="E621" t="str">
            <v>3.13 - Materiais e Materiais Ortopédicos e Corretivos (OPME)</v>
          </cell>
          <cell r="F621">
            <v>41249434000107</v>
          </cell>
          <cell r="G621" t="str">
            <v>PROSMED PRODUTOS MEDICOS LTDA</v>
          </cell>
          <cell r="H621" t="str">
            <v>B</v>
          </cell>
          <cell r="I621" t="str">
            <v>S</v>
          </cell>
          <cell r="J621" t="str">
            <v>000085008</v>
          </cell>
          <cell r="K621" t="str">
            <v>26/11/2020</v>
          </cell>
          <cell r="L621" t="str">
            <v>26201141249434000107550010000850081715326559</v>
          </cell>
          <cell r="M621" t="str">
            <v>26 -  Pernambuco</v>
          </cell>
          <cell r="N621">
            <v>326</v>
          </cell>
        </row>
        <row r="622">
          <cell r="C622" t="str">
            <v>HOSPITAL MIGUEL ARRAES</v>
          </cell>
          <cell r="E622" t="str">
            <v>3.13 - Materiais e Materiais Ortopédicos e Corretivos (OPME)</v>
          </cell>
          <cell r="F622">
            <v>41249434000107</v>
          </cell>
          <cell r="G622" t="str">
            <v>PROSMED PRODUTOS MEDICOS LTDA</v>
          </cell>
          <cell r="H622" t="str">
            <v>B</v>
          </cell>
          <cell r="I622" t="str">
            <v>S</v>
          </cell>
          <cell r="J622" t="str">
            <v>000085009</v>
          </cell>
          <cell r="K622" t="str">
            <v>26/11/2020</v>
          </cell>
          <cell r="L622" t="str">
            <v>26201141249434000107550010000850091090187719</v>
          </cell>
          <cell r="M622" t="str">
            <v>26 -  Pernambuco</v>
          </cell>
          <cell r="N622">
            <v>936.58</v>
          </cell>
        </row>
        <row r="623">
          <cell r="C623" t="str">
            <v>HOSPITAL MIGUEL ARRAES</v>
          </cell>
          <cell r="E623" t="str">
            <v>3.13 - Materiais e Materiais Ortopédicos e Corretivos (OPME)</v>
          </cell>
          <cell r="F623">
            <v>41249434000107</v>
          </cell>
          <cell r="G623" t="str">
            <v>PROSMED PRODUTOS MEDICOS LTDA</v>
          </cell>
          <cell r="H623" t="str">
            <v>B</v>
          </cell>
          <cell r="I623" t="str">
            <v>S</v>
          </cell>
          <cell r="J623" t="str">
            <v>000085067</v>
          </cell>
          <cell r="K623" t="str">
            <v>30/11/2020</v>
          </cell>
          <cell r="L623" t="str">
            <v>26201141249434000107550010000850671868479212</v>
          </cell>
          <cell r="M623" t="str">
            <v>26 -  Pernambuco</v>
          </cell>
          <cell r="N623">
            <v>367.62</v>
          </cell>
        </row>
        <row r="624">
          <cell r="C624" t="str">
            <v>HOSPITAL MIGUEL ARRAES</v>
          </cell>
          <cell r="E624" t="str">
            <v>3.13 - Materiais e Materiais Ortopédicos e Corretivos (OPME)</v>
          </cell>
          <cell r="F624">
            <v>41249434000107</v>
          </cell>
          <cell r="G624" t="str">
            <v>PROSMED PRODUTOS MEDICOS LTDA</v>
          </cell>
          <cell r="H624" t="str">
            <v>B</v>
          </cell>
          <cell r="I624" t="str">
            <v>S</v>
          </cell>
          <cell r="J624" t="str">
            <v>000085068</v>
          </cell>
          <cell r="K624" t="str">
            <v>30/11/2020</v>
          </cell>
          <cell r="L624" t="str">
            <v>26201141249434000107550010000850681346007120</v>
          </cell>
          <cell r="M624" t="str">
            <v>26 -  Pernambuco</v>
          </cell>
          <cell r="N624">
            <v>308.76</v>
          </cell>
        </row>
        <row r="625">
          <cell r="C625" t="str">
            <v>HOSPITAL MIGUEL ARRAES</v>
          </cell>
          <cell r="E625" t="str">
            <v>3.13 - Materiais e Materiais Ortopédicos e Corretivos (OPME)</v>
          </cell>
          <cell r="F625">
            <v>41249434000107</v>
          </cell>
          <cell r="G625" t="str">
            <v>PROSMED PRODUTOS MEDICOS LTDA</v>
          </cell>
          <cell r="H625" t="str">
            <v>B</v>
          </cell>
          <cell r="I625" t="str">
            <v>S</v>
          </cell>
          <cell r="J625" t="str">
            <v>000085069</v>
          </cell>
          <cell r="K625" t="str">
            <v>30/11/2020</v>
          </cell>
          <cell r="L625" t="str">
            <v>26201141249434000107550010000850691617725870</v>
          </cell>
          <cell r="M625" t="str">
            <v>26 -  Pernambuco</v>
          </cell>
          <cell r="N625">
            <v>989.15</v>
          </cell>
        </row>
        <row r="626">
          <cell r="C626" t="str">
            <v>HOSPITAL MIGUEL ARRAES</v>
          </cell>
          <cell r="E626" t="str">
            <v>3.13 - Materiais e Materiais Ortopédicos e Corretivos (OPME)</v>
          </cell>
          <cell r="F626">
            <v>41249434000107</v>
          </cell>
          <cell r="G626" t="str">
            <v>PROSMED PRODUTOS MEDICOS LTDA</v>
          </cell>
          <cell r="H626" t="str">
            <v>B</v>
          </cell>
          <cell r="I626" t="str">
            <v>S</v>
          </cell>
          <cell r="J626" t="str">
            <v>000085070</v>
          </cell>
          <cell r="K626" t="str">
            <v>30/11/2020</v>
          </cell>
          <cell r="L626" t="str">
            <v>26201141249434000107550010000850701882952634</v>
          </cell>
          <cell r="M626" t="str">
            <v>26 -  Pernambuco</v>
          </cell>
          <cell r="N626">
            <v>219.92</v>
          </cell>
        </row>
        <row r="627">
          <cell r="C627" t="str">
            <v>HOSPITAL MIGUEL ARRAES</v>
          </cell>
          <cell r="E627" t="str">
            <v>3.13 - Materiais e Materiais Ortopédicos e Corretivos (OPME)</v>
          </cell>
          <cell r="F627">
            <v>41249434000107</v>
          </cell>
          <cell r="G627" t="str">
            <v>PROSMED PRODUTOS MEDICOS LTDA</v>
          </cell>
          <cell r="H627" t="str">
            <v>B</v>
          </cell>
          <cell r="I627" t="str">
            <v>S</v>
          </cell>
          <cell r="J627" t="str">
            <v>000085071</v>
          </cell>
          <cell r="K627" t="str">
            <v>30/11/2020</v>
          </cell>
          <cell r="L627" t="str">
            <v>26201141249434000107550010000850711468389103</v>
          </cell>
          <cell r="M627" t="str">
            <v>26 -  Pernambuco</v>
          </cell>
          <cell r="N627">
            <v>936.58</v>
          </cell>
        </row>
        <row r="628">
          <cell r="C628" t="str">
            <v>HOSPITAL MIGUEL ARRAES</v>
          </cell>
          <cell r="E628" t="str">
            <v>3.13 - Materiais e Materiais Ortopédicos e Corretivos (OPME)</v>
          </cell>
          <cell r="F628">
            <v>41249434000107</v>
          </cell>
          <cell r="G628" t="str">
            <v>PROSMED PRODUTOS MEDICOS LTDA</v>
          </cell>
          <cell r="H628" t="str">
            <v>B</v>
          </cell>
          <cell r="I628" t="str">
            <v>S</v>
          </cell>
          <cell r="J628" t="str">
            <v>000085074</v>
          </cell>
          <cell r="K628" t="str">
            <v>30/11/2020</v>
          </cell>
          <cell r="L628" t="str">
            <v>26201141249434000107550010000850741236779699</v>
          </cell>
          <cell r="M628" t="str">
            <v>26 -  Pernambuco</v>
          </cell>
          <cell r="N628">
            <v>1280.2</v>
          </cell>
        </row>
        <row r="629">
          <cell r="C629" t="str">
            <v>HOSPITAL MIGUEL ARRAES</v>
          </cell>
          <cell r="E629" t="str">
            <v>3.13 - Materiais e Materiais Ortopédicos e Corretivos (OPME)</v>
          </cell>
          <cell r="F629">
            <v>41249434000107</v>
          </cell>
          <cell r="G629" t="str">
            <v>PROSMED PRODUTOS MEDICOS LTDA</v>
          </cell>
          <cell r="H629" t="str">
            <v>B</v>
          </cell>
          <cell r="I629" t="str">
            <v>S</v>
          </cell>
          <cell r="J629" t="str">
            <v>000085127</v>
          </cell>
          <cell r="K629" t="str">
            <v>30/11/2020</v>
          </cell>
          <cell r="L629" t="str">
            <v>26201141249434000107550010000851271980631438</v>
          </cell>
          <cell r="M629" t="str">
            <v>26 -  Pernambuco</v>
          </cell>
          <cell r="N629">
            <v>296.8</v>
          </cell>
        </row>
        <row r="630">
          <cell r="C630" t="str">
            <v>HOSPITAL MIGUEL ARRAES</v>
          </cell>
          <cell r="E630" t="str">
            <v>3.4 - Material Farmacológico</v>
          </cell>
          <cell r="F630">
            <v>44734671000151</v>
          </cell>
          <cell r="G630" t="str">
            <v>CRISTALIA PROD. QUIM. FARMACEUTICOS LTDA</v>
          </cell>
          <cell r="H630" t="str">
            <v>B</v>
          </cell>
          <cell r="I630" t="str">
            <v>S</v>
          </cell>
          <cell r="J630" t="str">
            <v>2788474</v>
          </cell>
          <cell r="K630" t="str">
            <v>10/11/2020</v>
          </cell>
          <cell r="L630" t="str">
            <v>35201144734671000151550100027884741103876618</v>
          </cell>
          <cell r="M630" t="str">
            <v>35 -  São Paulo</v>
          </cell>
          <cell r="N630">
            <v>121.15</v>
          </cell>
        </row>
        <row r="631">
          <cell r="C631" t="str">
            <v>HOSPITAL MIGUEL ARRAES</v>
          </cell>
          <cell r="E631" t="str">
            <v>3.4 - Material Farmacológico</v>
          </cell>
          <cell r="F631">
            <v>44734671000151</v>
          </cell>
          <cell r="G631" t="str">
            <v>CRISTALIA PROD. QUIM. FARMACEUTICOS LTDA</v>
          </cell>
          <cell r="H631" t="str">
            <v>B</v>
          </cell>
          <cell r="I631" t="str">
            <v>S</v>
          </cell>
          <cell r="J631" t="str">
            <v>2790725</v>
          </cell>
          <cell r="K631" t="str">
            <v>11/11/2020</v>
          </cell>
          <cell r="L631" t="str">
            <v>35201144734671000151550100027907251572877357</v>
          </cell>
          <cell r="M631" t="str">
            <v>35 -  São Paulo</v>
          </cell>
          <cell r="N631">
            <v>995.6</v>
          </cell>
        </row>
        <row r="632">
          <cell r="C632" t="str">
            <v>HOSPITAL MIGUEL ARRAES</v>
          </cell>
          <cell r="E632" t="str">
            <v>3.4 - Material Farmacológico</v>
          </cell>
          <cell r="F632">
            <v>44734671000151</v>
          </cell>
          <cell r="G632" t="str">
            <v>CRISTALIA PROD. QUIM. FARMACEUTICOS LTDA</v>
          </cell>
          <cell r="H632" t="str">
            <v>B</v>
          </cell>
          <cell r="I632" t="str">
            <v>S</v>
          </cell>
          <cell r="J632" t="str">
            <v>2792935</v>
          </cell>
          <cell r="K632" t="str">
            <v>13/11/2020</v>
          </cell>
          <cell r="L632" t="str">
            <v>35201144734671000151550100027929351176449960</v>
          </cell>
          <cell r="M632" t="str">
            <v>35 -  São Paulo</v>
          </cell>
          <cell r="N632">
            <v>594</v>
          </cell>
        </row>
        <row r="633">
          <cell r="C633" t="str">
            <v>HOSPITAL MIGUEL ARRAES</v>
          </cell>
          <cell r="E633" t="str">
            <v>3.4 - Material Farmacológico</v>
          </cell>
          <cell r="F633">
            <v>44734671000151</v>
          </cell>
          <cell r="G633" t="str">
            <v>CRISTALIA PROD. QUIM. FARMACEUTICOS LTDA</v>
          </cell>
          <cell r="H633" t="str">
            <v>B</v>
          </cell>
          <cell r="I633" t="str">
            <v>S</v>
          </cell>
          <cell r="J633" t="str">
            <v>2792994</v>
          </cell>
          <cell r="K633" t="str">
            <v>13/11/2020</v>
          </cell>
          <cell r="L633" t="str">
            <v>35201144734671000151550100027929941840491383</v>
          </cell>
          <cell r="M633" t="str">
            <v>35 -  São Paulo</v>
          </cell>
          <cell r="N633">
            <v>6933.75</v>
          </cell>
        </row>
        <row r="634">
          <cell r="C634" t="str">
            <v>HOSPITAL MIGUEL ARRAES</v>
          </cell>
          <cell r="E634" t="str">
            <v>3.4 - Material Farmacológico</v>
          </cell>
          <cell r="F634">
            <v>44734671000151</v>
          </cell>
          <cell r="G634" t="str">
            <v>CRISTALIA PROD. QUIM. FARMACEUTICOS LTDA</v>
          </cell>
          <cell r="H634" t="str">
            <v>B</v>
          </cell>
          <cell r="I634" t="str">
            <v>S</v>
          </cell>
          <cell r="J634" t="str">
            <v>2793031</v>
          </cell>
          <cell r="K634" t="str">
            <v>13/11/2020</v>
          </cell>
          <cell r="L634" t="str">
            <v>35201144734671000151550100027930311955728314</v>
          </cell>
          <cell r="M634" t="str">
            <v>35 -  São Paulo</v>
          </cell>
          <cell r="N634">
            <v>20730.14</v>
          </cell>
        </row>
        <row r="635">
          <cell r="C635" t="str">
            <v>HOSPITAL MIGUEL ARRAES</v>
          </cell>
          <cell r="E635" t="str">
            <v>3.4 - Material Farmacológico</v>
          </cell>
          <cell r="F635">
            <v>44734671000151</v>
          </cell>
          <cell r="G635" t="str">
            <v>CRISTALIA PROD. QUIM. FARMACEUTICOS LTDA</v>
          </cell>
          <cell r="H635" t="str">
            <v>B</v>
          </cell>
          <cell r="I635" t="str">
            <v>S</v>
          </cell>
          <cell r="J635" t="str">
            <v>2794447</v>
          </cell>
          <cell r="K635" t="str">
            <v>16/11/2020</v>
          </cell>
          <cell r="L635" t="str">
            <v>35201144734671000151550100027944471288168311</v>
          </cell>
          <cell r="M635" t="str">
            <v>35 -  São Paulo</v>
          </cell>
          <cell r="N635">
            <v>770</v>
          </cell>
        </row>
        <row r="636">
          <cell r="C636" t="str">
            <v>HOSPITAL MIGUEL ARRAES</v>
          </cell>
          <cell r="E636" t="str">
            <v>3.4 - Material Farmacológico</v>
          </cell>
          <cell r="F636">
            <v>44734671000151</v>
          </cell>
          <cell r="G636" t="str">
            <v>CRISTALIA PROD. QUIM. FARMACEUTICOS LTDA</v>
          </cell>
          <cell r="H636" t="str">
            <v>B</v>
          </cell>
          <cell r="I636" t="str">
            <v>S</v>
          </cell>
          <cell r="J636" t="str">
            <v>2795022</v>
          </cell>
          <cell r="K636" t="str">
            <v>17/11/2020</v>
          </cell>
          <cell r="L636" t="str">
            <v>35201144734671000151550100027950221942528850</v>
          </cell>
          <cell r="M636" t="str">
            <v>35 -  São Paulo</v>
          </cell>
          <cell r="N636">
            <v>180.5</v>
          </cell>
        </row>
        <row r="637">
          <cell r="C637" t="str">
            <v>HOSPITAL MIGUEL ARRAES</v>
          </cell>
          <cell r="E637" t="str">
            <v>3.12 - Material Hospitalar</v>
          </cell>
          <cell r="F637">
            <v>58426628000133</v>
          </cell>
          <cell r="G637" t="str">
            <v>SAMTRONIC INDUSTRIA E COMERCIO LTDA</v>
          </cell>
          <cell r="H637" t="str">
            <v>B</v>
          </cell>
          <cell r="I637" t="str">
            <v>S</v>
          </cell>
          <cell r="J637" t="str">
            <v>000255044</v>
          </cell>
          <cell r="K637" t="str">
            <v>19/11/2020</v>
          </cell>
          <cell r="L637" t="str">
            <v>35201158426628000133550010002550441100227159</v>
          </cell>
          <cell r="M637" t="str">
            <v>35 -  São Paulo</v>
          </cell>
          <cell r="N637">
            <v>19500</v>
          </cell>
        </row>
        <row r="638">
          <cell r="C638" t="str">
            <v>HOSPITAL MIGUEL ARRAES</v>
          </cell>
          <cell r="E638" t="str">
            <v xml:space="preserve">3.10 - Material para Manutenção de Bens Móveis </v>
          </cell>
          <cell r="F638">
            <v>60588803000130</v>
          </cell>
          <cell r="G638" t="str">
            <v>RICHTER LTDA</v>
          </cell>
          <cell r="H638" t="str">
            <v>B</v>
          </cell>
          <cell r="I638" t="str">
            <v>S</v>
          </cell>
          <cell r="J638" t="str">
            <v>000024823</v>
          </cell>
          <cell r="K638" t="str">
            <v>27/10/2020</v>
          </cell>
          <cell r="L638" t="str">
            <v>35201060588803000130550010000248231000249232</v>
          </cell>
          <cell r="M638" t="str">
            <v>35 -  São Paulo</v>
          </cell>
          <cell r="N638">
            <v>982.4</v>
          </cell>
        </row>
        <row r="639">
          <cell r="C639" t="str">
            <v>HOSPITAL MIGUEL ARRAES</v>
          </cell>
          <cell r="E639" t="str">
            <v>3.12 - Material Hospitalar</v>
          </cell>
          <cell r="F639">
            <v>61418042000131</v>
          </cell>
          <cell r="G639" t="str">
            <v>CIRURGICA FERNANDES LTDA</v>
          </cell>
          <cell r="H639" t="str">
            <v>B</v>
          </cell>
          <cell r="I639" t="str">
            <v>S</v>
          </cell>
          <cell r="J639" t="str">
            <v>1278354</v>
          </cell>
          <cell r="K639" t="str">
            <v>16/11/2020</v>
          </cell>
          <cell r="L639" t="str">
            <v>35201161418042000131550040012783541157526120</v>
          </cell>
          <cell r="M639" t="str">
            <v>35 -  São Paulo</v>
          </cell>
          <cell r="N639">
            <v>2954.4</v>
          </cell>
        </row>
        <row r="640">
          <cell r="C640" t="str">
            <v>HOSPITAL MIGUEL ARRAES</v>
          </cell>
          <cell r="E640" t="str">
            <v>3.7 - Material de Limpeza e Produtos de Hgienização</v>
          </cell>
          <cell r="F640">
            <v>61418042000131</v>
          </cell>
          <cell r="G640" t="str">
            <v>CIRURGICA FERNANDES LTDA</v>
          </cell>
          <cell r="H640" t="str">
            <v>B</v>
          </cell>
          <cell r="I640" t="str">
            <v>S</v>
          </cell>
          <cell r="J640" t="str">
            <v>1279388</v>
          </cell>
          <cell r="K640" t="str">
            <v>18/11/2020</v>
          </cell>
          <cell r="L640" t="str">
            <v>35201161418042000131550040012793881651488627</v>
          </cell>
          <cell r="M640" t="str">
            <v>35 -  São Paulo</v>
          </cell>
          <cell r="N640">
            <v>1009.27</v>
          </cell>
        </row>
        <row r="641">
          <cell r="C641" t="str">
            <v>HOSPITAL MIGUEL ARRAES</v>
          </cell>
          <cell r="E641" t="str">
            <v>3.12 - Material Hospitalar</v>
          </cell>
          <cell r="F641">
            <v>61418042000131</v>
          </cell>
          <cell r="G641" t="str">
            <v>CIRURGICA FERNANDES LTDA</v>
          </cell>
          <cell r="H641" t="str">
            <v>B</v>
          </cell>
          <cell r="I641" t="str">
            <v>S</v>
          </cell>
          <cell r="J641" t="str">
            <v>1279389</v>
          </cell>
          <cell r="K641" t="str">
            <v>18/11/2020</v>
          </cell>
          <cell r="L641" t="str">
            <v>35201161418042000131550040012793891696059161</v>
          </cell>
          <cell r="M641" t="str">
            <v>35 -  São Paulo</v>
          </cell>
          <cell r="N641">
            <v>66514.509999999995</v>
          </cell>
        </row>
        <row r="642">
          <cell r="C642" t="str">
            <v>HOSPITAL MIGUEL ARRAES</v>
          </cell>
          <cell r="E642" t="str">
            <v>3.12 - Material Hospitalar</v>
          </cell>
          <cell r="F642">
            <v>66437831000133</v>
          </cell>
          <cell r="G642" t="str">
            <v>HTS TECNOLOGIA EM SAUDE</v>
          </cell>
          <cell r="H642" t="str">
            <v>B</v>
          </cell>
          <cell r="I642" t="str">
            <v>S</v>
          </cell>
          <cell r="J642" t="str">
            <v>113774</v>
          </cell>
          <cell r="K642" t="str">
            <v>05/11/2020</v>
          </cell>
          <cell r="L642" t="str">
            <v>31201166437831000133550010001137741665795632</v>
          </cell>
          <cell r="M642" t="str">
            <v>31 -  Minas Gerais</v>
          </cell>
          <cell r="N642">
            <v>450</v>
          </cell>
        </row>
        <row r="643">
          <cell r="C643" t="str">
            <v>HOSPITAL MIGUEL ARRAES</v>
          </cell>
          <cell r="E643" t="str">
            <v>3.12 - Material Hospitalar</v>
          </cell>
          <cell r="F643">
            <v>66437831000133</v>
          </cell>
          <cell r="G643" t="str">
            <v>HTS TECNOLOGIA EM SAUDE</v>
          </cell>
          <cell r="H643" t="str">
            <v>B</v>
          </cell>
          <cell r="I643" t="str">
            <v>S</v>
          </cell>
          <cell r="J643" t="str">
            <v>114178</v>
          </cell>
          <cell r="K643" t="str">
            <v>12/11/2020</v>
          </cell>
          <cell r="L643" t="str">
            <v>31201166437831000133550010001141781431621906</v>
          </cell>
          <cell r="M643" t="str">
            <v>31 -  Minas Gerais</v>
          </cell>
          <cell r="N643">
            <v>1500</v>
          </cell>
        </row>
        <row r="644">
          <cell r="C644" t="str">
            <v>HOSPITAL MIGUEL ARRAES</v>
          </cell>
          <cell r="E644" t="str">
            <v>3.12 - Material Hospitalar</v>
          </cell>
          <cell r="F644">
            <v>66437831000133</v>
          </cell>
          <cell r="G644" t="str">
            <v>HTS TECNOLOGIA EM SAUDE</v>
          </cell>
          <cell r="H644" t="str">
            <v>B</v>
          </cell>
          <cell r="I644" t="str">
            <v>S</v>
          </cell>
          <cell r="J644" t="str">
            <v>114614</v>
          </cell>
          <cell r="K644" t="str">
            <v>20/11/2020</v>
          </cell>
          <cell r="L644" t="str">
            <v>31201166437831000133550010001146141488575164</v>
          </cell>
          <cell r="M644" t="str">
            <v>31 -  Minas Gerais</v>
          </cell>
          <cell r="N644">
            <v>2000</v>
          </cell>
        </row>
        <row r="645">
          <cell r="C645" t="str">
            <v>HOSPITAL MIGUEL ARRAES</v>
          </cell>
          <cell r="E645" t="str">
            <v>3.4 - Material Farmacológico</v>
          </cell>
          <cell r="F645">
            <v>67729178000491</v>
          </cell>
          <cell r="G645" t="str">
            <v>COMERCIAL CIRURGICA RIOCLARENS LTDA</v>
          </cell>
          <cell r="H645" t="str">
            <v>B</v>
          </cell>
          <cell r="I645" t="str">
            <v>S</v>
          </cell>
          <cell r="J645" t="str">
            <v>1368621</v>
          </cell>
          <cell r="K645" t="str">
            <v>13/11/2020</v>
          </cell>
          <cell r="L645" t="str">
            <v>35201167729178000491550010013686211995953706</v>
          </cell>
          <cell r="M645" t="str">
            <v>35 -  São Paulo</v>
          </cell>
          <cell r="N645">
            <v>1196</v>
          </cell>
        </row>
        <row r="646">
          <cell r="C646" t="str">
            <v>HOSPITAL MIGUEL ARRAES</v>
          </cell>
          <cell r="E646" t="str">
            <v>3.4 - Material Farmacológico</v>
          </cell>
          <cell r="F646">
            <v>67729178000491</v>
          </cell>
          <cell r="G646" t="str">
            <v>COMERCIAL CIRURGICA RIOCLARENS LTDA</v>
          </cell>
          <cell r="H646" t="str">
            <v>B</v>
          </cell>
          <cell r="I646" t="str">
            <v>S</v>
          </cell>
          <cell r="J646" t="str">
            <v>1373177</v>
          </cell>
          <cell r="K646" t="str">
            <v>25/11/2020</v>
          </cell>
          <cell r="L646" t="str">
            <v>35201167729178000491550010013731771059057987</v>
          </cell>
          <cell r="M646" t="str">
            <v>35 -  São Paulo</v>
          </cell>
          <cell r="N646">
            <v>45438.5</v>
          </cell>
        </row>
        <row r="647">
          <cell r="C647" t="str">
            <v>HOSPITAL MIGUEL ARRAES</v>
          </cell>
          <cell r="E647" t="str">
            <v>3.12 - Material Hospitalar</v>
          </cell>
          <cell r="F647">
            <v>67729178000491</v>
          </cell>
          <cell r="G647" t="str">
            <v>COMERCIAL CIRURGICA RIOCLARENS LTDA</v>
          </cell>
          <cell r="H647" t="str">
            <v>B</v>
          </cell>
          <cell r="I647" t="str">
            <v>S</v>
          </cell>
          <cell r="J647" t="str">
            <v>1373349</v>
          </cell>
          <cell r="K647" t="str">
            <v>25/11/2020</v>
          </cell>
          <cell r="L647" t="str">
            <v>35201167729178000491550010013733491733208448</v>
          </cell>
          <cell r="M647" t="str">
            <v>35 -  São Paulo</v>
          </cell>
          <cell r="N647">
            <v>221116</v>
          </cell>
        </row>
        <row r="648">
          <cell r="C648" t="str">
            <v>HOSPITAL MIGUEL ARRAES</v>
          </cell>
          <cell r="E648" t="str">
            <v>3.4 - Material Farmacológico</v>
          </cell>
          <cell r="F648">
            <v>67729178000653</v>
          </cell>
          <cell r="G648" t="str">
            <v>COMERCIAL CIRURGICA RIOCLARENSE LTDA</v>
          </cell>
          <cell r="H648" t="str">
            <v>B</v>
          </cell>
          <cell r="I648" t="str">
            <v>S</v>
          </cell>
          <cell r="J648" t="str">
            <v>000000964</v>
          </cell>
          <cell r="K648" t="str">
            <v>26/11/2020</v>
          </cell>
          <cell r="L648" t="str">
            <v>26201167729178000653550010000009641733208444</v>
          </cell>
          <cell r="M648" t="str">
            <v>26 -  Pernambuco</v>
          </cell>
          <cell r="N648">
            <v>9023</v>
          </cell>
        </row>
        <row r="649">
          <cell r="C649" t="str">
            <v>HOSPITAL MIGUEL ARRAES</v>
          </cell>
          <cell r="E649" t="str">
            <v>3.4 - Material Farmacológico</v>
          </cell>
          <cell r="F649">
            <v>67729178000653</v>
          </cell>
          <cell r="G649" t="str">
            <v>COMERCIAL CIRURGICA RIOCLARENSE LTDA</v>
          </cell>
          <cell r="H649" t="str">
            <v>B</v>
          </cell>
          <cell r="I649" t="str">
            <v>S</v>
          </cell>
          <cell r="J649" t="str">
            <v>0000659</v>
          </cell>
          <cell r="K649" t="str">
            <v>13/11/2020</v>
          </cell>
          <cell r="L649" t="str">
            <v>26201167729178000653550010000006591911360500</v>
          </cell>
          <cell r="M649" t="str">
            <v>26 -  Pernambuco</v>
          </cell>
          <cell r="N649">
            <v>6578</v>
          </cell>
        </row>
        <row r="650">
          <cell r="C650" t="str">
            <v>HOSPITAL MIGUEL ARRAES</v>
          </cell>
          <cell r="E650" t="str">
            <v>3.4 - Material Farmacológico</v>
          </cell>
          <cell r="F650">
            <v>67729178000653</v>
          </cell>
          <cell r="G650" t="str">
            <v>COMERCIAL CIRURGICA RIOCLARENSE LTDA</v>
          </cell>
          <cell r="H650" t="str">
            <v>B</v>
          </cell>
          <cell r="I650" t="str">
            <v>S</v>
          </cell>
          <cell r="J650" t="str">
            <v>0000830</v>
          </cell>
          <cell r="K650" t="str">
            <v>19/11/2020</v>
          </cell>
          <cell r="L650" t="str">
            <v>26201167729178000653550010000008301888038000</v>
          </cell>
          <cell r="M650" t="str">
            <v>26 -  Pernambuco</v>
          </cell>
          <cell r="N650">
            <v>6490.2</v>
          </cell>
        </row>
        <row r="651">
          <cell r="C651" t="str">
            <v>HOSPITAL MIGUEL ARRAES</v>
          </cell>
          <cell r="E651" t="str">
            <v>3.4 - Material Farmacológico</v>
          </cell>
          <cell r="F651">
            <v>67729178000653</v>
          </cell>
          <cell r="G651" t="str">
            <v>COMERCIAL CIRURGICA RIOCLARENSE LTDA</v>
          </cell>
          <cell r="H651" t="str">
            <v>B</v>
          </cell>
          <cell r="I651" t="str">
            <v>S</v>
          </cell>
          <cell r="J651" t="str">
            <v>0000965</v>
          </cell>
          <cell r="K651" t="str">
            <v>26/11/2020</v>
          </cell>
          <cell r="L651" t="str">
            <v>26201167729178000653550010000009651733208441</v>
          </cell>
          <cell r="M651" t="str">
            <v>26 -  Pernambuco</v>
          </cell>
          <cell r="N651">
            <v>8208</v>
          </cell>
        </row>
        <row r="652">
          <cell r="C652" t="str">
            <v>HOSPITAL MIGUEL ARRAES</v>
          </cell>
          <cell r="E652" t="str">
            <v>3.4 - Material Farmacológico</v>
          </cell>
          <cell r="F652">
            <v>67729178000653</v>
          </cell>
          <cell r="G652" t="str">
            <v>COMERCIAL CIRURGICA RIOCLARENSE LTDA</v>
          </cell>
          <cell r="H652" t="str">
            <v>B</v>
          </cell>
          <cell r="I652" t="str">
            <v>S</v>
          </cell>
          <cell r="J652" t="str">
            <v>0001000</v>
          </cell>
          <cell r="K652" t="str">
            <v>27/11/2020</v>
          </cell>
          <cell r="L652" t="str">
            <v>26201167729178000653550010000010001139131149</v>
          </cell>
          <cell r="M652" t="str">
            <v>26 -  Pernambuco</v>
          </cell>
          <cell r="N652">
            <v>2584</v>
          </cell>
        </row>
        <row r="653">
          <cell r="C653" t="str">
            <v>HOSPITAL MIGUEL ARRAES</v>
          </cell>
          <cell r="E653" t="str">
            <v>3.14 - Alimentação Preparada</v>
          </cell>
          <cell r="F653">
            <v>70089974000179</v>
          </cell>
          <cell r="G653" t="str">
            <v>COMERCIAL VITA NORTE LTDA</v>
          </cell>
          <cell r="H653" t="str">
            <v>B</v>
          </cell>
          <cell r="I653" t="str">
            <v>S</v>
          </cell>
          <cell r="J653" t="str">
            <v>4042966</v>
          </cell>
          <cell r="K653" t="str">
            <v>30/10/2020</v>
          </cell>
          <cell r="L653" t="str">
            <v>26201070089974000179550010040429661821021514</v>
          </cell>
          <cell r="M653" t="str">
            <v>26 -  Pernambuco</v>
          </cell>
          <cell r="N653">
            <v>9508.98</v>
          </cell>
        </row>
        <row r="654">
          <cell r="C654" t="str">
            <v>HOSPITAL MIGUEL ARRAES</v>
          </cell>
          <cell r="E654" t="str">
            <v>3.14 - Alimentação Preparada</v>
          </cell>
          <cell r="F654">
            <v>75315333005097</v>
          </cell>
          <cell r="G654" t="str">
            <v>ATACADAO DIST. COM E IND. LTDA</v>
          </cell>
          <cell r="H654" t="str">
            <v>B</v>
          </cell>
          <cell r="I654" t="str">
            <v>S</v>
          </cell>
          <cell r="J654" t="str">
            <v>001499309</v>
          </cell>
          <cell r="K654" t="str">
            <v>20/11/2020</v>
          </cell>
          <cell r="L654" t="str">
            <v>26201175315333005097550010014993091000838392</v>
          </cell>
          <cell r="M654" t="str">
            <v>26 -  Pernambuco</v>
          </cell>
          <cell r="N654">
            <v>42.96</v>
          </cell>
        </row>
        <row r="655">
          <cell r="C655" t="str">
            <v>HOSPITAL MIGUEL ARRAES</v>
          </cell>
          <cell r="E655" t="str">
            <v>5.16 - Serviços Médico-Hospitalares, Odotonlogia e Laboratoriais</v>
          </cell>
          <cell r="F655" t="str">
            <v>24.428.954/0001-68</v>
          </cell>
          <cell r="G655" t="str">
            <v>IPEG - INSTITUTO PERNAMBUCANO DE ENDOSCOPIA</v>
          </cell>
          <cell r="H655" t="str">
            <v>S</v>
          </cell>
          <cell r="I655" t="str">
            <v>S</v>
          </cell>
          <cell r="J655" t="str">
            <v>00000301</v>
          </cell>
          <cell r="K655">
            <v>44186</v>
          </cell>
          <cell r="L655" t="str">
            <v>QAJYH2QJ</v>
          </cell>
          <cell r="M655" t="str">
            <v>2611606 - Recife - PE</v>
          </cell>
          <cell r="N655">
            <v>1467.9</v>
          </cell>
        </row>
        <row r="656">
          <cell r="C656" t="str">
            <v>HOSPITAL MIGUEL ARRAES</v>
          </cell>
          <cell r="E656" t="str">
            <v>5.16 - Serviços Médico-Hospitalares, Odotonlogia e Laboratoriais</v>
          </cell>
          <cell r="F656" t="str">
            <v>24.108.006/0001-45</v>
          </cell>
          <cell r="G656" t="str">
            <v>T E I SERVIÇOS</v>
          </cell>
          <cell r="H656" t="str">
            <v>S</v>
          </cell>
          <cell r="I656" t="str">
            <v>S</v>
          </cell>
          <cell r="J656" t="str">
            <v>1000099</v>
          </cell>
          <cell r="K656">
            <v>44166</v>
          </cell>
          <cell r="L656" t="str">
            <v>RVRUYWMGZ</v>
          </cell>
          <cell r="M656" t="str">
            <v>2611606 - Recife - PE</v>
          </cell>
          <cell r="N656">
            <v>3668.7</v>
          </cell>
        </row>
        <row r="657">
          <cell r="C657" t="str">
            <v>HOSPITAL MIGUEL ARRAES</v>
          </cell>
          <cell r="E657" t="str">
            <v>5.16 - Serviços Médico-Hospitalares, Odotonlogia e Laboratoriais</v>
          </cell>
          <cell r="F657" t="str">
            <v>08.381.194/0001-24</v>
          </cell>
          <cell r="G657" t="str">
            <v>NEUROFISIOLOGIA CLINICA LTDA</v>
          </cell>
          <cell r="H657" t="str">
            <v>S</v>
          </cell>
          <cell r="I657" t="str">
            <v>S</v>
          </cell>
          <cell r="J657" t="str">
            <v>00007118</v>
          </cell>
          <cell r="K657">
            <v>44148</v>
          </cell>
          <cell r="L657" t="str">
            <v>64EIYKW8</v>
          </cell>
          <cell r="M657" t="str">
            <v>2611606 - Recife - PE</v>
          </cell>
          <cell r="N657">
            <v>840</v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D91" sqref="D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11/2020</v>
      </c>
      <c r="I2" s="6">
        <f>IF('[1]TCE - ANEXO IV - Preencher'!K11="","",'[1]TCE - ANEXO IV - Preencher'!K11)</f>
        <v>44165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97136.08</v>
      </c>
    </row>
    <row r="3" spans="1:12" s="8" customFormat="1" ht="19.5" customHeight="1" x14ac:dyDescent="0.2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000000099249</v>
      </c>
      <c r="I3" s="6">
        <f>IF('[1]TCE - ANEXO IV - Preencher'!K12="","",'[1]TCE - ANEXO IV - Preencher'!K12)</f>
        <v>44183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2495.27</v>
      </c>
    </row>
    <row r="4" spans="1:12" s="8" customFormat="1" ht="19.5" customHeight="1" x14ac:dyDescent="0.2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33054826000192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81180017976</v>
      </c>
      <c r="I4" s="6">
        <f>IF('[1]TCE - ANEXO IV - Preencher'!K13="","",'[1]TCE - ANEXO IV - Preencher'!K13)</f>
        <v>44166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1361.62</v>
      </c>
    </row>
    <row r="5" spans="1:12" s="8" customFormat="1" ht="19.5" customHeight="1" x14ac:dyDescent="0.2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 xml:space="preserve">5.21 - Seguros em geral </v>
      </c>
      <c r="D5" s="3">
        <f>'[1]TCE - ANEXO IV - Preencher'!F14</f>
        <v>28087620000129</v>
      </c>
      <c r="E5" s="5" t="str">
        <f>'[1]TCE - ANEXO IV - Preencher'!G14</f>
        <v>EXCELSIOR SEGUROS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81180017032</v>
      </c>
      <c r="I5" s="6">
        <f>IF('[1]TCE - ANEXO IV - Preencher'!K14="","",'[1]TCE - ANEXO IV - Preencher'!K14)</f>
        <v>43801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1571.04</v>
      </c>
    </row>
    <row r="6" spans="1:12" s="8" customFormat="1" ht="19.5" customHeight="1" x14ac:dyDescent="0.2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>5.99 - Outros Serviços de Terceiros Pessoa Jurídica</v>
      </c>
      <c r="D6" s="3" t="str">
        <f>'[1]TCE - ANEXO IV - Preencher'!F15</f>
        <v>09.039.744/0002-75</v>
      </c>
      <c r="E6" s="5" t="str">
        <f>'[1]TCE - ANEXO IV - Preencher'!G15</f>
        <v>BBB CORRETORA - PORTO SEGURO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37114884</v>
      </c>
      <c r="I6" s="6">
        <f>IF('[1]TCE - ANEXO IV - Preencher'!K15="","",'[1]TCE - ANEXO IV - Preencher'!K15)</f>
        <v>43840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1160.8599999999999</v>
      </c>
    </row>
    <row r="7" spans="1:12" s="8" customFormat="1" ht="19.5" customHeight="1" x14ac:dyDescent="0.2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 xml:space="preserve">5.25 - Serviços Bancários </v>
      </c>
      <c r="D7" s="3" t="str">
        <f>'[1]TCE - ANEXO IV - Preencher'!F16</f>
        <v>09.039.744/0002-75</v>
      </c>
      <c r="E7" s="5" t="str">
        <f>'[1]TCE - ANEXO IV - Preencher'!G16</f>
        <v>TAXA DE MANUTENÇÃO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11/2020</v>
      </c>
      <c r="I7" s="6">
        <f>IF('[1]TCE - ANEXO IV - Preencher'!K16="","",'[1]TCE - ANEXO IV - Preencher'!K16)</f>
        <v>44165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2610707</v>
      </c>
      <c r="L7" s="7">
        <f>'[1]TCE - ANEXO IV - Preencher'!N16</f>
        <v>284.89999999999998</v>
      </c>
    </row>
    <row r="8" spans="1:12" s="8" customFormat="1" ht="19.5" customHeight="1" x14ac:dyDescent="0.2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 xml:space="preserve">5.25 - Serviços Bancários </v>
      </c>
      <c r="D8" s="3" t="str">
        <f>'[1]TCE - ANEXO IV - Preencher'!F17</f>
        <v>09.039.744/0002-75</v>
      </c>
      <c r="E8" s="5" t="str">
        <f>'[1]TCE - ANEXO IV - Preencher'!G17</f>
        <v>TARIFAS BANCÁRIAS (EXTRATO)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11/2020</v>
      </c>
      <c r="I8" s="6">
        <f>IF('[1]TCE - ANEXO IV - Preencher'!K17="","",'[1]TCE - ANEXO IV - Preencher'!K17)</f>
        <v>44165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2610707</v>
      </c>
      <c r="L8" s="7">
        <f>'[1]TCE - ANEXO IV - Preencher'!N17</f>
        <v>285.39999999999998</v>
      </c>
    </row>
    <row r="9" spans="1:12" s="8" customFormat="1" ht="19.5" customHeight="1" x14ac:dyDescent="0.2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5.9 - Telefonia Móvel</v>
      </c>
      <c r="D9" s="3">
        <f>'[1]TCE - ANEXO IV - Preencher'!F18</f>
        <v>2421421001355</v>
      </c>
      <c r="E9" s="5" t="str">
        <f>'[1]TCE - ANEXO IV - Preencher'!G18</f>
        <v xml:space="preserve"> TELEFÔNIA TIM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4370199373</v>
      </c>
      <c r="I9" s="6">
        <f>IF('[1]TCE - ANEXO IV - Preencher'!K18="","",'[1]TCE - ANEXO IV - Preencher'!K18)</f>
        <v>44149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389</v>
      </c>
    </row>
    <row r="10" spans="1:12" s="8" customFormat="1" ht="19.5" customHeight="1" x14ac:dyDescent="0.2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5.18 - Teledonia Fixa</v>
      </c>
      <c r="D10" s="3">
        <f>'[1]TCE - ANEXO IV - Preencher'!F19</f>
        <v>3423730000193</v>
      </c>
      <c r="E10" s="5" t="str">
        <f>'[1]TCE - ANEXO IV - Preencher'!G19</f>
        <v xml:space="preserve"> SMART TELECOMINICAÇÕES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000022270</v>
      </c>
      <c r="I10" s="6">
        <f>IF('[1]TCE - ANEXO IV - Preencher'!K19="","",'[1]TCE - ANEXO IV - Preencher'!K19)</f>
        <v>44177</v>
      </c>
      <c r="J10" s="5" t="str">
        <f>'[1]TCE - ANEXO IV - Preencher'!L19</f>
        <v>0fc61b00fda01e987cc432204a2d06b0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2260.09</v>
      </c>
    </row>
    <row r="11" spans="1:12" s="8" customFormat="1" ht="19.5" customHeight="1" x14ac:dyDescent="0.2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5.18 - Teledonia Fixa</v>
      </c>
      <c r="D11" s="3">
        <f>'[1]TCE - ANEXO IV - Preencher'!F20</f>
        <v>3423730000193</v>
      </c>
      <c r="E11" s="5" t="str">
        <f>'[1]TCE - ANEXO IV - Preencher'!G20</f>
        <v xml:space="preserve"> SMART TELECOMINICAÇÕES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00039309</v>
      </c>
      <c r="I11" s="6">
        <f>IF('[1]TCE - ANEXO IV - Preencher'!K20="","",'[1]TCE - ANEXO IV - Preencher'!K20)</f>
        <v>44177</v>
      </c>
      <c r="J11" s="5" t="str">
        <f>'[1]TCE - ANEXO IV - Preencher'!L20</f>
        <v>yfcp5ble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89.91</v>
      </c>
    </row>
    <row r="12" spans="1:12" s="8" customFormat="1" ht="19.5" customHeight="1" x14ac:dyDescent="0.2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5.13 - Água e Esgoto</v>
      </c>
      <c r="D12" s="3">
        <f>'[1]TCE - ANEXO IV - Preencher'!F21</f>
        <v>9769035000164</v>
      </c>
      <c r="E12" s="5" t="str">
        <f>'[1]TCE - ANEXO IV - Preencher'!G21</f>
        <v>COMPESA COMPANHIA PERNAMBUCANA DE SANEAMENTO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076447405</v>
      </c>
      <c r="I12" s="6">
        <f>IF('[1]TCE - ANEXO IV - Preencher'!K21="","",'[1]TCE - ANEXO IV - Preencher'!K21)</f>
        <v>44146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31982.67</v>
      </c>
    </row>
    <row r="13" spans="1:12" s="8" customFormat="1" ht="19.5" customHeight="1" x14ac:dyDescent="0.2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5.12 - Energia Elétrica</v>
      </c>
      <c r="D13" s="3">
        <f>'[1]TCE - ANEXO IV - Preencher'!F22</f>
        <v>10835932000108</v>
      </c>
      <c r="E13" s="5" t="str">
        <f>'[1]TCE - ANEXO IV - Preencher'!G22</f>
        <v>CELPE - COMPANHINHA ENERGETICA DE PERNAMBUCO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4013023692</v>
      </c>
      <c r="I13" s="6">
        <f>IF('[1]TCE - ANEXO IV - Preencher'!K22="","",'[1]TCE - ANEXO IV - Preencher'!K22)</f>
        <v>44151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153602.41</v>
      </c>
    </row>
    <row r="14" spans="1:12" s="8" customFormat="1" ht="19.5" customHeight="1" x14ac:dyDescent="0.2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>
        <f>'[1]TCE - ANEXO IV - Preencher'!F23</f>
        <v>24801362000140</v>
      </c>
      <c r="E14" s="5" t="str">
        <f>'[1]TCE - ANEXO IV - Preencher'!G23</f>
        <v>BRUNO COSMO DA COSTA COMERCIO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00000148</v>
      </c>
      <c r="I14" s="6">
        <f>IF('[1]TCE - ANEXO IV - Preencher'!K23="","",'[1]TCE - ANEXO IV - Preencher'!K23)</f>
        <v>44167</v>
      </c>
      <c r="J14" s="5" t="str">
        <f>'[1]TCE - ANEXO IV - Preencher'!L23</f>
        <v>KXMDUTYL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4902</v>
      </c>
    </row>
    <row r="15" spans="1:12" s="8" customFormat="1" ht="19.5" customHeight="1" x14ac:dyDescent="0.2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26081685000131</v>
      </c>
      <c r="E15" s="5" t="str">
        <f>'[1]TCE - ANEXO IV - Preencher'!G24</f>
        <v>CG REFRIFERAÇÃO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0001493</v>
      </c>
      <c r="I15" s="6">
        <f>IF('[1]TCE - ANEXO IV - Preencher'!K24="","",'[1]TCE - ANEXO IV - Preencher'!K24)</f>
        <v>44181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1460</v>
      </c>
    </row>
    <row r="16" spans="1:12" s="8" customFormat="1" ht="19.5" customHeight="1" x14ac:dyDescent="0.2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10279299000119</v>
      </c>
      <c r="E16" s="5" t="str">
        <f>'[1]TCE - ANEXO IV - Preencher'!G25</f>
        <v>RGRAPH LOCAÇÃO COMERCIO E SERV LTDA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03340</v>
      </c>
      <c r="I16" s="6">
        <f>IF('[1]TCE - ANEXO IV - Preencher'!K25="","",'[1]TCE - ANEXO IV - Preencher'!K25)</f>
        <v>44169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10542.4</v>
      </c>
    </row>
    <row r="17" spans="1:12" s="8" customFormat="1" ht="19.5" customHeight="1" x14ac:dyDescent="0.2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5.3 - Locação de Máquinas e Equipamentos</v>
      </c>
      <c r="D17" s="3">
        <f>'[1]TCE - ANEXO IV - Preencher'!F26</f>
        <v>24566993000121</v>
      </c>
      <c r="E17" s="5" t="str">
        <f>'[1]TCE - ANEXO IV - Preencher'!G26</f>
        <v>H&amp;CARE BRASIL COMERCIO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2168</v>
      </c>
      <c r="I17" s="6">
        <f>IF('[1]TCE - ANEXO IV - Preencher'!K26="","",'[1]TCE - ANEXO IV - Preencher'!K26)</f>
        <v>44166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5300108</v>
      </c>
      <c r="L17" s="7">
        <f>'[1]TCE - ANEXO IV - Preencher'!N26</f>
        <v>2200</v>
      </c>
    </row>
    <row r="18" spans="1:12" s="8" customFormat="1" ht="19.5" customHeight="1" x14ac:dyDescent="0.2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0040491</v>
      </c>
      <c r="I18" s="6">
        <f>IF('[1]TCE - ANEXO IV - Preencher'!K27="","",'[1]TCE - ANEXO IV - Preencher'!K27)</f>
        <v>44165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12744.91</v>
      </c>
    </row>
    <row r="19" spans="1:12" s="8" customFormat="1" ht="19.5" customHeight="1" x14ac:dyDescent="0.2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1486</v>
      </c>
      <c r="I19" s="6">
        <f>IF('[1]TCE - ANEXO IV - Preencher'!K28="","",'[1]TCE - ANEXO IV - Preencher'!K28)</f>
        <v>44154</v>
      </c>
      <c r="J19" s="5" t="str">
        <f>'[1]TCE - ANEXO IV - Preencher'!L28</f>
        <v>6LS0CJJJU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7975</v>
      </c>
    </row>
    <row r="20" spans="1:12" s="8" customFormat="1" ht="19.5" customHeight="1" x14ac:dyDescent="0.2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18271934000123</v>
      </c>
      <c r="E20" s="5" t="str">
        <f>'[1]TCE - ANEXO IV - Preencher'!G29</f>
        <v>NOVA BIOMEDICAL (GASOMETRO)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1487</v>
      </c>
      <c r="I20" s="6">
        <f>IF('[1]TCE - ANEXO IV - Preencher'!K29="","",'[1]TCE - ANEXO IV - Preencher'!K29)</f>
        <v>44154</v>
      </c>
      <c r="J20" s="5" t="str">
        <f>'[1]TCE - ANEXO IV - Preencher'!L29</f>
        <v>WZLVN32C</v>
      </c>
      <c r="K20" s="5" t="str">
        <f>IF(F20="B",LEFT('[1]TCE - ANEXO IV - Preencher'!M29,2),IF(F20="S",LEFT('[1]TCE - ANEXO IV - Preencher'!M29,7),IF('[1]TCE - ANEXO IV - Preencher'!H29="","")))</f>
        <v>3144805</v>
      </c>
      <c r="L20" s="7">
        <f>'[1]TCE - ANEXO IV - Preencher'!N29</f>
        <v>16136.7</v>
      </c>
    </row>
    <row r="21" spans="1:12" s="8" customFormat="1" ht="19.5" customHeight="1" x14ac:dyDescent="0.2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5.1 - Locação de Equipamentos Médicos-Hospitalares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129199</v>
      </c>
      <c r="I21" s="6">
        <f>IF('[1]TCE - ANEXO IV - Preencher'!K30="","",'[1]TCE - ANEXO IV - Preencher'!K30)</f>
        <v>44142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2607901</v>
      </c>
      <c r="L21" s="7">
        <f>'[1]TCE - ANEXO IV - Preencher'!N30</f>
        <v>1003.53</v>
      </c>
    </row>
    <row r="22" spans="1:12" s="8" customFormat="1" ht="19.5" customHeight="1" x14ac:dyDescent="0.2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5.8 - Locação de Veículos Automotores</v>
      </c>
      <c r="D22" s="3">
        <f>'[1]TCE - ANEXO IV - Preencher'!F31</f>
        <v>11788755000208</v>
      </c>
      <c r="E22" s="5" t="str">
        <f>'[1]TCE - ANEXO IV - Preencher'!G31</f>
        <v>INTER FROTAS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0000199</v>
      </c>
      <c r="I22" s="6">
        <f>IF('[1]TCE - ANEXO IV - Preencher'!K31="","",'[1]TCE - ANEXO IV - Preencher'!K31)</f>
        <v>44166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2609600</v>
      </c>
      <c r="L22" s="7">
        <f>'[1]TCE - ANEXO IV - Preencher'!N31</f>
        <v>2777</v>
      </c>
    </row>
    <row r="23" spans="1:12" s="8" customFormat="1" ht="19.5" customHeight="1" x14ac:dyDescent="0.2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5.19 - Serviços Gráficos, de Encadernação e de Emolduração</v>
      </c>
      <c r="D23" s="3">
        <f>'[1]TCE - ANEXO IV - Preencher'!F32</f>
        <v>6253631000107</v>
      </c>
      <c r="E23" s="5" t="str">
        <f>'[1]TCE - ANEXO IV - Preencher'!G32</f>
        <v>REFC EMPREENDIMENTO GRAFICO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000000559</v>
      </c>
      <c r="I23" s="6">
        <f>IF('[1]TCE - ANEXO IV - Preencher'!K32="","",'[1]TCE - ANEXO IV - Preencher'!K32)</f>
        <v>44152</v>
      </c>
      <c r="J23" s="5" t="str">
        <f>'[1]TCE - ANEXO IV - Preencher'!L32</f>
        <v>UOXX48450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12</v>
      </c>
    </row>
    <row r="24" spans="1:12" s="8" customFormat="1" ht="19.5" customHeight="1" x14ac:dyDescent="0.2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5.19 - Serviços Gráficos, de Encadernação e de Emolduração</v>
      </c>
      <c r="D24" s="3">
        <f>'[1]TCE - ANEXO IV - Preencher'!F33</f>
        <v>19168683000119</v>
      </c>
      <c r="E24" s="5" t="str">
        <f>'[1]TCE - ANEXO IV - Preencher'!G33</f>
        <v>SERGIO ALVES DA SILVA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000000364</v>
      </c>
      <c r="I24" s="6">
        <f>IF('[1]TCE - ANEXO IV - Preencher'!K33="","",'[1]TCE - ANEXO IV - Preencher'!K33)</f>
        <v>44147</v>
      </c>
      <c r="J24" s="5" t="str">
        <f>'[1]TCE - ANEXO IV - Preencher'!L33</f>
        <v>SQMI27391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35</v>
      </c>
    </row>
    <row r="25" spans="1:12" s="8" customFormat="1" ht="19.5" customHeight="1" x14ac:dyDescent="0.2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5.20 - Serviços Judicíarios e Cartoriais</v>
      </c>
      <c r="D25" s="3">
        <f>'[1]TCE - ANEXO IV - Preencher'!F34</f>
        <v>9039744000275</v>
      </c>
      <c r="E25" s="5" t="str">
        <f>'[1]TCE - ANEXO IV - Preencher'!G34</f>
        <v>GUIAS JUDICIAIS - JOSEANA DE BARROS RAMOS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112020</v>
      </c>
      <c r="I25" s="6">
        <f>IF('[1]TCE - ANEXO IV - Preencher'!K34="","",'[1]TCE - ANEXO IV - Preencher'!K34)</f>
        <v>44140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2635</v>
      </c>
    </row>
    <row r="26" spans="1:12" s="8" customFormat="1" ht="19.5" customHeight="1" x14ac:dyDescent="0.2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5.20 - Serviços Judicíarios e Cartoriais</v>
      </c>
      <c r="D26" s="3">
        <f>'[1]TCE - ANEXO IV - Preencher'!F35</f>
        <v>9039744000275</v>
      </c>
      <c r="E26" s="5" t="str">
        <f>'[1]TCE - ANEXO IV - Preencher'!G35</f>
        <v>GUIAS JUDICIAIS - JOSEANA DE BARROS RAMOS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112020</v>
      </c>
      <c r="I26" s="6">
        <f>IF('[1]TCE - ANEXO IV - Preencher'!K35="","",'[1]TCE - ANEXO IV - Preencher'!K35)</f>
        <v>44165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2635</v>
      </c>
    </row>
    <row r="27" spans="1:12" s="8" customFormat="1" ht="19.5" customHeight="1" x14ac:dyDescent="0.2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5.99 - Outros Serviços de Terceiros Pessoa Jurídica</v>
      </c>
      <c r="D27" s="3">
        <f>'[1]TCE - ANEXO IV - Preencher'!F36</f>
        <v>9039744000275</v>
      </c>
      <c r="E27" s="5" t="str">
        <f>'[1]TCE - ANEXO IV - Preencher'!G36</f>
        <v>FUNDO FIXO DIVERSOS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112020</v>
      </c>
      <c r="I27" s="6">
        <f>IF('[1]TCE - ANEXO IV - Preencher'!K36="","",'[1]TCE - ANEXO IV - Preencher'!K36)</f>
        <v>44165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115.6</v>
      </c>
    </row>
    <row r="28" spans="1:12" s="8" customFormat="1" ht="19.5" customHeight="1" x14ac:dyDescent="0.2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5.99 - Outros Serviços de Terceiros Pessoa Jurídica</v>
      </c>
      <c r="D28" s="3">
        <f>'[1]TCE - ANEXO IV - Preencher'!F37</f>
        <v>9039744000275</v>
      </c>
      <c r="E28" s="5" t="str">
        <f>'[1]TCE - ANEXO IV - Preencher'!G37</f>
        <v>JUROS PAGOS A FORNECEDOR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112020</v>
      </c>
      <c r="I28" s="6">
        <f>IF('[1]TCE - ANEXO IV - Preencher'!K37="","",'[1]TCE - ANEXO IV - Preencher'!K37)</f>
        <v>44165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2610707</v>
      </c>
      <c r="L28" s="7">
        <f>'[1]TCE - ANEXO IV - Preencher'!N37</f>
        <v>14277.11</v>
      </c>
    </row>
    <row r="29" spans="1:12" s="8" customFormat="1" ht="19.5" customHeight="1" x14ac:dyDescent="0.2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15.001.239/0001-53</v>
      </c>
      <c r="E29" s="5" t="str">
        <f>'[1]TCE - ANEXO IV - Preencher'!G38</f>
        <v>REME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000000253</v>
      </c>
      <c r="I29" s="6">
        <f>IF('[1]TCE - ANEXO IV - Preencher'!K38="","",'[1]TCE - ANEXO IV - Preencher'!K38)</f>
        <v>44179</v>
      </c>
      <c r="J29" s="5" t="str">
        <f>'[1]TCE - ANEXO IV - Preencher'!L38</f>
        <v>CXBG61713</v>
      </c>
      <c r="K29" s="5" t="str">
        <f>IF(F29="B",LEFT('[1]TCE - ANEXO IV - Preencher'!M38,2),IF(F29="S",LEFT('[1]TCE - ANEXO IV - Preencher'!M38,7),IF('[1]TCE - ANEXO IV - Preencher'!H38="","")))</f>
        <v>2606200</v>
      </c>
      <c r="L29" s="7">
        <f>'[1]TCE - ANEXO IV - Preencher'!N38</f>
        <v>5871.6</v>
      </c>
    </row>
    <row r="30" spans="1:12" s="8" customFormat="1" ht="19.5" customHeight="1" x14ac:dyDescent="0.2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15.615.641/0001-28</v>
      </c>
      <c r="E30" s="5" t="str">
        <f>'[1]TCE - ANEXO IV - Preencher'!G39</f>
        <v>ANDRADE CARDOSO E PINTO ORTOPEDIA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00000228</v>
      </c>
      <c r="I30" s="6">
        <f>IF('[1]TCE - ANEXO IV - Preencher'!K39="","",'[1]TCE - ANEXO IV - Preencher'!K39)</f>
        <v>44179</v>
      </c>
      <c r="J30" s="5" t="str">
        <f>'[1]TCE - ANEXO IV - Preencher'!L39</f>
        <v>ZMWWJDAE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48312.6</v>
      </c>
    </row>
    <row r="31" spans="1:12" s="8" customFormat="1" ht="19.5" customHeight="1" x14ac:dyDescent="0.2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24.113.750/0001-38</v>
      </c>
      <c r="E31" s="5" t="str">
        <f>'[1]TCE - ANEXO IV - Preencher'!G40</f>
        <v>JDVMR ORTOPEDIA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00000474</v>
      </c>
      <c r="I31" s="6">
        <f>IF('[1]TCE - ANEXO IV - Preencher'!K40="","",'[1]TCE - ANEXO IV - Preencher'!K40)</f>
        <v>44179</v>
      </c>
      <c r="J31" s="5" t="str">
        <f>'[1]TCE - ANEXO IV - Preencher'!L40</f>
        <v>LBHDL4LV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3668.7</v>
      </c>
    </row>
    <row r="32" spans="1:12" s="8" customFormat="1" ht="19.5" customHeight="1" x14ac:dyDescent="0.2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17.504.845/0001-17</v>
      </c>
      <c r="E32" s="5" t="str">
        <f>'[1]TCE - ANEXO IV - Preencher'!G41</f>
        <v>M4 SERVIÇOS MÉDICOS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000000540</v>
      </c>
      <c r="I32" s="6">
        <f>IF('[1]TCE - ANEXO IV - Preencher'!K41="","",'[1]TCE - ANEXO IV - Preencher'!K41)</f>
        <v>44188</v>
      </c>
      <c r="J32" s="5" t="str">
        <f>'[1]TCE - ANEXO IV - Preencher'!L41</f>
        <v>URKF59011</v>
      </c>
      <c r="K32" s="5" t="str">
        <f>IF(F32="B",LEFT('[1]TCE - ANEXO IV - Preencher'!M41,2),IF(F32="S",LEFT('[1]TCE - ANEXO IV - Preencher'!M41,7),IF('[1]TCE - ANEXO IV - Preencher'!H41="","")))</f>
        <v>2609600</v>
      </c>
      <c r="L32" s="7">
        <f>'[1]TCE - ANEXO IV - Preencher'!N41</f>
        <v>27883.8</v>
      </c>
    </row>
    <row r="33" spans="1:12" s="8" customFormat="1" ht="19.5" customHeight="1" x14ac:dyDescent="0.2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13.261.930/0001-40</v>
      </c>
      <c r="E33" s="5" t="str">
        <f>'[1]TCE - ANEXO IV - Preencher'!G42</f>
        <v>ALF CLINICA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00000201</v>
      </c>
      <c r="I33" s="6">
        <f>IF('[1]TCE - ANEXO IV - Preencher'!K42="","",'[1]TCE - ANEXO IV - Preencher'!K42)</f>
        <v>44186</v>
      </c>
      <c r="J33" s="5" t="str">
        <f>'[1]TCE - ANEXO IV - Preencher'!L42</f>
        <v>12UCLJ4A</v>
      </c>
      <c r="K33" s="5" t="str">
        <f>IF(F33="B",LEFT('[1]TCE - ANEXO IV - Preencher'!M42,2),IF(F33="S",LEFT('[1]TCE - ANEXO IV - Preencher'!M42,7),IF('[1]TCE - ANEXO IV - Preencher'!H42="","")))</f>
        <v>2606408</v>
      </c>
      <c r="L33" s="7">
        <f>'[1]TCE - ANEXO IV - Preencher'!N42</f>
        <v>18343.5</v>
      </c>
    </row>
    <row r="34" spans="1:12" s="8" customFormat="1" ht="19.5" customHeight="1" x14ac:dyDescent="0.2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10.411.765/0001-78</v>
      </c>
      <c r="E34" s="5" t="str">
        <f>'[1]TCE - ANEXO IV - Preencher'!G43</f>
        <v>CDHJM COMÉRCIO E SERVIÇOS MÉDICOS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000000345</v>
      </c>
      <c r="I34" s="6">
        <f>IF('[1]TCE - ANEXO IV - Preencher'!K43="","",'[1]TCE - ANEXO IV - Preencher'!K43)</f>
        <v>44183</v>
      </c>
      <c r="J34" s="5" t="str">
        <f>'[1]TCE - ANEXO IV - Preencher'!L43</f>
        <v>AMJT05767</v>
      </c>
      <c r="K34" s="5" t="str">
        <f>IF(F34="B",LEFT('[1]TCE - ANEXO IV - Preencher'!M43,2),IF(F34="S",LEFT('[1]TCE - ANEXO IV - Preencher'!M43,7),IF('[1]TCE - ANEXO IV - Preencher'!H43="","")))</f>
        <v>2606200</v>
      </c>
      <c r="L34" s="7">
        <f>'[1]TCE - ANEXO IV - Preencher'!N43</f>
        <v>82803</v>
      </c>
    </row>
    <row r="35" spans="1:12" s="8" customFormat="1" ht="19.5" customHeight="1" x14ac:dyDescent="0.2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11.831.665/0001-63</v>
      </c>
      <c r="E35" s="5" t="str">
        <f>'[1]TCE - ANEXO IV - Preencher'!G44</f>
        <v>WGCL ORTOPEDIA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000000501</v>
      </c>
      <c r="I35" s="6">
        <f>IF('[1]TCE - ANEXO IV - Preencher'!K44="","",'[1]TCE - ANEXO IV - Preencher'!K44)</f>
        <v>44176</v>
      </c>
      <c r="J35" s="5" t="str">
        <f>'[1]TCE - ANEXO IV - Preencher'!L44</f>
        <v>MGTM63985</v>
      </c>
      <c r="K35" s="5" t="str">
        <f>IF(F35="B",LEFT('[1]TCE - ANEXO IV - Preencher'!M44,2),IF(F35="S",LEFT('[1]TCE - ANEXO IV - Preencher'!M44,7),IF('[1]TCE - ANEXO IV - Preencher'!H44="","")))</f>
        <v>2607901</v>
      </c>
      <c r="L35" s="7">
        <f>'[1]TCE - ANEXO IV - Preencher'!N44</f>
        <v>16509.150000000001</v>
      </c>
    </row>
    <row r="36" spans="1:12" s="8" customFormat="1" ht="19.5" customHeight="1" x14ac:dyDescent="0.2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14.945.965/0001-61</v>
      </c>
      <c r="E36" s="5" t="str">
        <f>'[1]TCE - ANEXO IV - Preencher'!G45</f>
        <v>MEMORIAL ORTOPEDIA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00002234</v>
      </c>
      <c r="I36" s="6">
        <f>IF('[1]TCE - ANEXO IV - Preencher'!K45="","",'[1]TCE - ANEXO IV - Preencher'!K45)</f>
        <v>44179</v>
      </c>
      <c r="J36" s="5" t="str">
        <f>'[1]TCE - ANEXO IV - Preencher'!L45</f>
        <v>HELR8YGX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14922.6</v>
      </c>
    </row>
    <row r="37" spans="1:12" s="8" customFormat="1" ht="19.5" customHeight="1" x14ac:dyDescent="0.2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23.660.751/0001-30</v>
      </c>
      <c r="E37" s="5" t="str">
        <f>'[1]TCE - ANEXO IV - Preencher'!G46</f>
        <v>ORTOPEDIA PAULISTA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000000155</v>
      </c>
      <c r="I37" s="6">
        <f>IF('[1]TCE - ANEXO IV - Preencher'!K46="","",'[1]TCE - ANEXO IV - Preencher'!K46)</f>
        <v>44179</v>
      </c>
      <c r="J37" s="5" t="str">
        <f>'[1]TCE - ANEXO IV - Preencher'!L46</f>
        <v>ZNAB77733</v>
      </c>
      <c r="K37" s="5" t="str">
        <f>IF(F37="B",LEFT('[1]TCE - ANEXO IV - Preencher'!M46,2),IF(F37="S",LEFT('[1]TCE - ANEXO IV - Preencher'!M46,7),IF('[1]TCE - ANEXO IV - Preencher'!H46="","")))</f>
        <v>2610707</v>
      </c>
      <c r="L37" s="7">
        <f>'[1]TCE - ANEXO IV - Preencher'!N46</f>
        <v>62131.65</v>
      </c>
    </row>
    <row r="38" spans="1:12" s="8" customFormat="1" ht="19.5" customHeight="1" x14ac:dyDescent="0.2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21.891.380/0001-71</v>
      </c>
      <c r="E38" s="5" t="str">
        <f>'[1]TCE - ANEXO IV - Preencher'!G47</f>
        <v>CIRURGIA ORTOPEDICA DE PERNAMBUCO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00000165</v>
      </c>
      <c r="I38" s="6">
        <f>IF('[1]TCE - ANEXO IV - Preencher'!K47="","",'[1]TCE - ANEXO IV - Preencher'!K47)</f>
        <v>44179</v>
      </c>
      <c r="J38" s="5" t="str">
        <f>'[1]TCE - ANEXO IV - Preencher'!L47</f>
        <v>NSLTX3DM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50634.15</v>
      </c>
    </row>
    <row r="39" spans="1:12" s="8" customFormat="1" ht="19.5" customHeight="1" x14ac:dyDescent="0.2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28.720.830/0001-02</v>
      </c>
      <c r="E39" s="5" t="str">
        <f>'[1]TCE - ANEXO IV - Preencher'!G48</f>
        <v>TRAUMANORTE SERVIÇO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00000222</v>
      </c>
      <c r="I39" s="6">
        <f>IF('[1]TCE - ANEXO IV - Preencher'!K48="","",'[1]TCE - ANEXO IV - Preencher'!K48)</f>
        <v>44187</v>
      </c>
      <c r="J39" s="5" t="str">
        <f>'[1]TCE - ANEXO IV - Preencher'!L48</f>
        <v>CBW6VSK8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24217.200000000001</v>
      </c>
    </row>
    <row r="40" spans="1:12" s="8" customFormat="1" ht="19.5" customHeight="1" x14ac:dyDescent="0.2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20.966.373/0001-29</v>
      </c>
      <c r="E40" s="5" t="str">
        <f>'[1]TCE - ANEXO IV - Preencher'!G49</f>
        <v>FMJ SAÚDE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000000191</v>
      </c>
      <c r="I40" s="6">
        <f>IF('[1]TCE - ANEXO IV - Preencher'!K49="","",'[1]TCE - ANEXO IV - Preencher'!K49)</f>
        <v>44179</v>
      </c>
      <c r="J40" s="5" t="str">
        <f>'[1]TCE - ANEXO IV - Preencher'!L49</f>
        <v>HNQU00963</v>
      </c>
      <c r="K40" s="5" t="str">
        <f>IF(F40="B",LEFT('[1]TCE - ANEXO IV - Preencher'!M49,2),IF(F40="S",LEFT('[1]TCE - ANEXO IV - Preencher'!M49,7),IF('[1]TCE - ANEXO IV - Preencher'!H49="","")))</f>
        <v>2609600</v>
      </c>
      <c r="L40" s="7">
        <f>'[1]TCE - ANEXO IV - Preencher'!N49</f>
        <v>3668.7</v>
      </c>
    </row>
    <row r="41" spans="1:12" s="8" customFormat="1" ht="19.5" customHeight="1" x14ac:dyDescent="0.2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11.736.847/0001-55</v>
      </c>
      <c r="E41" s="5" t="str">
        <f>'[1]TCE - ANEXO IV - Preencher'!G50</f>
        <v>SANTOS &amp; SIMEÃO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000000316</v>
      </c>
      <c r="I41" s="6">
        <f>IF('[1]TCE - ANEXO IV - Preencher'!K50="","",'[1]TCE - ANEXO IV - Preencher'!K50)</f>
        <v>44174</v>
      </c>
      <c r="J41" s="5" t="str">
        <f>'[1]TCE - ANEXO IV - Preencher'!L50</f>
        <v>XEXH76209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17854.2</v>
      </c>
    </row>
    <row r="42" spans="1:12" s="8" customFormat="1" ht="19.5" customHeight="1" x14ac:dyDescent="0.2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29.781.763/0001-07</v>
      </c>
      <c r="E42" s="5" t="str">
        <f>'[1]TCE - ANEXO IV - Preencher'!G51</f>
        <v>GDC CIRURGIA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000000061</v>
      </c>
      <c r="I42" s="6">
        <f>IF('[1]TCE - ANEXO IV - Preencher'!K51="","",'[1]TCE - ANEXO IV - Preencher'!K51)</f>
        <v>44176</v>
      </c>
      <c r="J42" s="5" t="str">
        <f>'[1]TCE - ANEXO IV - Preencher'!L51</f>
        <v>KIAJ48111</v>
      </c>
      <c r="K42" s="5" t="str">
        <f>IF(F42="B",LEFT('[1]TCE - ANEXO IV - Preencher'!M51,2),IF(F42="S",LEFT('[1]TCE - ANEXO IV - Preencher'!M51,7),IF('[1]TCE - ANEXO IV - Preencher'!H51="","")))</f>
        <v>2610707</v>
      </c>
      <c r="L42" s="7">
        <f>'[1]TCE - ANEXO IV - Preencher'!N51</f>
        <v>60176.55</v>
      </c>
    </row>
    <row r="43" spans="1:12" s="8" customFormat="1" ht="19.5" customHeight="1" x14ac:dyDescent="0.2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17.976.904/0001-50</v>
      </c>
      <c r="E43" s="5" t="str">
        <f>'[1]TCE - ANEXO IV - Preencher'!G52</f>
        <v>DR SERVIÇOS MÉDICOS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000000214</v>
      </c>
      <c r="I43" s="6">
        <f>IF('[1]TCE - ANEXO IV - Preencher'!K52="","",'[1]TCE - ANEXO IV - Preencher'!K52)</f>
        <v>44181</v>
      </c>
      <c r="J43" s="5" t="str">
        <f>'[1]TCE - ANEXO IV - Preencher'!L52</f>
        <v>MPZQ12115</v>
      </c>
      <c r="K43" s="5" t="str">
        <f>IF(F43="B",LEFT('[1]TCE - ANEXO IV - Preencher'!M52,2),IF(F43="S",LEFT('[1]TCE - ANEXO IV - Preencher'!M52,7),IF('[1]TCE - ANEXO IV - Preencher'!H52="","")))</f>
        <v>2610707</v>
      </c>
      <c r="L43" s="7">
        <f>'[1]TCE - ANEXO IV - Preencher'!N52</f>
        <v>60780.3</v>
      </c>
    </row>
    <row r="44" spans="1:12" s="8" customFormat="1" ht="19.5" customHeight="1" x14ac:dyDescent="0.2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36.121.797/0001-22</v>
      </c>
      <c r="E44" s="5" t="str">
        <f>'[1]TCE - ANEXO IV - Preencher'!G53</f>
        <v>XAVIER CUNHA E DANTAS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00000068</v>
      </c>
      <c r="I44" s="6">
        <f>IF('[1]TCE - ANEXO IV - Preencher'!K53="","",'[1]TCE - ANEXO IV - Preencher'!K53)</f>
        <v>44174</v>
      </c>
      <c r="J44" s="5" t="str">
        <f>'[1]TCE - ANEXO IV - Preencher'!L53</f>
        <v>LTRMVAUR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38892</v>
      </c>
    </row>
    <row r="45" spans="1:12" s="8" customFormat="1" ht="19.5" customHeight="1" x14ac:dyDescent="0.2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31.665.767/0001-63</v>
      </c>
      <c r="E45" s="5" t="str">
        <f>'[1]TCE - ANEXO IV - Preencher'!G54</f>
        <v>FFH SERVICOS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000000072</v>
      </c>
      <c r="I45" s="6">
        <f>IF('[1]TCE - ANEXO IV - Preencher'!K54="","",'[1]TCE - ANEXO IV - Preencher'!K54)</f>
        <v>44169</v>
      </c>
      <c r="J45" s="5" t="str">
        <f>'[1]TCE - ANEXO IV - Preencher'!L54</f>
        <v>KJZTG56225</v>
      </c>
      <c r="K45" s="5" t="str">
        <f>IF(F45="B",LEFT('[1]TCE - ANEXO IV - Preencher'!M54,2),IF(F45="S",LEFT('[1]TCE - ANEXO IV - Preencher'!M54,7),IF('[1]TCE - ANEXO IV - Preencher'!H54="","")))</f>
        <v>2602902</v>
      </c>
      <c r="L45" s="7">
        <f>'[1]TCE - ANEXO IV - Preencher'!N54</f>
        <v>6358.8</v>
      </c>
    </row>
    <row r="46" spans="1:12" s="8" customFormat="1" ht="19.5" customHeight="1" x14ac:dyDescent="0.2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34.956.188/0001-68</v>
      </c>
      <c r="E46" s="5" t="str">
        <f>'[1]TCE - ANEXO IV - Preencher'!G55</f>
        <v>TELES FERNANDES E SILVA SERVIÇOS MEDICOS E HOSPITALARES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000000043</v>
      </c>
      <c r="I46" s="6">
        <f>IF('[1]TCE - ANEXO IV - Preencher'!K55="","",'[1]TCE - ANEXO IV - Preencher'!K55)</f>
        <v>44174</v>
      </c>
      <c r="J46" s="5" t="str">
        <f>'[1]TCE - ANEXO IV - Preencher'!L55</f>
        <v>LTFF72646</v>
      </c>
      <c r="K46" s="5" t="str">
        <f>IF(F46="B",LEFT('[1]TCE - ANEXO IV - Preencher'!M55,2),IF(F46="S",LEFT('[1]TCE - ANEXO IV - Preencher'!M55,7),IF('[1]TCE - ANEXO IV - Preencher'!H55="","")))</f>
        <v>2610707</v>
      </c>
      <c r="L46" s="7">
        <f>'[1]TCE - ANEXO IV - Preencher'!N55</f>
        <v>47693.1</v>
      </c>
    </row>
    <row r="47" spans="1:12" s="8" customFormat="1" ht="19.5" customHeight="1" x14ac:dyDescent="0.2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08.655.011/0001-11</v>
      </c>
      <c r="E47" s="5" t="str">
        <f>'[1]TCE - ANEXO IV - Preencher'!G56</f>
        <v>ENDOSCOPIA CENTRO DE DIAG E TRATAMENTO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00000541</v>
      </c>
      <c r="I47" s="6">
        <f>IF('[1]TCE - ANEXO IV - Preencher'!K56="","",'[1]TCE - ANEXO IV - Preencher'!K56)</f>
        <v>44167</v>
      </c>
      <c r="J47" s="5" t="str">
        <f>'[1]TCE - ANEXO IV - Preencher'!L56</f>
        <v>RFRJMPG2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2935.8</v>
      </c>
    </row>
    <row r="48" spans="1:12" s="8" customFormat="1" ht="19.5" customHeight="1" x14ac:dyDescent="0.2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26.211.653/0001-03</v>
      </c>
      <c r="E48" s="5" t="str">
        <f>'[1]TCE - ANEXO IV - Preencher'!G57</f>
        <v>GUELFER CAMPOS SERVIÇOS MÉDICOS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0000000178</v>
      </c>
      <c r="I48" s="6">
        <f>IF('[1]TCE - ANEXO IV - Preencher'!K57="","",'[1]TCE - ANEXO IV - Preencher'!K57)</f>
        <v>44168</v>
      </c>
      <c r="J48" s="5" t="str">
        <f>'[1]TCE - ANEXO IV - Preencher'!L57</f>
        <v>0CLU9VULLYJA</v>
      </c>
      <c r="K48" s="5" t="str">
        <f>IF(F48="B",LEFT('[1]TCE - ANEXO IV - Preencher'!M57,2),IF(F48="S",LEFT('[1]TCE - ANEXO IV - Preencher'!M57,7),IF('[1]TCE - ANEXO IV - Preencher'!H57="","")))</f>
        <v>2307304</v>
      </c>
      <c r="L48" s="7">
        <f>'[1]TCE - ANEXO IV - Preencher'!N57</f>
        <v>6970.95</v>
      </c>
    </row>
    <row r="49" spans="1:12" s="8" customFormat="1" ht="19.5" customHeight="1" x14ac:dyDescent="0.2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24.428.954/0001-68</v>
      </c>
      <c r="E49" s="5" t="str">
        <f>'[1]TCE - ANEXO IV - Preencher'!G58</f>
        <v>IPEG - INSTITUTO PERNAMBUCANO DE ENDOSCOPIA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00000294</v>
      </c>
      <c r="I49" s="6">
        <f>IF('[1]TCE - ANEXO IV - Preencher'!K58="","",'[1]TCE - ANEXO IV - Preencher'!K58)</f>
        <v>44168</v>
      </c>
      <c r="J49" s="5" t="str">
        <f>'[1]TCE - ANEXO IV - Preencher'!L58</f>
        <v>X8YGA2VS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668.4</v>
      </c>
    </row>
    <row r="50" spans="1:12" s="8" customFormat="1" ht="19.5" customHeight="1" x14ac:dyDescent="0.2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32.781.152/0001-65</v>
      </c>
      <c r="E50" s="5" t="str">
        <f>'[1]TCE - ANEXO IV - Preencher'!G59</f>
        <v>MADUREIRA, MACEDO E CIA SERV. MÉDICOS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00000132</v>
      </c>
      <c r="I50" s="6">
        <f>IF('[1]TCE - ANEXO IV - Preencher'!K59="","",'[1]TCE - ANEXO IV - Preencher'!K59)</f>
        <v>44166</v>
      </c>
      <c r="J50" s="5" t="str">
        <f>'[1]TCE - ANEXO IV - Preencher'!L59</f>
        <v>M2LGBTPB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8073.45</v>
      </c>
    </row>
    <row r="51" spans="1:12" s="8" customFormat="1" ht="19.5" customHeight="1" x14ac:dyDescent="0.2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30.595.182/0001-51</v>
      </c>
      <c r="E51" s="5" t="str">
        <f>'[1]TCE - ANEXO IV - Preencher'!G60</f>
        <v>ATMMA SERVIÇOS DE DIAGNÓSTICOS MÉDICOS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00000388</v>
      </c>
      <c r="I51" s="6">
        <f>IF('[1]TCE - ANEXO IV - Preencher'!K60="","",'[1]TCE - ANEXO IV - Preencher'!K60)</f>
        <v>44167</v>
      </c>
      <c r="J51" s="5" t="str">
        <f>'[1]TCE - ANEXO IV - Preencher'!L60</f>
        <v>JPHLMLGP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7521.69</v>
      </c>
    </row>
    <row r="52" spans="1:12" s="8" customFormat="1" ht="19.5" customHeight="1" x14ac:dyDescent="0.2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24.069.548/0001-56</v>
      </c>
      <c r="E52" s="5" t="str">
        <f>'[1]TCE - ANEXO IV - Preencher'!G61</f>
        <v>RADIO IMAGEM SERV DE RADIOLOGIA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00000905</v>
      </c>
      <c r="I52" s="6">
        <f>IF('[1]TCE - ANEXO IV - Preencher'!K61="","",'[1]TCE - ANEXO IV - Preencher'!K61)</f>
        <v>44168</v>
      </c>
      <c r="J52" s="5" t="str">
        <f>'[1]TCE - ANEXO IV - Preencher'!L61</f>
        <v>YMB8PUYY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8072.41</v>
      </c>
    </row>
    <row r="53" spans="1:12" s="8" customFormat="1" ht="19.5" customHeight="1" x14ac:dyDescent="0.2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23.902.127/0001-00</v>
      </c>
      <c r="E53" s="5" t="str">
        <f>'[1]TCE - ANEXO IV - Preencher'!G62</f>
        <v>CKCD DIAGNOSTICO POR IMAGEM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00000531</v>
      </c>
      <c r="I53" s="6">
        <f>IF('[1]TCE - ANEXO IV - Preencher'!K62="","",'[1]TCE - ANEXO IV - Preencher'!K62)</f>
        <v>44166</v>
      </c>
      <c r="J53" s="5" t="str">
        <f>'[1]TCE - ANEXO IV - Preencher'!L62</f>
        <v>KAW71DTH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13393.28</v>
      </c>
    </row>
    <row r="54" spans="1:12" s="8" customFormat="1" ht="19.5" customHeight="1" x14ac:dyDescent="0.2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10.903.824/0001-25</v>
      </c>
      <c r="E54" s="5" t="str">
        <f>'[1]TCE - ANEXO IV - Preencher'!G63</f>
        <v>ACE DIAGNOSTICOS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00001044</v>
      </c>
      <c r="I54" s="6">
        <f>IF('[1]TCE - ANEXO IV - Preencher'!K63="","",'[1]TCE - ANEXO IV - Preencher'!K63)</f>
        <v>44174</v>
      </c>
      <c r="J54" s="5" t="str">
        <f>'[1]TCE - ANEXO IV - Preencher'!L63</f>
        <v>RKUY6SIM</v>
      </c>
      <c r="K54" s="5" t="str">
        <f>IF(F54="B",LEFT('[1]TCE - ANEXO IV - Preencher'!M63,2),IF(F54="S",LEFT('[1]TCE - ANEXO IV - Preencher'!M63,7),IF('[1]TCE - ANEXO IV - Preencher'!H63="","")))</f>
        <v>2610707</v>
      </c>
      <c r="L54" s="7">
        <f>'[1]TCE - ANEXO IV - Preencher'!N63</f>
        <v>9541.35</v>
      </c>
    </row>
    <row r="55" spans="1:12" s="8" customFormat="1" ht="19.5" customHeight="1" x14ac:dyDescent="0.2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12.185.448/0001-06</v>
      </c>
      <c r="E55" s="5" t="str">
        <f>'[1]TCE - ANEXO IV - Preencher'!G64</f>
        <v>ALAMA SERVIÇOS DE RADIOLOGIA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00001148</v>
      </c>
      <c r="I55" s="6">
        <f>IF('[1]TCE - ANEXO IV - Preencher'!K64="","",'[1]TCE - ANEXO IV - Preencher'!K64)</f>
        <v>44167</v>
      </c>
      <c r="J55" s="5" t="str">
        <f>'[1]TCE - ANEXO IV - Preencher'!L64</f>
        <v>LMU2F91M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2935.8</v>
      </c>
    </row>
    <row r="56" spans="1:12" s="8" customFormat="1" ht="19.5" customHeight="1" x14ac:dyDescent="0.2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19.442.794/0001-71</v>
      </c>
      <c r="E56" s="5" t="str">
        <f>'[1]TCE - ANEXO IV - Preencher'!G65</f>
        <v>LCF SERVIÇOS DE RADIOLOGIA LTDA EPP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00000065</v>
      </c>
      <c r="I56" s="6">
        <f>IF('[1]TCE - ANEXO IV - Preencher'!K65="","",'[1]TCE - ANEXO IV - Preencher'!K65)</f>
        <v>44166</v>
      </c>
      <c r="J56" s="5" t="str">
        <f>'[1]TCE - ANEXO IV - Preencher'!L65</f>
        <v>2T8JRKJZ</v>
      </c>
      <c r="K56" s="5" t="str">
        <f>IF(F56="B",LEFT('[1]TCE - ANEXO IV - Preencher'!M65,2),IF(F56="S",LEFT('[1]TCE - ANEXO IV - Preencher'!M65,7),IF('[1]TCE - ANEXO IV - Preencher'!H65="","")))</f>
        <v>2600054</v>
      </c>
      <c r="L56" s="7">
        <f>'[1]TCE - ANEXO IV - Preencher'!N65</f>
        <v>5871.6</v>
      </c>
    </row>
    <row r="57" spans="1:12" s="8" customFormat="1" ht="19.5" customHeight="1" x14ac:dyDescent="0.2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20.413.439/0001-53</v>
      </c>
      <c r="E57" s="5" t="str">
        <f>'[1]TCE - ANEXO IV - Preencher'!G66</f>
        <v xml:space="preserve">APTA DIAGNOSTICOS POR IMAGEM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00001206</v>
      </c>
      <c r="I57" s="6">
        <f>IF('[1]TCE - ANEXO IV - Preencher'!K66="","",'[1]TCE - ANEXO IV - Preencher'!K66)</f>
        <v>44168</v>
      </c>
      <c r="J57" s="5" t="str">
        <f>'[1]TCE - ANEXO IV - Preencher'!L66</f>
        <v>GKSELQN3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4403.7</v>
      </c>
    </row>
    <row r="58" spans="1:12" s="8" customFormat="1" ht="19.5" customHeight="1" x14ac:dyDescent="0.2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05.379.547/0001-63</v>
      </c>
      <c r="E58" s="5" t="str">
        <f>'[1]TCE - ANEXO IV - Preencher'!G67</f>
        <v>USR- UNIDADE DE SERVIÇOS RADIOLOGICOS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00000748</v>
      </c>
      <c r="I58" s="6">
        <f>IF('[1]TCE - ANEXO IV - Preencher'!K67="","",'[1]TCE - ANEXO IV - Preencher'!K67)</f>
        <v>44186</v>
      </c>
      <c r="J58" s="5" t="str">
        <f>'[1]TCE - ANEXO IV - Preencher'!L67</f>
        <v>ICJADYNU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2935.8</v>
      </c>
    </row>
    <row r="59" spans="1:12" s="8" customFormat="1" ht="19.5" customHeight="1" x14ac:dyDescent="0.2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29.794.817/0001-60</v>
      </c>
      <c r="E59" s="5" t="str">
        <f>'[1]TCE - ANEXO IV - Preencher'!G68</f>
        <v>RADINOVAR SERVICO DE DIAGNOSTICOS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297</v>
      </c>
      <c r="I59" s="6">
        <f>IF('[1]TCE - ANEXO IV - Preencher'!K68="","",'[1]TCE - ANEXO IV - Preencher'!K68)</f>
        <v>44167</v>
      </c>
      <c r="J59" s="5" t="str">
        <f>'[1]TCE - ANEXO IV - Preencher'!L68</f>
        <v>O6HKLDECY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14674.8</v>
      </c>
    </row>
    <row r="60" spans="1:12" s="8" customFormat="1" ht="19.5" customHeight="1" x14ac:dyDescent="0.2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05.977.621/0001-43</v>
      </c>
      <c r="E60" s="5" t="str">
        <f>'[1]TCE - ANEXO IV - Preencher'!G69</f>
        <v>BIOIMAGEM SS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00006502</v>
      </c>
      <c r="I60" s="6">
        <f>IF('[1]TCE - ANEXO IV - Preencher'!K69="","",'[1]TCE - ANEXO IV - Preencher'!K69)</f>
        <v>44169</v>
      </c>
      <c r="J60" s="5" t="str">
        <f>'[1]TCE - ANEXO IV - Preencher'!L69</f>
        <v>XUB7FBJ8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2935.8</v>
      </c>
    </row>
    <row r="61" spans="1:12" s="8" customFormat="1" ht="19.5" customHeight="1" x14ac:dyDescent="0.2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20.515.760/0001-49</v>
      </c>
      <c r="E61" s="5" t="str">
        <f>'[1]TCE - ANEXO IV - Preencher'!G70</f>
        <v>J.B DUTRA SERVIÇOS RADIOLOGICOS EIRELI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000000371</v>
      </c>
      <c r="I61" s="6">
        <f>IF('[1]TCE - ANEXO IV - Preencher'!K70="","",'[1]TCE - ANEXO IV - Preencher'!K70)</f>
        <v>44172</v>
      </c>
      <c r="J61" s="5" t="str">
        <f>'[1]TCE - ANEXO IV - Preencher'!L70</f>
        <v>DBSC38351</v>
      </c>
      <c r="K61" s="5" t="str">
        <f>IF(F61="B",LEFT('[1]TCE - ANEXO IV - Preencher'!M70,2),IF(F61="S",LEFT('[1]TCE - ANEXO IV - Preencher'!M70,7),IF('[1]TCE - ANEXO IV - Preencher'!H70="","")))</f>
        <v>2610707</v>
      </c>
      <c r="L61" s="7">
        <f>'[1]TCE - ANEXO IV - Preencher'!N70</f>
        <v>3669.75</v>
      </c>
    </row>
    <row r="62" spans="1:12" s="8" customFormat="1" ht="19.5" customHeight="1" x14ac:dyDescent="0.2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17.214.633/0001-03</v>
      </c>
      <c r="E62" s="5" t="str">
        <f>'[1]TCE - ANEXO IV - Preencher'!G71</f>
        <v>JAB HOLOIMAGEM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00001253</v>
      </c>
      <c r="I62" s="6">
        <f>IF('[1]TCE - ANEXO IV - Preencher'!K71="","",'[1]TCE - ANEXO IV - Preencher'!K71)</f>
        <v>44172</v>
      </c>
      <c r="J62" s="5" t="str">
        <f>'[1]TCE - ANEXO IV - Preencher'!L71</f>
        <v>UV9VLJLI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3669.75</v>
      </c>
    </row>
    <row r="63" spans="1:12" s="8" customFormat="1" ht="19.5" customHeight="1" x14ac:dyDescent="0.2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28.230.853/0001-39</v>
      </c>
      <c r="E63" s="5" t="str">
        <f>'[1]TCE - ANEXO IV - Preencher'!G72</f>
        <v>MAGALHÃES, TEIXEIRA, MACEDO E GOMES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00000401</v>
      </c>
      <c r="I63" s="6">
        <f>IF('[1]TCE - ANEXO IV - Preencher'!K72="","",'[1]TCE - ANEXO IV - Preencher'!K72)</f>
        <v>44171</v>
      </c>
      <c r="J63" s="5" t="str">
        <f>'[1]TCE - ANEXO IV - Preencher'!L72</f>
        <v>GT4BHBEJ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17246.25</v>
      </c>
    </row>
    <row r="64" spans="1:12" s="8" customFormat="1" ht="19.5" customHeight="1" x14ac:dyDescent="0.2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32.215.123/0001-36</v>
      </c>
      <c r="E64" s="5" t="str">
        <f>'[1]TCE - ANEXO IV - Preencher'!G73</f>
        <v xml:space="preserve">CARVALHO PEDROSA E PIMENTEL SERVICOS MEDICOS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00000080</v>
      </c>
      <c r="I64" s="6">
        <f>IF('[1]TCE - ANEXO IV - Preencher'!K73="","",'[1]TCE - ANEXO IV - Preencher'!K73)</f>
        <v>44172</v>
      </c>
      <c r="J64" s="5" t="str">
        <f>'[1]TCE - ANEXO IV - Preencher'!L73</f>
        <v>J5GSPZUB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8989.58</v>
      </c>
    </row>
    <row r="65" spans="1:12" s="8" customFormat="1" ht="19.5" customHeight="1" x14ac:dyDescent="0.2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01.050.827/0001-72</v>
      </c>
      <c r="E65" s="5" t="str">
        <f>'[1]TCE - ANEXO IV - Preencher'!G74</f>
        <v>GASTRO. PE ENDOSCOPIA E COLONOSCO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00001701</v>
      </c>
      <c r="I65" s="6">
        <f>IF('[1]TCE - ANEXO IV - Preencher'!K74="","",'[1]TCE - ANEXO IV - Preencher'!K74)</f>
        <v>44168</v>
      </c>
      <c r="J65" s="5" t="str">
        <f>'[1]TCE - ANEXO IV - Preencher'!L74</f>
        <v>FLIE15801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3485.48</v>
      </c>
    </row>
    <row r="66" spans="1:12" s="8" customFormat="1" ht="19.5" customHeight="1" x14ac:dyDescent="0.2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04.539.279/0174-55</v>
      </c>
      <c r="E66" s="5" t="str">
        <f>'[1]TCE - ANEXO IV - Preencher'!G75</f>
        <v>CERPE - CIENTIFICALAB PRODUTOS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000000084</v>
      </c>
      <c r="I66" s="6">
        <f>IF('[1]TCE - ANEXO IV - Preencher'!K75="","",'[1]TCE - ANEXO IV - Preencher'!K75)</f>
        <v>44175</v>
      </c>
      <c r="J66" s="5" t="str">
        <f>'[1]TCE - ANEXO IV - Preencher'!L75</f>
        <v>fjgx86145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112358.15</v>
      </c>
    </row>
    <row r="67" spans="1:12" s="8" customFormat="1" ht="19.5" customHeight="1" x14ac:dyDescent="0.2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01.740.827/0001-02</v>
      </c>
      <c r="E67" s="5" t="str">
        <f>'[1]TCE - ANEXO IV - Preencher'!G76</f>
        <v>PATOLOGIA ASSOCIADO/ MORPHOS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00011027</v>
      </c>
      <c r="I67" s="6">
        <f>IF('[1]TCE - ANEXO IV - Preencher'!K76="","",'[1]TCE - ANEXO IV - Preencher'!K76)</f>
        <v>44180</v>
      </c>
      <c r="J67" s="5" t="str">
        <f>'[1]TCE - ANEXO IV - Preencher'!L76</f>
        <v>ner5fxsf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900</v>
      </c>
    </row>
    <row r="68" spans="1:12" s="8" customFormat="1" ht="19.5" customHeight="1" x14ac:dyDescent="0.2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05.281.073/0001-12</v>
      </c>
      <c r="E68" s="5" t="str">
        <f>'[1]TCE - ANEXO IV - Preencher'!G77</f>
        <v>LABORATORIO HORACIO FITTIPALDI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00008835</v>
      </c>
      <c r="I68" s="6">
        <f>IF('[1]TCE - ANEXO IV - Preencher'!K77="","",'[1]TCE - ANEXO IV - Preencher'!K77)</f>
        <v>44169</v>
      </c>
      <c r="J68" s="5" t="str">
        <f>'[1]TCE - ANEXO IV - Preencher'!L77</f>
        <v>iw9yxklm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9800</v>
      </c>
    </row>
    <row r="69" spans="1:12" s="8" customFormat="1" ht="19.5" customHeight="1" x14ac:dyDescent="0.2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5.99 - Outros Serviços de Terceiros Pessoa Jurídica</v>
      </c>
      <c r="D69" s="3" t="str">
        <f>'[1]TCE - ANEXO IV - Preencher'!F78</f>
        <v>08.084.394/0001-15</v>
      </c>
      <c r="E69" s="5" t="str">
        <f>'[1]TCE - ANEXO IV - Preencher'!G78</f>
        <v>NEFROCLINICA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00004944</v>
      </c>
      <c r="I69" s="6">
        <f>IF('[1]TCE - ANEXO IV - Preencher'!K78="","",'[1]TCE - ANEXO IV - Preencher'!K78)</f>
        <v>44181</v>
      </c>
      <c r="J69" s="5" t="str">
        <f>'[1]TCE - ANEXO IV - Preencher'!L78</f>
        <v>2b8szw5j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170430</v>
      </c>
    </row>
    <row r="70" spans="1:12" s="8" customFormat="1" ht="19.5" customHeight="1" x14ac:dyDescent="0.2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5.8 - Locação de Veículos Automotores</v>
      </c>
      <c r="D70" s="3" t="str">
        <f>'[1]TCE - ANEXO IV - Preencher'!F79</f>
        <v>02.279.260/0001-73</v>
      </c>
      <c r="E70" s="5" t="str">
        <f>'[1]TCE - ANEXO IV - Preencher'!G79</f>
        <v>HCP LOCAÇÕES E SERVIÇOS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103</v>
      </c>
      <c r="I70" s="6">
        <f>IF('[1]TCE - ANEXO IV - Preencher'!K79="","",'[1]TCE - ANEXO IV - Preencher'!K79)</f>
        <v>44166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2610707</v>
      </c>
      <c r="L70" s="7">
        <f>'[1]TCE - ANEXO IV - Preencher'!N79</f>
        <v>24000</v>
      </c>
    </row>
    <row r="71" spans="1:12" s="8" customFormat="1" ht="19.5" customHeight="1" x14ac:dyDescent="0.2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11.187.085/0001-85</v>
      </c>
      <c r="E71" s="5" t="str">
        <f>'[1]TCE - ANEXO IV - Preencher'!G80</f>
        <v>COOPANEST - PE COOPERATIVA DOS MÉDICOS 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52520011</v>
      </c>
      <c r="I71" s="6">
        <f>IF('[1]TCE - ANEXO IV - Preencher'!K80="","",'[1]TCE - ANEXO IV - Preencher'!K80)</f>
        <v>44167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283350.65999999997</v>
      </c>
    </row>
    <row r="72" spans="1:12" s="8" customFormat="1" ht="19.5" customHeight="1" x14ac:dyDescent="0.2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5.15 - Serviços Domésticos</v>
      </c>
      <c r="D72" s="3" t="str">
        <f>'[1]TCE - ANEXO IV - Preencher'!F81</f>
        <v>06.272.575/0048-03</v>
      </c>
      <c r="E72" s="5" t="str">
        <f>'[1]TCE - ANEXO IV - Preencher'!G81</f>
        <v>LAVEBRAS GESTÃO DE TEXTEIS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000003722</v>
      </c>
      <c r="I72" s="6">
        <f>IF('[1]TCE - ANEXO IV - Preencher'!K81="","",'[1]TCE - ANEXO IV - Preencher'!K81)</f>
        <v>44168</v>
      </c>
      <c r="J72" s="5" t="str">
        <f>'[1]TCE - ANEXO IV - Preencher'!L81</f>
        <v>clba56747</v>
      </c>
      <c r="K72" s="5" t="str">
        <f>IF(F72="B",LEFT('[1]TCE - ANEXO IV - Preencher'!M81,2),IF(F72="S",LEFT('[1]TCE - ANEXO IV - Preencher'!M81,7),IF('[1]TCE - ANEXO IV - Preencher'!H81="","")))</f>
        <v>2610707</v>
      </c>
      <c r="L72" s="7">
        <f>'[1]TCE - ANEXO IV - Preencher'!N81</f>
        <v>71338.92</v>
      </c>
    </row>
    <row r="73" spans="1:12" s="8" customFormat="1" ht="19.5" customHeight="1" x14ac:dyDescent="0.2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5.10 - Detetização/Tratamento de Resíduos e Afins</v>
      </c>
      <c r="D73" s="3" t="str">
        <f>'[1]TCE - ANEXO IV - Preencher'!F82</f>
        <v>11.863.530/0001-80</v>
      </c>
      <c r="E73" s="5" t="str">
        <f>'[1]TCE - ANEXO IV - Preencher'!G82</f>
        <v>BRASCON GESTÃO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00059518</v>
      </c>
      <c r="I73" s="6">
        <f>IF('[1]TCE - ANEXO IV - Preencher'!K82="","",'[1]TCE - ANEXO IV - Preencher'!K82)</f>
        <v>44174</v>
      </c>
      <c r="J73" s="5" t="str">
        <f>'[1]TCE - ANEXO IV - Preencher'!L82</f>
        <v>u93gzpvy</v>
      </c>
      <c r="K73" s="5" t="str">
        <f>IF(F73="B",LEFT('[1]TCE - ANEXO IV - Preencher'!M82,2),IF(F73="S",LEFT('[1]TCE - ANEXO IV - Preencher'!M82,7),IF('[1]TCE - ANEXO IV - Preencher'!H82="","")))</f>
        <v>2611309</v>
      </c>
      <c r="L73" s="7">
        <f>'[1]TCE - ANEXO IV - Preencher'!N82</f>
        <v>21936.49</v>
      </c>
    </row>
    <row r="74" spans="1:12" s="8" customFormat="1" ht="19.5" customHeight="1" x14ac:dyDescent="0.2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92.306.257/0007-80</v>
      </c>
      <c r="E74" s="5" t="str">
        <f>'[1]TCE - ANEXO IV - Preencher'!G83</f>
        <v>MV INFORMÁTICA NORDESTE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00017239</v>
      </c>
      <c r="I74" s="6">
        <f>IF('[1]TCE - ANEXO IV - Preencher'!K83="","",'[1]TCE - ANEXO IV - Preencher'!K83)</f>
        <v>44139</v>
      </c>
      <c r="J74" s="5" t="str">
        <f>'[1]TCE - ANEXO IV - Preencher'!L83</f>
        <v>vhjrktq8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37612.99</v>
      </c>
    </row>
    <row r="75" spans="1:12" s="8" customFormat="1" ht="19.5" customHeight="1" x14ac:dyDescent="0.2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07.928.972/0001-90</v>
      </c>
      <c r="E75" s="5" t="str">
        <f>'[1]TCE - ANEXO IV - Preencher'!G84</f>
        <v>CARTELO CONSULTORIA DE MERCADO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00003187</v>
      </c>
      <c r="I75" s="6">
        <f>IF('[1]TCE - ANEXO IV - Preencher'!K84="","",'[1]TCE - ANEXO IV - Preencher'!K84)</f>
        <v>44139</v>
      </c>
      <c r="J75" s="5" t="str">
        <f>'[1]TCE - ANEXO IV - Preencher'!L84</f>
        <v>jckunddy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442.17</v>
      </c>
    </row>
    <row r="76" spans="1:12" s="8" customFormat="1" ht="19.5" customHeight="1" x14ac:dyDescent="0.2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16.783.034/0001-30</v>
      </c>
      <c r="E76" s="5" t="str">
        <f>'[1]TCE - ANEXO IV - Preencher'!G85</f>
        <v>SÍNTESE LICENCIAMENTO PROD.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00012084</v>
      </c>
      <c r="I76" s="6">
        <f>IF('[1]TCE - ANEXO IV - Preencher'!K85="","",'[1]TCE - ANEXO IV - Preencher'!K85)</f>
        <v>44166</v>
      </c>
      <c r="J76" s="5" t="str">
        <f>'[1]TCE - ANEXO IV - Preencher'!L85</f>
        <v>lg5lrltz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2821.84</v>
      </c>
    </row>
    <row r="77" spans="1:12" s="8" customFormat="1" ht="19.5" customHeight="1" x14ac:dyDescent="0.2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53.113.791/0012-85</v>
      </c>
      <c r="E77" s="5" t="str">
        <f>'[1]TCE - ANEXO IV - Preencher'!G86</f>
        <v>TOTVS AS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71754</v>
      </c>
      <c r="I77" s="6">
        <f>IF('[1]TCE - ANEXO IV - Preencher'!K86="","",'[1]TCE - ANEXO IV - Preencher'!K86)</f>
        <v>44140</v>
      </c>
      <c r="J77" s="5" t="str">
        <f>'[1]TCE - ANEXO IV - Preencher'!L86</f>
        <v>80ce1b53</v>
      </c>
      <c r="K77" s="5" t="str">
        <f>IF(F77="B",LEFT('[1]TCE - ANEXO IV - Preencher'!M86,2),IF(F77="S",LEFT('[1]TCE - ANEXO IV - Preencher'!M86,7),IF('[1]TCE - ANEXO IV - Preencher'!H86="","")))</f>
        <v>3106200</v>
      </c>
      <c r="L77" s="7">
        <f>'[1]TCE - ANEXO IV - Preencher'!N86</f>
        <v>2630.83</v>
      </c>
    </row>
    <row r="78" spans="1:12" s="8" customFormat="1" ht="19.5" customHeight="1" x14ac:dyDescent="0.2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53.113.791/0012-85</v>
      </c>
      <c r="E78" s="5" t="str">
        <f>'[1]TCE - ANEXO IV - Preencher'!G87</f>
        <v>TOTVS 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71753</v>
      </c>
      <c r="I78" s="6">
        <f>IF('[1]TCE - ANEXO IV - Preencher'!K87="","",'[1]TCE - ANEXO IV - Preencher'!K87)</f>
        <v>44140</v>
      </c>
      <c r="J78" s="5" t="str">
        <f>'[1]TCE - ANEXO IV - Preencher'!L87</f>
        <v>4be7e012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374.05</v>
      </c>
    </row>
    <row r="79" spans="1:12" s="8" customFormat="1" ht="19.5" customHeight="1" x14ac:dyDescent="0.2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27.814.653/0001-60</v>
      </c>
      <c r="E79" s="5" t="str">
        <f>'[1]TCE - ANEXO IV - Preencher'!G88</f>
        <v>LUMI CONSULTORIA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00000484</v>
      </c>
      <c r="I79" s="6">
        <f>IF('[1]TCE - ANEXO IV - Preencher'!K88="","",'[1]TCE - ANEXO IV - Preencher'!K88)</f>
        <v>44144</v>
      </c>
      <c r="J79" s="5" t="str">
        <f>'[1]TCE - ANEXO IV - Preencher'!L88</f>
        <v>mzc5c2gg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8000</v>
      </c>
    </row>
    <row r="80" spans="1:12" s="8" customFormat="1" ht="19.5" customHeight="1" x14ac:dyDescent="0.2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5.99 - Outros Serviços de Terceiros Pessoa Jurídica</v>
      </c>
      <c r="D80" s="3" t="str">
        <f>'[1]TCE - ANEXO IV - Preencher'!F89</f>
        <v>58.921.792/0001-17</v>
      </c>
      <c r="E80" s="5" t="str">
        <f>'[1]TCE - ANEXO IV - Preencher'!G89</f>
        <v>PLANISA PLANEJAMENTO E ORGANIZAÇÃO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00023496</v>
      </c>
      <c r="I80" s="6">
        <f>IF('[1]TCE - ANEXO IV - Preencher'!K89="","",'[1]TCE - ANEXO IV - Preencher'!K89)</f>
        <v>44158</v>
      </c>
      <c r="J80" s="5" t="str">
        <f>'[1]TCE - ANEXO IV - Preencher'!L89</f>
        <v>6lpanqvs</v>
      </c>
      <c r="K80" s="5" t="str">
        <f>IF(F80="B",LEFT('[1]TCE - ANEXO IV - Preencher'!M89,2),IF(F80="S",LEFT('[1]TCE - ANEXO IV - Preencher'!M89,7),IF('[1]TCE - ANEXO IV - Preencher'!H89="","")))</f>
        <v>3550308</v>
      </c>
      <c r="L80" s="7">
        <f>'[1]TCE - ANEXO IV - Preencher'!N89</f>
        <v>6054.64</v>
      </c>
    </row>
    <row r="81" spans="1:12" s="8" customFormat="1" ht="19.5" customHeight="1" x14ac:dyDescent="0.2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5.99 - Outros Serviços de Terceiros Pessoa Jurídica</v>
      </c>
      <c r="D81" s="3" t="str">
        <f>'[1]TCE - ANEXO IV - Preencher'!F90</f>
        <v>35.521.046/0001-30</v>
      </c>
      <c r="E81" s="5" t="str">
        <f>'[1]TCE - ANEXO IV - Preencher'!G90</f>
        <v>TGI CONSULTORIA EM GESTÃO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00019327</v>
      </c>
      <c r="I81" s="6">
        <f>IF('[1]TCE - ANEXO IV - Preencher'!K90="","",'[1]TCE - ANEXO IV - Preencher'!K90)</f>
        <v>44141</v>
      </c>
      <c r="J81" s="5" t="str">
        <f>'[1]TCE - ANEXO IV - Preencher'!L90</f>
        <v>qfe17dei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3600</v>
      </c>
    </row>
    <row r="82" spans="1:12" s="8" customFormat="1" ht="19.5" customHeight="1" x14ac:dyDescent="0.2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5.99 - Outros Serviços de Terceiros Pessoa Jurídica</v>
      </c>
      <c r="D82" s="3" t="str">
        <f>'[1]TCE - ANEXO IV - Preencher'!F91</f>
        <v>24.560.575/0001-27</v>
      </c>
      <c r="E82" s="5" t="str">
        <f>'[1]TCE - ANEXO IV - Preencher'!G91</f>
        <v>VTV PRODUÇÕES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00002191</v>
      </c>
      <c r="I82" s="6">
        <f>IF('[1]TCE - ANEXO IV - Preencher'!K91="","",'[1]TCE - ANEXO IV - Preencher'!K91)</f>
        <v>44172</v>
      </c>
      <c r="J82" s="5" t="str">
        <f>'[1]TCE - ANEXO IV - Preencher'!L91</f>
        <v>t3tmiqhy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500</v>
      </c>
    </row>
    <row r="83" spans="1:12" s="8" customFormat="1" ht="19.5" customHeight="1" x14ac:dyDescent="0.2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5.2 - Serviços Técnicos Profissionais</v>
      </c>
      <c r="D83" s="3" t="str">
        <f>'[1]TCE - ANEXO IV - Preencher'!F92</f>
        <v>02.512.303/0001-19</v>
      </c>
      <c r="E83" s="5" t="str">
        <f>'[1]TCE - ANEXO IV - Preencher'!G92</f>
        <v>NORÕES, AZEVEDO E ADVOGADOS ASSOCIADOS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00004434</v>
      </c>
      <c r="I83" s="6">
        <f>IF('[1]TCE - ANEXO IV - Preencher'!K92="","",'[1]TCE - ANEXO IV - Preencher'!K92)</f>
        <v>44138</v>
      </c>
      <c r="J83" s="5" t="str">
        <f>'[1]TCE - ANEXO IV - Preencher'!L92</f>
        <v>VEXP2TNK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9804</v>
      </c>
    </row>
    <row r="84" spans="1:12" s="8" customFormat="1" ht="19.5" customHeight="1" x14ac:dyDescent="0.2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5.2 - Serviços Técnicos Profissionais</v>
      </c>
      <c r="D84" s="3" t="str">
        <f>'[1]TCE - ANEXO IV - Preencher'!F93</f>
        <v>02.512.303/0001-19</v>
      </c>
      <c r="E84" s="5" t="str">
        <f>'[1]TCE - ANEXO IV - Preencher'!G93</f>
        <v>NORÕES, AZEVEDO E ADVOGADOS ASSOCIADOS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00004433</v>
      </c>
      <c r="I84" s="6">
        <f>IF('[1]TCE - ANEXO IV - Preencher'!K93="","",'[1]TCE - ANEXO IV - Preencher'!K93)</f>
        <v>44138</v>
      </c>
      <c r="J84" s="5" t="str">
        <f>'[1]TCE - ANEXO IV - Preencher'!L93</f>
        <v>6M5RGSGF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2940</v>
      </c>
    </row>
    <row r="85" spans="1:12" s="8" customFormat="1" ht="19.5" customHeight="1" x14ac:dyDescent="0.2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5.10 - Detetização/Tratamento de Resíduos e Afins</v>
      </c>
      <c r="D85" s="3" t="str">
        <f>'[1]TCE - ANEXO IV - Preencher'!F94</f>
        <v>10.858.157/0001-06</v>
      </c>
      <c r="E85" s="5" t="str">
        <f>'[1]TCE - ANEXO IV - Preencher'!G94</f>
        <v xml:space="preserve">F. GENES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00332436</v>
      </c>
      <c r="I85" s="6">
        <f>IF('[1]TCE - ANEXO IV - Preencher'!K94="","",'[1]TCE - ANEXO IV - Preencher'!K94)</f>
        <v>44148</v>
      </c>
      <c r="J85" s="5" t="str">
        <f>'[1]TCE - ANEXO IV - Preencher'!L94</f>
        <v>SRRJGKB5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1386</v>
      </c>
    </row>
    <row r="86" spans="1:12" s="8" customFormat="1" ht="19.5" customHeight="1" x14ac:dyDescent="0.2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5.23 - Limpeza e Conservação</v>
      </c>
      <c r="D86" s="3" t="str">
        <f>'[1]TCE - ANEXO IV - Preencher'!F95</f>
        <v>10.229.013/0001-90</v>
      </c>
      <c r="E86" s="5" t="str">
        <f>'[1]TCE - ANEXO IV - Preencher'!G95</f>
        <v>INTERCLEAN ADMINISTRAÇÃO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00000314</v>
      </c>
      <c r="I86" s="6">
        <f>IF('[1]TCE - ANEXO IV - Preencher'!K95="","",'[1]TCE - ANEXO IV - Preencher'!K95)</f>
        <v>44168</v>
      </c>
      <c r="J86" s="5" t="str">
        <f>'[1]TCE - ANEXO IV - Preencher'!L95</f>
        <v>ARYUCHI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257712.45</v>
      </c>
    </row>
    <row r="87" spans="1:12" s="8" customFormat="1" ht="19.5" customHeight="1" x14ac:dyDescent="0.2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5.99 - Outros Serviços de Terceiros Pessoa Jurídica</v>
      </c>
      <c r="D87" s="3" t="str">
        <f>'[1]TCE - ANEXO IV - Preencher'!F96</f>
        <v>09.081.254/0001-56</v>
      </c>
      <c r="E87" s="5" t="str">
        <f>'[1]TCE - ANEXO IV - Preencher'!G96</f>
        <v>RAPIDEX SOLUÇOES EM SERVIÇOS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00001449</v>
      </c>
      <c r="I87" s="6">
        <f>IF('[1]TCE - ANEXO IV - Preencher'!K96="","",'[1]TCE - ANEXO IV - Preencher'!K96)</f>
        <v>44138</v>
      </c>
      <c r="J87" s="5" t="str">
        <f>'[1]TCE - ANEXO IV - Preencher'!L96</f>
        <v>JBRKG3WD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7010</v>
      </c>
    </row>
    <row r="88" spans="1:12" s="8" customFormat="1" ht="19.5" customHeight="1" x14ac:dyDescent="0.2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5.99 - Outros Serviços de Terceiros Pessoa Jurídica</v>
      </c>
      <c r="D88" s="3" t="str">
        <f>'[1]TCE - ANEXO IV - Preencher'!F97</f>
        <v>02.059.987/0001-45</v>
      </c>
      <c r="E88" s="5" t="str">
        <f>'[1]TCE - ANEXO IV - Preencher'!G97</f>
        <v>TEC HIDRO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7326</v>
      </c>
      <c r="I88" s="6">
        <f>IF('[1]TCE - ANEXO IV - Preencher'!K97="","",'[1]TCE - ANEXO IV - Preencher'!K97)</f>
        <v>44141</v>
      </c>
      <c r="J88" s="5" t="str">
        <f>'[1]TCE - ANEXO IV - Preencher'!L97</f>
        <v>504132923</v>
      </c>
      <c r="K88" s="5" t="str">
        <f>IF(F88="B",LEFT('[1]TCE - ANEXO IV - Preencher'!M97,2),IF(F88="S",LEFT('[1]TCE - ANEXO IV - Preencher'!M97,7),IF('[1]TCE - ANEXO IV - Preencher'!H97="","")))</f>
        <v>2304400</v>
      </c>
      <c r="L88" s="7">
        <f>'[1]TCE - ANEXO IV - Preencher'!N97</f>
        <v>2803.59</v>
      </c>
    </row>
    <row r="89" spans="1:12" s="8" customFormat="1" ht="19.5" customHeight="1" x14ac:dyDescent="0.2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5.99 - Outros Serviços de Terceiros Pessoa Jurídica</v>
      </c>
      <c r="D89" s="3" t="str">
        <f>'[1]TCE - ANEXO IV - Preencher'!F98</f>
        <v>27.534.506/0001-37</v>
      </c>
      <c r="E89" s="5" t="str">
        <f>'[1]TCE - ANEXO IV - Preencher'!G98</f>
        <v>FELLIPE R P DE OLIVEIRA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00000536</v>
      </c>
      <c r="I89" s="6">
        <f>IF('[1]TCE - ANEXO IV - Preencher'!K98="","",'[1]TCE - ANEXO IV - Preencher'!K98)</f>
        <v>44167</v>
      </c>
      <c r="J89" s="5" t="str">
        <f>'[1]TCE - ANEXO IV - Preencher'!L98</f>
        <v>XDCMGYEK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850</v>
      </c>
    </row>
    <row r="90" spans="1:12" s="8" customFormat="1" ht="19.5" customHeight="1" x14ac:dyDescent="0.2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23.284.851/0001-09</v>
      </c>
      <c r="E90" s="5" t="str">
        <f>'[1]TCE - ANEXO IV - Preencher'!G99</f>
        <v>VANDA SEVERINA DE BARROS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046409</v>
      </c>
      <c r="I90" s="6">
        <f>IF('[1]TCE - ANEXO IV - Preencher'!K99="","",'[1]TCE - ANEXO IV - Preencher'!K99)</f>
        <v>44174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2606804</v>
      </c>
      <c r="L90" s="7">
        <f>'[1]TCE - ANEXO IV - Preencher'!N99</f>
        <v>1884</v>
      </c>
    </row>
    <row r="91" spans="1:12" s="8" customFormat="1" ht="19.5" customHeight="1" x14ac:dyDescent="0.2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>
        <f>'[1]TCE - ANEXO IV - Preencher'!F100</f>
        <v>34763848000194</v>
      </c>
      <c r="E91" s="5" t="str">
        <f>'[1]TCE - ANEXO IV - Preencher'!G100</f>
        <v>TASSIANA SILVA DE ARAUJO FARDAMENTO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000174</v>
      </c>
      <c r="I91" s="6">
        <f>IF('[1]TCE - ANEXO IV - Preencher'!K100="","",'[1]TCE - ANEXO IV - Preencher'!K100)</f>
        <v>44151</v>
      </c>
      <c r="J91" s="5" t="str">
        <f>'[1]TCE - ANEXO IV - Preencher'!L100</f>
        <v>26201134763848000194550010000001741687978699</v>
      </c>
      <c r="K91" s="5" t="str">
        <f>IF(F91="B",LEFT('[1]TCE - ANEXO IV - Preencher'!M100,2),IF(F91="S",LEFT('[1]TCE - ANEXO IV - Preencher'!M100,7),IF('[1]TCE - ANEXO IV - Preencher'!H100="","")))</f>
        <v>2600054</v>
      </c>
      <c r="L91" s="7">
        <f>'[1]TCE - ANEXO IV - Preencher'!N100</f>
        <v>4200</v>
      </c>
    </row>
    <row r="92" spans="1:12" s="8" customFormat="1" ht="19.5" customHeight="1" x14ac:dyDescent="0.2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5.5 - Reparo e Manutenção de Máquinas e Equipamentos</v>
      </c>
      <c r="D92" s="3">
        <f>'[1]TCE - ANEXO IV - Preencher'!F101</f>
        <v>10779833000156</v>
      </c>
      <c r="E92" s="5" t="str">
        <f>'[1]TCE - ANEXO IV - Preencher'!G101</f>
        <v>MEDICAL MERCANTIL DE APARELHAGEM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00011927</v>
      </c>
      <c r="I92" s="6">
        <f>IF('[1]TCE - ANEXO IV - Preencher'!K101="","",'[1]TCE - ANEXO IV - Preencher'!K101)</f>
        <v>44144</v>
      </c>
      <c r="J92" s="5" t="str">
        <f>'[1]TCE - ANEXO IV - Preencher'!L101</f>
        <v>BDZLBRPY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795</v>
      </c>
    </row>
    <row r="93" spans="1:12" s="8" customFormat="1" ht="19.5" customHeight="1" x14ac:dyDescent="0.2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13.409.775/0003-29</v>
      </c>
      <c r="E93" s="5" t="str">
        <f>'[1]TCE - ANEXO IV - Preencher'!G102</f>
        <v>LINUS LOG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000000946</v>
      </c>
      <c r="I93" s="6">
        <f>IF('[1]TCE - ANEXO IV - Preencher'!K102="","",'[1]TCE - ANEXO IV - Preencher'!K102)</f>
        <v>44179</v>
      </c>
      <c r="J93" s="5" t="str">
        <f>'[1]TCE - ANEXO IV - Preencher'!L102</f>
        <v>NHJM95975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1924.4</v>
      </c>
    </row>
    <row r="94" spans="1:12" s="8" customFormat="1" ht="19.5" customHeight="1" x14ac:dyDescent="0.2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 t="str">
        <f>'[1]TCE - ANEXO IV - Preencher'!F103</f>
        <v>13.409.775/0003-29</v>
      </c>
      <c r="E94" s="5" t="str">
        <f>'[1]TCE - ANEXO IV - Preencher'!G103</f>
        <v>LINUS LOG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000000947</v>
      </c>
      <c r="I94" s="6">
        <f>IF('[1]TCE - ANEXO IV - Preencher'!K103="","",'[1]TCE - ANEXO IV - Preencher'!K103)</f>
        <v>44179</v>
      </c>
      <c r="J94" s="5" t="str">
        <f>'[1]TCE - ANEXO IV - Preencher'!L103</f>
        <v>HRLD46653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424.11</v>
      </c>
    </row>
    <row r="95" spans="1:12" s="8" customFormat="1" ht="19.5" customHeight="1" x14ac:dyDescent="0.2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10816775000274</v>
      </c>
      <c r="E95" s="5" t="str">
        <f>'[1]TCE - ANEXO IV - Preencher'!G104</f>
        <v>INSPETORA SALESIANA DO NORDESTE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00012068</v>
      </c>
      <c r="I95" s="6">
        <f>IF('[1]TCE - ANEXO IV - Preencher'!K104="","",'[1]TCE - ANEXO IV - Preencher'!K104)</f>
        <v>44154</v>
      </c>
      <c r="J95" s="5" t="str">
        <f>'[1]TCE - ANEXO IV - Preencher'!L104</f>
        <v>QLRBMPWY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1450</v>
      </c>
    </row>
    <row r="96" spans="1:12" s="8" customFormat="1" ht="19.5" customHeight="1" x14ac:dyDescent="0.2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5.5 - Reparo e Manutenção de Máquinas e Equipamentos</v>
      </c>
      <c r="D96" s="3" t="str">
        <f>'[1]TCE - ANEXO IV - Preencher'!F105</f>
        <v>07.146.768/0001-17</v>
      </c>
      <c r="E96" s="5" t="str">
        <f>'[1]TCE - ANEXO IV - Preencher'!G105</f>
        <v>SERV IMAGEM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000003739</v>
      </c>
      <c r="I96" s="6">
        <f>IF('[1]TCE - ANEXO IV - Preencher'!K105="","",'[1]TCE - ANEXO IV - Preencher'!K105)</f>
        <v>44160</v>
      </c>
      <c r="J96" s="5" t="str">
        <f>'[1]TCE - ANEXO IV - Preencher'!L105</f>
        <v>UVFZ34076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2059</v>
      </c>
    </row>
    <row r="97" spans="1:12" s="8" customFormat="1" ht="19.5" customHeight="1" x14ac:dyDescent="0.2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5.5 - Reparo e Manutenção de Máquinas e Equipamentos</v>
      </c>
      <c r="D97" s="3" t="str">
        <f>'[1]TCE - ANEXO IV - Preencher'!F106</f>
        <v>01.449.930/0007-85</v>
      </c>
      <c r="E97" s="5" t="str">
        <f>'[1]TCE - ANEXO IV - Preencher'!G106</f>
        <v>SIEMENS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00009236</v>
      </c>
      <c r="I97" s="6">
        <f>IF('[1]TCE - ANEXO IV - Preencher'!K106="","",'[1]TCE - ANEXO IV - Preencher'!K106)</f>
        <v>44151</v>
      </c>
      <c r="J97" s="5" t="str">
        <f>'[1]TCE - ANEXO IV - Preencher'!L106</f>
        <v>RRUCVFMB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53579.75</v>
      </c>
    </row>
    <row r="98" spans="1:12" s="8" customFormat="1" ht="19.5" customHeight="1" x14ac:dyDescent="0.2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5.5 - Reparo e Manutenção de Máquinas e Equipamentos</v>
      </c>
      <c r="D98" s="3" t="str">
        <f>'[1]TCE - ANEXO IV - Preencher'!F107</f>
        <v>01.449.930/0007-85</v>
      </c>
      <c r="E98" s="5" t="str">
        <f>'[1]TCE - ANEXO IV - Preencher'!G107</f>
        <v>SIEMENS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00009187</v>
      </c>
      <c r="I98" s="6">
        <f>IF('[1]TCE - ANEXO IV - Preencher'!K107="","",'[1]TCE - ANEXO IV - Preencher'!K107)</f>
        <v>44140</v>
      </c>
      <c r="J98" s="5" t="str">
        <f>'[1]TCE - ANEXO IV - Preencher'!L107</f>
        <v>WLP6B7XV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2586.31</v>
      </c>
    </row>
    <row r="99" spans="1:12" s="8" customFormat="1" ht="19.5" customHeight="1" x14ac:dyDescent="0.2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5.5 - Reparo e Manutenção de Máquinas e Equipamentos</v>
      </c>
      <c r="D99" s="3" t="str">
        <f>'[1]TCE - ANEXO IV - Preencher'!F108</f>
        <v>12.626.414/0001-00</v>
      </c>
      <c r="E99" s="5" t="str">
        <f>'[1]TCE - ANEXO IV - Preencher'!G108</f>
        <v>MANTEQ H.I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000000600</v>
      </c>
      <c r="I99" s="6">
        <f>IF('[1]TCE - ANEXO IV - Preencher'!K108="","",'[1]TCE - ANEXO IV - Preencher'!K108)</f>
        <v>44151</v>
      </c>
      <c r="J99" s="5" t="str">
        <f>'[1]TCE - ANEXO IV - Preencher'!L108</f>
        <v>LXDS91225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7600</v>
      </c>
    </row>
    <row r="100" spans="1:12" s="8" customFormat="1" ht="19.5" customHeight="1" x14ac:dyDescent="0.2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5.5 - Reparo e Manutenção de Máquinas e Equipamentos</v>
      </c>
      <c r="D100" s="3" t="str">
        <f>'[1]TCE - ANEXO IV - Preencher'!F109</f>
        <v>24.380.578/0020-41</v>
      </c>
      <c r="E100" s="5" t="str">
        <f>'[1]TCE - ANEXO IV - Preencher'!G109</f>
        <v>WHITE MARTINS (ASSIST. TÉCNICA)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000010065</v>
      </c>
      <c r="I100" s="6">
        <f>IF('[1]TCE - ANEXO IV - Preencher'!K109="","",'[1]TCE - ANEXO IV - Preencher'!K109)</f>
        <v>44146</v>
      </c>
      <c r="J100" s="5" t="str">
        <f>'[1]TCE - ANEXO IV - Preencher'!L109</f>
        <v>RWTI80076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441.63</v>
      </c>
    </row>
    <row r="101" spans="1:12" s="8" customFormat="1" ht="19.5" customHeight="1" x14ac:dyDescent="0.2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>
        <f>'[1]TCE - ANEXO IV - Preencher'!F110</f>
        <v>2814280000105</v>
      </c>
      <c r="E101" s="5" t="str">
        <f>'[1]TCE - ANEXO IV - Preencher'!G110</f>
        <v>CIENLABOR INDUSTRIA E COMERCIO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1000669</v>
      </c>
      <c r="I101" s="6">
        <f>IF('[1]TCE - ANEXO IV - Preencher'!K110="","",'[1]TCE - ANEXO IV - Preencher'!K110)</f>
        <v>44148</v>
      </c>
      <c r="J101" s="5" t="str">
        <f>'[1]TCE - ANEXO IV - Preencher'!L110</f>
        <v>UL2CPAOZG</v>
      </c>
      <c r="K101" s="5" t="str">
        <f>IF(F101="B",LEFT('[1]TCE - ANEXO IV - Preencher'!M110,2),IF(F101="S",LEFT('[1]TCE - ANEXO IV - Preencher'!M110,7),IF('[1]TCE - ANEXO IV - Preencher'!H110="","")))</f>
        <v>2507507</v>
      </c>
      <c r="L101" s="7">
        <f>'[1]TCE - ANEXO IV - Preencher'!N110</f>
        <v>12080</v>
      </c>
    </row>
    <row r="102" spans="1:12" s="8" customFormat="1" ht="19.5" customHeight="1" x14ac:dyDescent="0.2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09.581.782/0001-74</v>
      </c>
      <c r="E102" s="5" t="str">
        <f>'[1]TCE - ANEXO IV - Preencher'!G111</f>
        <v>LAPAROMED MÉDICA CIRURGICA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00001567</v>
      </c>
      <c r="I102" s="6">
        <f>IF('[1]TCE - ANEXO IV - Preencher'!K111="","",'[1]TCE - ANEXO IV - Preencher'!K111)</f>
        <v>44166</v>
      </c>
      <c r="J102" s="5" t="str">
        <f>'[1]TCE - ANEXO IV - Preencher'!L111</f>
        <v>LUGAX5BW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4000</v>
      </c>
    </row>
    <row r="103" spans="1:12" s="8" customFormat="1" ht="19.5" customHeight="1" x14ac:dyDescent="0.2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58.752.460/0001-56</v>
      </c>
      <c r="E103" s="5" t="str">
        <f>'[1]TCE - ANEXO IV - Preencher'!G112</f>
        <v>SHIMDZU DO BRASIL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012028</v>
      </c>
      <c r="I103" s="6">
        <f>IF('[1]TCE - ANEXO IV - Preencher'!K112="","",'[1]TCE - ANEXO IV - Preencher'!K112)</f>
        <v>44158</v>
      </c>
      <c r="J103" s="5" t="str">
        <f>'[1]TCE - ANEXO IV - Preencher'!L112</f>
        <v>178L684036613243299X</v>
      </c>
      <c r="K103" s="5" t="str">
        <f>IF(F103="B",LEFT('[1]TCE - ANEXO IV - Preencher'!M112,2),IF(F103="S",LEFT('[1]TCE - ANEXO IV - Preencher'!M112,7),IF('[1]TCE - ANEXO IV - Preencher'!H112="","")))</f>
        <v>3505708</v>
      </c>
      <c r="L103" s="7">
        <f>'[1]TCE - ANEXO IV - Preencher'!N112</f>
        <v>14656.76</v>
      </c>
    </row>
    <row r="104" spans="1:12" s="8" customFormat="1" ht="19.5" customHeight="1" x14ac:dyDescent="0.2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01.545.203/0001-26</v>
      </c>
      <c r="E104" s="5" t="str">
        <f>'[1]TCE - ANEXO IV - Preencher'!G113</f>
        <v>ENAE ESTERILIZAÇÃO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00011103</v>
      </c>
      <c r="I104" s="6">
        <f>IF('[1]TCE - ANEXO IV - Preencher'!K113="","",'[1]TCE - ANEXO IV - Preencher'!K113)</f>
        <v>44172</v>
      </c>
      <c r="J104" s="5" t="str">
        <f>'[1]TCE - ANEXO IV - Preencher'!L113</f>
        <v>MGGRYKZT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760.11</v>
      </c>
    </row>
    <row r="105" spans="1:12" s="8" customFormat="1" ht="19.5" customHeight="1" x14ac:dyDescent="0.2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>
        <f>'[1]TCE - ANEXO IV - Preencher'!F114</f>
        <v>5991790000138</v>
      </c>
      <c r="E105" s="5" t="str">
        <f>'[1]TCE - ANEXO IV - Preencher'!G114</f>
        <v>CR MEDICAL PRODUTOS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00003453</v>
      </c>
      <c r="I105" s="6">
        <f>IF('[1]TCE - ANEXO IV - Preencher'!K114="","",'[1]TCE - ANEXO IV - Preencher'!K114)</f>
        <v>44140</v>
      </c>
      <c r="J105" s="5" t="str">
        <f>'[1]TCE - ANEXO IV - Preencher'!L114</f>
        <v>2P1FBSSZ</v>
      </c>
      <c r="K105" s="5" t="str">
        <f>IF(F105="B",LEFT('[1]TCE - ANEXO IV - Preencher'!M114,2),IF(F105="S",LEFT('[1]TCE - ANEXO IV - Preencher'!M114,7),IF('[1]TCE - ANEXO IV - Preencher'!H114="","")))</f>
        <v>3550308</v>
      </c>
      <c r="L105" s="7">
        <f>'[1]TCE - ANEXO IV - Preencher'!N114</f>
        <v>2750</v>
      </c>
    </row>
    <row r="106" spans="1:12" s="8" customFormat="1" ht="19.5" customHeight="1" x14ac:dyDescent="0.2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03.480.539/0001-83</v>
      </c>
      <c r="E106" s="5" t="str">
        <f>'[1]TCE - ANEXO IV - Preencher'!G115</f>
        <v>TECSAUDE - SL ENGENHARIA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000005741</v>
      </c>
      <c r="I106" s="6">
        <f>IF('[1]TCE - ANEXO IV - Preencher'!K115="","",'[1]TCE - ANEXO IV - Preencher'!K115)</f>
        <v>44152</v>
      </c>
      <c r="J106" s="5" t="str">
        <f>'[1]TCE - ANEXO IV - Preencher'!L115</f>
        <v>RULP41208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28470.73</v>
      </c>
    </row>
    <row r="107" spans="1:12" s="8" customFormat="1" ht="19.5" customHeight="1" x14ac:dyDescent="0.2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27.117.678/0001-05</v>
      </c>
      <c r="E107" s="5" t="str">
        <f>'[1]TCE - ANEXO IV - Preencher'!G116</f>
        <v>ELETRONICA DO FUTURO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00000069</v>
      </c>
      <c r="I107" s="6">
        <f>IF('[1]TCE - ANEXO IV - Preencher'!K116="","",'[1]TCE - ANEXO IV - Preencher'!K116)</f>
        <v>44172</v>
      </c>
      <c r="J107" s="5" t="str">
        <f>'[1]TCE - ANEXO IV - Preencher'!L116</f>
        <v>VXUNYT6W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6500</v>
      </c>
    </row>
    <row r="108" spans="1:12" s="8" customFormat="1" ht="19.5" customHeight="1" x14ac:dyDescent="0.2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 t="str">
        <f>'[1]TCE - ANEXO IV - Preencher'!F117</f>
        <v>00.028.986/0016-94</v>
      </c>
      <c r="E108" s="5" t="str">
        <f>'[1]TCE - ANEXO IV - Preencher'!G117</f>
        <v>ELEVADORES ATLAS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00340026</v>
      </c>
      <c r="I108" s="6">
        <f>IF('[1]TCE - ANEXO IV - Preencher'!K117="","",'[1]TCE - ANEXO IV - Preencher'!K117)</f>
        <v>44142</v>
      </c>
      <c r="J108" s="5" t="str">
        <f>'[1]TCE - ANEXO IV - Preencher'!L117</f>
        <v>5QJRYDUL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8272.77</v>
      </c>
    </row>
    <row r="109" spans="1:12" s="8" customFormat="1" ht="19.5" customHeight="1" x14ac:dyDescent="0.2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09.014.387/0001-00</v>
      </c>
      <c r="E109" s="5" t="str">
        <f>'[1]TCE - ANEXO IV - Preencher'!G118</f>
        <v>COMPLETA SERVOÇOS DE AR CONDICIONADO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00001343</v>
      </c>
      <c r="I109" s="6">
        <f>IF('[1]TCE - ANEXO IV - Preencher'!K118="","",'[1]TCE - ANEXO IV - Preencher'!K118)</f>
        <v>44147</v>
      </c>
      <c r="J109" s="5" t="str">
        <f>'[1]TCE - ANEXO IV - Preencher'!L118</f>
        <v>ZUHYQEDJ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750</v>
      </c>
    </row>
    <row r="110" spans="1:12" s="8" customFormat="1" ht="19.5" customHeight="1" x14ac:dyDescent="0.2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09.014.387/0001-00</v>
      </c>
      <c r="E110" s="5" t="str">
        <f>'[1]TCE - ANEXO IV - Preencher'!G119</f>
        <v>COMPLETA SERVOÇOS DE AR CONDICIONADO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00001344</v>
      </c>
      <c r="I110" s="6">
        <f>IF('[1]TCE - ANEXO IV - Preencher'!K119="","",'[1]TCE - ANEXO IV - Preencher'!K119)</f>
        <v>44147</v>
      </c>
      <c r="J110" s="5" t="str">
        <f>'[1]TCE - ANEXO IV - Preencher'!L119</f>
        <v>4MXVUTYN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63972.91</v>
      </c>
    </row>
    <row r="111" spans="1:12" s="8" customFormat="1" ht="19.5" customHeight="1" x14ac:dyDescent="0.2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27.588.134/0001-21</v>
      </c>
      <c r="E111" s="5" t="str">
        <f>'[1]TCE - ANEXO IV - Preencher'!G120</f>
        <v>EDVALDO SEVERINO SILVA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000000268</v>
      </c>
      <c r="I111" s="6">
        <f>IF('[1]TCE - ANEXO IV - Preencher'!K120="","",'[1]TCE - ANEXO IV - Preencher'!K120)</f>
        <v>44139</v>
      </c>
      <c r="J111" s="5" t="str">
        <f>'[1]TCE - ANEXO IV - Preencher'!L120</f>
        <v>RTDO36653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8000</v>
      </c>
    </row>
    <row r="112" spans="1:12" s="8" customFormat="1" ht="19.5" customHeight="1" x14ac:dyDescent="0.2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24.884.275/0001-01</v>
      </c>
      <c r="E112" s="5" t="str">
        <f>'[1]TCE - ANEXO IV - Preencher'!G121</f>
        <v xml:space="preserve">INNOVAR SERV E LOC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000000211</v>
      </c>
      <c r="I112" s="6">
        <f>IF('[1]TCE - ANEXO IV - Preencher'!K121="","",'[1]TCE - ANEXO IV - Preencher'!K121)</f>
        <v>44165</v>
      </c>
      <c r="J112" s="5" t="str">
        <f>'[1]TCE - ANEXO IV - Preencher'!L121</f>
        <v>QORX25482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3400</v>
      </c>
    </row>
    <row r="113" spans="1:12" s="8" customFormat="1" ht="19.5" customHeight="1" x14ac:dyDescent="0.2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11.343.756/0001-50</v>
      </c>
      <c r="E113" s="5" t="str">
        <f>'[1]TCE - ANEXO IV - Preencher'!G122</f>
        <v>JL GRUPOS GERADORES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000002706</v>
      </c>
      <c r="I113" s="6">
        <f>IF('[1]TCE - ANEXO IV - Preencher'!K122="","",'[1]TCE - ANEXO IV - Preencher'!K122)</f>
        <v>44172</v>
      </c>
      <c r="J113" s="5" t="str">
        <f>'[1]TCE - ANEXO IV - Preencher'!L122</f>
        <v>FTVF53459</v>
      </c>
      <c r="K113" s="5" t="str">
        <f>IF(F113="B",LEFT('[1]TCE - ANEXO IV - Preencher'!M122,2),IF(F113="S",LEFT('[1]TCE - ANEXO IV - Preencher'!M122,7),IF('[1]TCE - ANEXO IV - Preencher'!H122="","")))</f>
        <v>2603454</v>
      </c>
      <c r="L113" s="7">
        <f>'[1]TCE - ANEXO IV - Preencher'!N122</f>
        <v>1580</v>
      </c>
    </row>
    <row r="114" spans="1:12" s="8" customFormat="1" ht="19.5" customHeight="1" x14ac:dyDescent="0.2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24.050.462/0001-81</v>
      </c>
      <c r="E114" s="5" t="str">
        <f>'[1]TCE - ANEXO IV - Preencher'!G123</f>
        <v>SUPREMA L LIMA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00000041</v>
      </c>
      <c r="I114" s="6">
        <f>IF('[1]TCE - ANEXO IV - Preencher'!K123="","",'[1]TCE - ANEXO IV - Preencher'!K123)</f>
        <v>44165</v>
      </c>
      <c r="J114" s="5" t="str">
        <f>'[1]TCE - ANEXO IV - Preencher'!L123</f>
        <v>BM32855C</v>
      </c>
      <c r="K114" s="5" t="str">
        <f>IF(F114="B",LEFT('[1]TCE - ANEXO IV - Preencher'!M123,2),IF(F114="S",LEFT('[1]TCE - ANEXO IV - Preencher'!M123,7),IF('[1]TCE - ANEXO IV - Preencher'!H123="","")))</f>
        <v>2600054</v>
      </c>
      <c r="L114" s="7">
        <f>'[1]TCE - ANEXO IV - Preencher'!N123</f>
        <v>22390</v>
      </c>
    </row>
    <row r="115" spans="1:12" s="8" customFormat="1" ht="19.5" customHeight="1" x14ac:dyDescent="0.2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5.99 - Outros Serviços de Terceiros Pessoa Jurídica</v>
      </c>
      <c r="D115" s="3">
        <f>'[1]TCE - ANEXO IV - Preencher'!F124</f>
        <v>3789272000453</v>
      </c>
      <c r="E115" s="5" t="str">
        <f>'[1]TCE - ANEXO IV - Preencher'!G124</f>
        <v>SERVIÇO NACIONAL DE APRENDIZAGEM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00001680</v>
      </c>
      <c r="I115" s="6">
        <f>IF('[1]TCE - ANEXO IV - Preencher'!K124="","",'[1]TCE - ANEXO IV - Preencher'!K124)</f>
        <v>44151</v>
      </c>
      <c r="J115" s="5" t="str">
        <f>'[1]TCE - ANEXO IV - Preencher'!L124</f>
        <v>EANEYFUP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324</v>
      </c>
    </row>
    <row r="116" spans="1:12" s="8" customFormat="1" ht="19.5" customHeight="1" x14ac:dyDescent="0.2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4.6 - Serviços de Profissionais de Saúde</v>
      </c>
      <c r="D116" s="3">
        <f>'[1]TCE - ANEXO IV - Preencher'!F125</f>
        <v>3321338424</v>
      </c>
      <c r="E116" s="5" t="str">
        <f>'[1]TCE - ANEXO IV - Preencher'!G125</f>
        <v>LUIZA CARLA DE MELO DIAS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112020</v>
      </c>
      <c r="I116" s="6">
        <f>IF('[1]TCE - ANEXO IV - Preencher'!K125="","",'[1]TCE - ANEXO IV - Preencher'!K125)</f>
        <v>44165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1688.14</v>
      </c>
    </row>
    <row r="117" spans="1:12" s="8" customFormat="1" ht="19.5" customHeight="1" x14ac:dyDescent="0.2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5.2 - Serviços Técnicos Profissionais</v>
      </c>
      <c r="D117" s="3" t="str">
        <f>'[1]TCE - ANEXO IV - Preencher'!F126</f>
        <v>02.512.303/0001-19</v>
      </c>
      <c r="E117" s="5" t="str">
        <f>'[1]TCE - ANEXO IV - Preencher'!G126</f>
        <v>NORÕES, AZEVEDO E ADVOGADOS ASSOCIADOS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234</v>
      </c>
      <c r="I117" s="6">
        <f>IF('[1]TCE - ANEXO IV - Preencher'!K126="","",'[1]TCE - ANEXO IV - Preencher'!K126)</f>
        <v>44141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70</v>
      </c>
    </row>
    <row r="118" spans="1:12" s="8" customFormat="1" ht="19.5" customHeight="1" x14ac:dyDescent="0.2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 xml:space="preserve">5.7 - Reparo e Manutenção de Bens Movéis de Outras Naturezas </v>
      </c>
      <c r="D118" s="3" t="str">
        <f>'[1]TCE - ANEXO IV - Preencher'!F127</f>
        <v>30.668.583/0001-94</v>
      </c>
      <c r="E118" s="5" t="str">
        <f>'[1]TCE - ANEXO IV - Preencher'!G127</f>
        <v>ESMAEL CARLOS FERREIRA DOS SANTOS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00000066</v>
      </c>
      <c r="I118" s="6">
        <f>IF('[1]TCE - ANEXO IV - Preencher'!K127="","",'[1]TCE - ANEXO IV - Preencher'!K127)</f>
        <v>44156</v>
      </c>
      <c r="J118" s="5" t="str">
        <f>'[1]TCE - ANEXO IV - Preencher'!L127</f>
        <v>JC73K8I5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130</v>
      </c>
    </row>
    <row r="119" spans="1:12" s="8" customFormat="1" ht="19.5" customHeight="1" x14ac:dyDescent="0.2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 xml:space="preserve">5.7 - Reparo e Manutenção de Bens Movéis de Outras Naturezas </v>
      </c>
      <c r="D119" s="3" t="str">
        <f>'[1]TCE - ANEXO IV - Preencher'!F128</f>
        <v>30.668.583/0001-94</v>
      </c>
      <c r="E119" s="5" t="str">
        <f>'[1]TCE - ANEXO IV - Preencher'!G128</f>
        <v>ESMAEL CARLOS FERREIRA DOS SANTOS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00000073</v>
      </c>
      <c r="I119" s="6">
        <f>IF('[1]TCE - ANEXO IV - Preencher'!K128="","",'[1]TCE - ANEXO IV - Preencher'!K128)</f>
        <v>44166</v>
      </c>
      <c r="J119" s="5" t="str">
        <f>'[1]TCE - ANEXO IV - Preencher'!L128</f>
        <v>ZARAEKEE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590</v>
      </c>
    </row>
    <row r="120" spans="1:12" s="8" customFormat="1" ht="19.5" customHeight="1" x14ac:dyDescent="0.2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 xml:space="preserve">5.7 - Reparo e Manutenção de Bens Movéis de Outras Naturezas </v>
      </c>
      <c r="D120" s="3" t="str">
        <f>'[1]TCE - ANEXO IV - Preencher'!F129</f>
        <v>30.668.583/0001-94</v>
      </c>
      <c r="E120" s="5" t="str">
        <f>'[1]TCE - ANEXO IV - Preencher'!G129</f>
        <v>ESMAEL CARLOS FERREIRA DOS SANTOS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00000074</v>
      </c>
      <c r="I120" s="6">
        <f>IF('[1]TCE - ANEXO IV - Preencher'!K129="","",'[1]TCE - ANEXO IV - Preencher'!K129)</f>
        <v>44166</v>
      </c>
      <c r="J120" s="5" t="str">
        <f>'[1]TCE - ANEXO IV - Preencher'!L129</f>
        <v>EKUL4YHI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200</v>
      </c>
    </row>
    <row r="121" spans="1:12" s="8" customFormat="1" ht="19.5" customHeight="1" x14ac:dyDescent="0.2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 xml:space="preserve">5.7 - Reparo e Manutenção de Bens Movéis de Outras Naturezas </v>
      </c>
      <c r="D121" s="3" t="str">
        <f>'[1]TCE - ANEXO IV - Preencher'!F130</f>
        <v>35.429.072/0001-33</v>
      </c>
      <c r="E121" s="5" t="str">
        <f>'[1]TCE - ANEXO IV - Preencher'!G130</f>
        <v>INOVA CLEAN MANUTENÇÃO E REPARO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000000032</v>
      </c>
      <c r="I121" s="6">
        <f>IF('[1]TCE - ANEXO IV - Preencher'!K130="","",'[1]TCE - ANEXO IV - Preencher'!K130)</f>
        <v>44154</v>
      </c>
      <c r="J121" s="5" t="str">
        <f>'[1]TCE - ANEXO IV - Preencher'!L130</f>
        <v>EAX54GHM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1800</v>
      </c>
    </row>
    <row r="122" spans="1:12" s="8" customFormat="1" ht="19.5" customHeight="1" x14ac:dyDescent="0.2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3.99 - Outras despesas com Material de Consumo</v>
      </c>
      <c r="D122" s="3">
        <f>'[1]TCE - ANEXO IV - Preencher'!F131</f>
        <v>29372000302</v>
      </c>
      <c r="E122" s="5" t="str">
        <f>'[1]TCE - ANEXO IV - Preencher'!G131</f>
        <v>GE HEALTHCARE DO BRASIL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000881832</v>
      </c>
      <c r="I122" s="6" t="str">
        <f>IF('[1]TCE - ANEXO IV - Preencher'!K131="","",'[1]TCE - ANEXO IV - Preencher'!K131)</f>
        <v>05/11/2020</v>
      </c>
      <c r="J122" s="5" t="str">
        <f>'[1]TCE - ANEXO IV - Preencher'!L131</f>
        <v>35201100029372000302550010008818321102174434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20345.68</v>
      </c>
    </row>
    <row r="123" spans="1:12" s="8" customFormat="1" ht="19.5" customHeight="1" x14ac:dyDescent="0.2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3.12 - Material Hospitalar</v>
      </c>
      <c r="D123" s="3">
        <f>'[1]TCE - ANEXO IV - Preencher'!F132</f>
        <v>165933000139</v>
      </c>
      <c r="E123" s="5" t="str">
        <f>'[1]TCE - ANEXO IV - Preencher'!G132</f>
        <v>DESCARTEX COFECCOES E COM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000024082</v>
      </c>
      <c r="I123" s="6" t="str">
        <f>IF('[1]TCE - ANEXO IV - Preencher'!K132="","",'[1]TCE - ANEXO IV - Preencher'!K132)</f>
        <v>24/11/2020</v>
      </c>
      <c r="J123" s="5" t="str">
        <f>'[1]TCE - ANEXO IV - Preencher'!L132</f>
        <v>26201100165933000139550020000240821489473684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8000</v>
      </c>
    </row>
    <row r="124" spans="1:12" s="8" customFormat="1" ht="19.5" customHeight="1" x14ac:dyDescent="0.2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3.12 - Material Hospitalar</v>
      </c>
      <c r="D124" s="3">
        <f>'[1]TCE - ANEXO IV - Preencher'!F133</f>
        <v>175233000125</v>
      </c>
      <c r="E124" s="5" t="str">
        <f>'[1]TCE - ANEXO IV - Preencher'!G133</f>
        <v>TRES LEOES MATERIAL HOSPITALAR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0054459</v>
      </c>
      <c r="I124" s="6" t="str">
        <f>IF('[1]TCE - ANEXO IV - Preencher'!K133="","",'[1]TCE - ANEXO IV - Preencher'!K133)</f>
        <v>12/11/2020</v>
      </c>
      <c r="J124" s="5" t="str">
        <f>'[1]TCE - ANEXO IV - Preencher'!L133</f>
        <v>28201100175233000125550010000544591346201070</v>
      </c>
      <c r="K124" s="5" t="str">
        <f>IF(F124="B",LEFT('[1]TCE - ANEXO IV - Preencher'!M133,2),IF(F124="S",LEFT('[1]TCE - ANEXO IV - Preencher'!M133,7),IF('[1]TCE - ANEXO IV - Preencher'!H133="","")))</f>
        <v>28</v>
      </c>
      <c r="L124" s="7">
        <f>'[1]TCE - ANEXO IV - Preencher'!N133</f>
        <v>3640</v>
      </c>
    </row>
    <row r="125" spans="1:12" s="8" customFormat="1" ht="19.5" customHeight="1" x14ac:dyDescent="0.2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3.12 - Material Hospitalar</v>
      </c>
      <c r="D125" s="3">
        <f>'[1]TCE - ANEXO IV - Preencher'!F134</f>
        <v>175233000125</v>
      </c>
      <c r="E125" s="5" t="str">
        <f>'[1]TCE - ANEXO IV - Preencher'!G134</f>
        <v>TRES LEOES MATERIAL HOSPITALAR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0054593</v>
      </c>
      <c r="I125" s="6" t="str">
        <f>IF('[1]TCE - ANEXO IV - Preencher'!K134="","",'[1]TCE - ANEXO IV - Preencher'!K134)</f>
        <v>18/11/2020</v>
      </c>
      <c r="J125" s="5" t="str">
        <f>'[1]TCE - ANEXO IV - Preencher'!L134</f>
        <v>28201100175233000125550010000545931328695501</v>
      </c>
      <c r="K125" s="5" t="str">
        <f>IF(F125="B",LEFT('[1]TCE - ANEXO IV - Preencher'!M134,2),IF(F125="S",LEFT('[1]TCE - ANEXO IV - Preencher'!M134,7),IF('[1]TCE - ANEXO IV - Preencher'!H134="","")))</f>
        <v>28</v>
      </c>
      <c r="L125" s="7">
        <f>'[1]TCE - ANEXO IV - Preencher'!N134</f>
        <v>121500</v>
      </c>
    </row>
    <row r="126" spans="1:12" s="8" customFormat="1" ht="19.5" customHeight="1" x14ac:dyDescent="0.2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3.12 - Material Hospitalar</v>
      </c>
      <c r="D126" s="3">
        <f>'[1]TCE - ANEXO IV - Preencher'!F135</f>
        <v>175233000125</v>
      </c>
      <c r="E126" s="5" t="str">
        <f>'[1]TCE - ANEXO IV - Preencher'!G135</f>
        <v>TRES LEOES MATERIAL HOSPITALAR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0054697</v>
      </c>
      <c r="I126" s="6" t="str">
        <f>IF('[1]TCE - ANEXO IV - Preencher'!K135="","",'[1]TCE - ANEXO IV - Preencher'!K135)</f>
        <v>20/11/2020</v>
      </c>
      <c r="J126" s="5" t="str">
        <f>'[1]TCE - ANEXO IV - Preencher'!L135</f>
        <v>28201100175233000125550010000546971899566660</v>
      </c>
      <c r="K126" s="5" t="str">
        <f>IF(F126="B",LEFT('[1]TCE - ANEXO IV - Preencher'!M135,2),IF(F126="S",LEFT('[1]TCE - ANEXO IV - Preencher'!M135,7),IF('[1]TCE - ANEXO IV - Preencher'!H135="","")))</f>
        <v>28</v>
      </c>
      <c r="L126" s="7">
        <f>'[1]TCE - ANEXO IV - Preencher'!N135</f>
        <v>9419</v>
      </c>
    </row>
    <row r="127" spans="1:12" s="8" customFormat="1" ht="19.5" customHeight="1" x14ac:dyDescent="0.2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3.14 - Alimentação Preparada</v>
      </c>
      <c r="D127" s="3">
        <f>'[1]TCE - ANEXO IV - Preencher'!F136</f>
        <v>1687725000162</v>
      </c>
      <c r="E127" s="5" t="str">
        <f>'[1]TCE - ANEXO IV - Preencher'!G136</f>
        <v>CENEP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000026737</v>
      </c>
      <c r="I127" s="6" t="str">
        <f>IF('[1]TCE - ANEXO IV - Preencher'!K136="","",'[1]TCE - ANEXO IV - Preencher'!K136)</f>
        <v>30/10/2020</v>
      </c>
      <c r="J127" s="5" t="str">
        <f>'[1]TCE - ANEXO IV - Preencher'!L136</f>
        <v>26201001687725000162550010000267371100065457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7076.6</v>
      </c>
    </row>
    <row r="128" spans="1:12" s="8" customFormat="1" ht="19.5" customHeight="1" x14ac:dyDescent="0.2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3.7 - Material de Limpeza e Produtos de Hgienização</v>
      </c>
      <c r="D128" s="3">
        <f>'[1]TCE - ANEXO IV - Preencher'!F137</f>
        <v>1722296000117</v>
      </c>
      <c r="E128" s="5" t="str">
        <f>'[1]TCE - ANEXO IV - Preencher'!G137</f>
        <v>PANORAMA COM PROD MEDICO FARMAC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000180856</v>
      </c>
      <c r="I128" s="6" t="str">
        <f>IF('[1]TCE - ANEXO IV - Preencher'!K137="","",'[1]TCE - ANEXO IV - Preencher'!K137)</f>
        <v>12/11/2020</v>
      </c>
      <c r="J128" s="5" t="str">
        <f>'[1]TCE - ANEXO IV - Preencher'!L137</f>
        <v>23201101722296000117550010001808561001808560</v>
      </c>
      <c r="K128" s="5" t="str">
        <f>IF(F128="B",LEFT('[1]TCE - ANEXO IV - Preencher'!M137,2),IF(F128="S",LEFT('[1]TCE - ANEXO IV - Preencher'!M137,7),IF('[1]TCE - ANEXO IV - Preencher'!H137="","")))</f>
        <v>23</v>
      </c>
      <c r="L128" s="7">
        <f>'[1]TCE - ANEXO IV - Preencher'!N137</f>
        <v>1526.4</v>
      </c>
    </row>
    <row r="129" spans="1:12" s="8" customFormat="1" ht="19.5" customHeight="1" x14ac:dyDescent="0.2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3.4 - Material Farmacológico</v>
      </c>
      <c r="D129" s="3">
        <f>'[1]TCE - ANEXO IV - Preencher'!F138</f>
        <v>1722296000117</v>
      </c>
      <c r="E129" s="5" t="str">
        <f>'[1]TCE - ANEXO IV - Preencher'!G138</f>
        <v>PANORAMA COM PROD MEDICO FARMAC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000180856</v>
      </c>
      <c r="I129" s="6" t="str">
        <f>IF('[1]TCE - ANEXO IV - Preencher'!K138="","",'[1]TCE - ANEXO IV - Preencher'!K138)</f>
        <v>12/11/2020</v>
      </c>
      <c r="J129" s="5" t="str">
        <f>'[1]TCE - ANEXO IV - Preencher'!L138</f>
        <v>23201101722296000117550010001808561001808560</v>
      </c>
      <c r="K129" s="5" t="str">
        <f>IF(F129="B",LEFT('[1]TCE - ANEXO IV - Preencher'!M138,2),IF(F129="S",LEFT('[1]TCE - ANEXO IV - Preencher'!M138,7),IF('[1]TCE - ANEXO IV - Preencher'!H138="","")))</f>
        <v>23</v>
      </c>
      <c r="L129" s="7">
        <f>'[1]TCE - ANEXO IV - Preencher'!N138</f>
        <v>342.65</v>
      </c>
    </row>
    <row r="130" spans="1:12" s="8" customFormat="1" ht="19.5" customHeight="1" x14ac:dyDescent="0.2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3.12 - Material Hospitalar</v>
      </c>
      <c r="D130" s="3">
        <f>'[1]TCE - ANEXO IV - Preencher'!F139</f>
        <v>1722296000117</v>
      </c>
      <c r="E130" s="5" t="str">
        <f>'[1]TCE - ANEXO IV - Preencher'!G139</f>
        <v>PANORAMA COM PROD MEDICO FARMAC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000181101</v>
      </c>
      <c r="I130" s="6" t="str">
        <f>IF('[1]TCE - ANEXO IV - Preencher'!K139="","",'[1]TCE - ANEXO IV - Preencher'!K139)</f>
        <v>18/11/2020</v>
      </c>
      <c r="J130" s="5" t="str">
        <f>'[1]TCE - ANEXO IV - Preencher'!L139</f>
        <v>23201101722296000117550010001811011001811012</v>
      </c>
      <c r="K130" s="5" t="str">
        <f>IF(F130="B",LEFT('[1]TCE - ANEXO IV - Preencher'!M139,2),IF(F130="S",LEFT('[1]TCE - ANEXO IV - Preencher'!M139,7),IF('[1]TCE - ANEXO IV - Preencher'!H139="","")))</f>
        <v>23</v>
      </c>
      <c r="L130" s="7">
        <f>'[1]TCE - ANEXO IV - Preencher'!N139</f>
        <v>3082</v>
      </c>
    </row>
    <row r="131" spans="1:12" s="8" customFormat="1" ht="19.5" customHeight="1" x14ac:dyDescent="0.2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3.12 - Material Hospitalar</v>
      </c>
      <c r="D131" s="3">
        <f>'[1]TCE - ANEXO IV - Preencher'!F140</f>
        <v>1722296000117</v>
      </c>
      <c r="E131" s="5" t="str">
        <f>'[1]TCE - ANEXO IV - Preencher'!G140</f>
        <v>PANORAMA COM PROD MEDICO FARMAC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000181422</v>
      </c>
      <c r="I131" s="6" t="str">
        <f>IF('[1]TCE - ANEXO IV - Preencher'!K140="","",'[1]TCE - ANEXO IV - Preencher'!K140)</f>
        <v>26/11/2020</v>
      </c>
      <c r="J131" s="5" t="str">
        <f>'[1]TCE - ANEXO IV - Preencher'!L140</f>
        <v>23201101722296000117550010001814221001814220</v>
      </c>
      <c r="K131" s="5" t="str">
        <f>IF(F131="B",LEFT('[1]TCE - ANEXO IV - Preencher'!M140,2),IF(F131="S",LEFT('[1]TCE - ANEXO IV - Preencher'!M140,7),IF('[1]TCE - ANEXO IV - Preencher'!H140="","")))</f>
        <v>23</v>
      </c>
      <c r="L131" s="7">
        <f>'[1]TCE - ANEXO IV - Preencher'!N140</f>
        <v>4725</v>
      </c>
    </row>
    <row r="132" spans="1:12" s="8" customFormat="1" ht="19.5" customHeight="1" x14ac:dyDescent="0.2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3.12 - Material Hospitalar</v>
      </c>
      <c r="D132" s="3">
        <f>'[1]TCE - ANEXO IV - Preencher'!F141</f>
        <v>1835769000192</v>
      </c>
      <c r="E132" s="5" t="str">
        <f>'[1]TCE - ANEXO IV - Preencher'!G141</f>
        <v>BRAMED MATERIAL CIRURGICO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000016616</v>
      </c>
      <c r="I132" s="6" t="str">
        <f>IF('[1]TCE - ANEXO IV - Preencher'!K141="","",'[1]TCE - ANEXO IV - Preencher'!K141)</f>
        <v>11/11/2020</v>
      </c>
      <c r="J132" s="5" t="str">
        <f>'[1]TCE - ANEXO IV - Preencher'!L141</f>
        <v>26201101835769000192550010000166161487898030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3500</v>
      </c>
    </row>
    <row r="133" spans="1:12" s="8" customFormat="1" ht="19.5" customHeight="1" x14ac:dyDescent="0.2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3.14 - Alimentação Preparada</v>
      </c>
      <c r="D133" s="3">
        <f>'[1]TCE - ANEXO IV - Preencher'!F142</f>
        <v>1884446000199</v>
      </c>
      <c r="E133" s="5" t="str">
        <f>'[1]TCE - ANEXO IV - Preencher'!G142</f>
        <v>TECNOVIDA COMERCIAL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124405</v>
      </c>
      <c r="I133" s="6" t="str">
        <f>IF('[1]TCE - ANEXO IV - Preencher'!K142="","",'[1]TCE - ANEXO IV - Preencher'!K142)</f>
        <v>30/10/2020</v>
      </c>
      <c r="J133" s="5" t="str">
        <f>'[1]TCE - ANEXO IV - Preencher'!L142</f>
        <v>26201001884446000199550010001244051135406946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1761</v>
      </c>
    </row>
    <row r="134" spans="1:12" s="8" customFormat="1" ht="19.5" customHeight="1" x14ac:dyDescent="0.2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3.12 - Material Hospitalar</v>
      </c>
      <c r="D134" s="3">
        <f>'[1]TCE - ANEXO IV - Preencher'!F143</f>
        <v>1994968000143</v>
      </c>
      <c r="E134" s="5" t="str">
        <f>'[1]TCE - ANEXO IV - Preencher'!G143</f>
        <v>VIDEOMED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000007735</v>
      </c>
      <c r="I134" s="6" t="str">
        <f>IF('[1]TCE - ANEXO IV - Preencher'!K143="","",'[1]TCE - ANEXO IV - Preencher'!K143)</f>
        <v>26/11/2020</v>
      </c>
      <c r="J134" s="5" t="str">
        <f>'[1]TCE - ANEXO IV - Preencher'!L143</f>
        <v>26201101994968000143550010000077351308834509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910</v>
      </c>
    </row>
    <row r="135" spans="1:12" s="8" customFormat="1" ht="19.5" customHeight="1" x14ac:dyDescent="0.2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1994968000143</v>
      </c>
      <c r="E135" s="5" t="str">
        <f>'[1]TCE - ANEXO IV - Preencher'!G144</f>
        <v>VIDEOMED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000007736</v>
      </c>
      <c r="I135" s="6" t="str">
        <f>IF('[1]TCE - ANEXO IV - Preencher'!K144="","",'[1]TCE - ANEXO IV - Preencher'!K144)</f>
        <v>26/11/2020</v>
      </c>
      <c r="J135" s="5" t="str">
        <f>'[1]TCE - ANEXO IV - Preencher'!L144</f>
        <v>26201101994968000143550010000077361611026100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910</v>
      </c>
    </row>
    <row r="136" spans="1:12" s="8" customFormat="1" ht="19.5" customHeight="1" x14ac:dyDescent="0.2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3.12 - Material Hospitalar</v>
      </c>
      <c r="D136" s="3">
        <f>'[1]TCE - ANEXO IV - Preencher'!F145</f>
        <v>2068375000119</v>
      </c>
      <c r="E136" s="5" t="str">
        <f>'[1]TCE - ANEXO IV - Preencher'!G145</f>
        <v>MEDICICOR COMERCIAL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777591</v>
      </c>
      <c r="I136" s="6" t="str">
        <f>IF('[1]TCE - ANEXO IV - Preencher'!K145="","",'[1]TCE - ANEXO IV - Preencher'!K145)</f>
        <v>11/11/2020</v>
      </c>
      <c r="J136" s="5" t="str">
        <f>'[1]TCE - ANEXO IV - Preencher'!L145</f>
        <v>29201102068375000119550020007775911992224086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3500</v>
      </c>
    </row>
    <row r="137" spans="1:12" s="8" customFormat="1" ht="19.5" customHeight="1" x14ac:dyDescent="0.2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 xml:space="preserve">3.8 - Uniformes, Tecidos e Aviamentos </v>
      </c>
      <c r="D137" s="3">
        <f>'[1]TCE - ANEXO IV - Preencher'!F146</f>
        <v>2155469000125</v>
      </c>
      <c r="E137" s="5" t="str">
        <f>'[1]TCE - ANEXO IV - Preencher'!G146</f>
        <v>PERNAMBUCO DISTRIBUIDORA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000202075</v>
      </c>
      <c r="I137" s="6" t="str">
        <f>IF('[1]TCE - ANEXO IV - Preencher'!K146="","",'[1]TCE - ANEXO IV - Preencher'!K146)</f>
        <v>06/11/2020</v>
      </c>
      <c r="J137" s="5" t="str">
        <f>'[1]TCE - ANEXO IV - Preencher'!L146</f>
        <v>26201102155469000125550010002020751558191988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60</v>
      </c>
    </row>
    <row r="138" spans="1:12" s="8" customFormat="1" ht="19.5" customHeight="1" x14ac:dyDescent="0.2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3.12 - Material Hospitalar</v>
      </c>
      <c r="D138" s="3">
        <f>'[1]TCE - ANEXO IV - Preencher'!F147</f>
        <v>2881877000164</v>
      </c>
      <c r="E138" s="5" t="str">
        <f>'[1]TCE - ANEXO IV - Preencher'!G147</f>
        <v>POLAR FIX INDUST E COM DE PROD HOSPIT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352204</v>
      </c>
      <c r="I138" s="6" t="str">
        <f>IF('[1]TCE - ANEXO IV - Preencher'!K147="","",'[1]TCE - ANEXO IV - Preencher'!K147)</f>
        <v>18/11/2020</v>
      </c>
      <c r="J138" s="5" t="str">
        <f>'[1]TCE - ANEXO IV - Preencher'!L147</f>
        <v>35201102881877000164550010003522041796646520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1483.2</v>
      </c>
    </row>
    <row r="139" spans="1:12" s="8" customFormat="1" ht="19.5" customHeight="1" x14ac:dyDescent="0.2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3.99 - Outras despesas com Material de Consumo</v>
      </c>
      <c r="D139" s="3">
        <f>'[1]TCE - ANEXO IV - Preencher'!F148</f>
        <v>3084401000165</v>
      </c>
      <c r="E139" s="5" t="str">
        <f>'[1]TCE - ANEXO IV - Preencher'!G148</f>
        <v>PREVEMAX CONFECÇOES PLASTICAS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319377</v>
      </c>
      <c r="I139" s="6" t="str">
        <f>IF('[1]TCE - ANEXO IV - Preencher'!K148="","",'[1]TCE - ANEXO IV - Preencher'!K148)</f>
        <v>26/10/2020</v>
      </c>
      <c r="J139" s="5" t="str">
        <f>'[1]TCE - ANEXO IV - Preencher'!L148</f>
        <v>42201003084401000165550010003193771818641570</v>
      </c>
      <c r="K139" s="5" t="str">
        <f>IF(F139="B",LEFT('[1]TCE - ANEXO IV - Preencher'!M148,2),IF(F139="S",LEFT('[1]TCE - ANEXO IV - Preencher'!M148,7),IF('[1]TCE - ANEXO IV - Preencher'!H148="","")))</f>
        <v>42</v>
      </c>
      <c r="L139" s="7">
        <f>'[1]TCE - ANEXO IV - Preencher'!N148</f>
        <v>856.6</v>
      </c>
    </row>
    <row r="140" spans="1:12" s="8" customFormat="1" ht="19.5" customHeight="1" x14ac:dyDescent="0.2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3.14 - Alimentação Preparada</v>
      </c>
      <c r="D140" s="3">
        <f>'[1]TCE - ANEXO IV - Preencher'!F149</f>
        <v>3721769000278</v>
      </c>
      <c r="E140" s="5" t="str">
        <f>'[1]TCE - ANEXO IV - Preencher'!G149</f>
        <v>MASTERBOI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000181714</v>
      </c>
      <c r="I140" s="6" t="str">
        <f>IF('[1]TCE - ANEXO IV - Preencher'!K149="","",'[1]TCE - ANEXO IV - Preencher'!K149)</f>
        <v>03/11/2020</v>
      </c>
      <c r="J140" s="5" t="str">
        <f>'[1]TCE - ANEXO IV - Preencher'!L149</f>
        <v>26201103721769000278550040001817141611673190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2015.1</v>
      </c>
    </row>
    <row r="141" spans="1:12" s="8" customFormat="1" ht="19.5" customHeight="1" x14ac:dyDescent="0.2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>3.14 - Alimentação Preparada</v>
      </c>
      <c r="D141" s="3">
        <f>'[1]TCE - ANEXO IV - Preencher'!F150</f>
        <v>3721769000278</v>
      </c>
      <c r="E141" s="5" t="str">
        <f>'[1]TCE - ANEXO IV - Preencher'!G150</f>
        <v>MASTERBOI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000182310</v>
      </c>
      <c r="I141" s="6" t="str">
        <f>IF('[1]TCE - ANEXO IV - Preencher'!K150="","",'[1]TCE - ANEXO IV - Preencher'!K150)</f>
        <v>04/11/2020</v>
      </c>
      <c r="J141" s="5" t="str">
        <f>'[1]TCE - ANEXO IV - Preencher'!L150</f>
        <v>26201103721769000278550040001823101648642224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469.32</v>
      </c>
    </row>
    <row r="142" spans="1:12" s="8" customFormat="1" ht="19.5" customHeight="1" x14ac:dyDescent="0.2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3.14 - Alimentação Preparada</v>
      </c>
      <c r="D142" s="3">
        <f>'[1]TCE - ANEXO IV - Preencher'!F151</f>
        <v>3721769000278</v>
      </c>
      <c r="E142" s="5" t="str">
        <f>'[1]TCE - ANEXO IV - Preencher'!G151</f>
        <v>MASTERBOI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000194087</v>
      </c>
      <c r="I142" s="6" t="str">
        <f>IF('[1]TCE - ANEXO IV - Preencher'!K151="","",'[1]TCE - ANEXO IV - Preencher'!K151)</f>
        <v>17/11/2020</v>
      </c>
      <c r="J142" s="5" t="str">
        <f>'[1]TCE - ANEXO IV - Preencher'!L151</f>
        <v>26201103721769000278550040001940871230771817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2246.58</v>
      </c>
    </row>
    <row r="143" spans="1:12" s="8" customFormat="1" ht="19.5" customHeight="1" x14ac:dyDescent="0.2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 xml:space="preserve">3.8 - Uniformes, Tecidos e Aviamentos </v>
      </c>
      <c r="D143" s="3">
        <f>'[1]TCE - ANEXO IV - Preencher'!F152</f>
        <v>3906828000100</v>
      </c>
      <c r="E143" s="5" t="str">
        <f>'[1]TCE - ANEXO IV - Preencher'!G152</f>
        <v>OVERLOQUE ROUPAS PROFISSIONAIS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000004285</v>
      </c>
      <c r="I143" s="6" t="str">
        <f>IF('[1]TCE - ANEXO IV - Preencher'!K152="","",'[1]TCE - ANEXO IV - Preencher'!K152)</f>
        <v>19/11/2020</v>
      </c>
      <c r="J143" s="5" t="str">
        <f>'[1]TCE - ANEXO IV - Preencher'!L152</f>
        <v>26201103906828000100550010000042851400000009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17448</v>
      </c>
    </row>
    <row r="144" spans="1:12" s="8" customFormat="1" ht="19.5" customHeight="1" x14ac:dyDescent="0.2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 xml:space="preserve">3.8 - Uniformes, Tecidos e Aviamentos </v>
      </c>
      <c r="D144" s="3">
        <f>'[1]TCE - ANEXO IV - Preencher'!F153</f>
        <v>3906828000100</v>
      </c>
      <c r="E144" s="5" t="str">
        <f>'[1]TCE - ANEXO IV - Preencher'!G153</f>
        <v>OVERLOQUE ROUPAS PROFISSIONAIS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000004287</v>
      </c>
      <c r="I144" s="6" t="str">
        <f>IF('[1]TCE - ANEXO IV - Preencher'!K153="","",'[1]TCE - ANEXO IV - Preencher'!K153)</f>
        <v>26/11/2020</v>
      </c>
      <c r="J144" s="5" t="str">
        <f>'[1]TCE - ANEXO IV - Preencher'!L153</f>
        <v>26201103906828000100550010000042871653650006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10128</v>
      </c>
    </row>
    <row r="145" spans="1:12" s="8" customFormat="1" ht="19.5" customHeight="1" x14ac:dyDescent="0.2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>3.6 - Material de Expediente</v>
      </c>
      <c r="D145" s="3">
        <f>'[1]TCE - ANEXO IV - Preencher'!F154</f>
        <v>4004741000100</v>
      </c>
      <c r="E145" s="5" t="str">
        <f>'[1]TCE - ANEXO IV - Preencher'!G154</f>
        <v>NORLUX LTDA-ME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000008237</v>
      </c>
      <c r="I145" s="6" t="str">
        <f>IF('[1]TCE - ANEXO IV - Preencher'!K154="","",'[1]TCE - ANEXO IV - Preencher'!K154)</f>
        <v>11/11/2020</v>
      </c>
      <c r="J145" s="5" t="str">
        <f>'[1]TCE - ANEXO IV - Preencher'!L154</f>
        <v>26201104004741000100550000000082371020013227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1060</v>
      </c>
    </row>
    <row r="146" spans="1:12" s="8" customFormat="1" ht="19.5" customHeight="1" x14ac:dyDescent="0.2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3.14 - Alimentação Preparada</v>
      </c>
      <c r="D146" s="3">
        <f>'[1]TCE - ANEXO IV - Preencher'!F155</f>
        <v>4004741000100</v>
      </c>
      <c r="E146" s="5" t="str">
        <f>'[1]TCE - ANEXO IV - Preencher'!G155</f>
        <v>NORLUX LTDA-ME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000008237</v>
      </c>
      <c r="I146" s="6" t="str">
        <f>IF('[1]TCE - ANEXO IV - Preencher'!K155="","",'[1]TCE - ANEXO IV - Preencher'!K155)</f>
        <v>11/11/2020</v>
      </c>
      <c r="J146" s="5" t="str">
        <f>'[1]TCE - ANEXO IV - Preencher'!L155</f>
        <v>26201104004741000100550000000082371020013227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7166</v>
      </c>
    </row>
    <row r="147" spans="1:12" s="8" customFormat="1" ht="19.5" customHeight="1" x14ac:dyDescent="0.2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3.14 - Alimentação Preparada</v>
      </c>
      <c r="D147" s="3">
        <f>'[1]TCE - ANEXO IV - Preencher'!F156</f>
        <v>4004741000100</v>
      </c>
      <c r="E147" s="5" t="str">
        <f>'[1]TCE - ANEXO IV - Preencher'!G156</f>
        <v>NORLUX LTDA-ME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008253</v>
      </c>
      <c r="I147" s="6" t="str">
        <f>IF('[1]TCE - ANEXO IV - Preencher'!K156="","",'[1]TCE - ANEXO IV - Preencher'!K156)</f>
        <v>20/11/2020</v>
      </c>
      <c r="J147" s="5" t="str">
        <f>'[1]TCE - ANEXO IV - Preencher'!L156</f>
        <v>26201104004741000100550000000082531020015274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6480</v>
      </c>
    </row>
    <row r="148" spans="1:12" s="8" customFormat="1" ht="19.5" customHeight="1" x14ac:dyDescent="0.2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3.12 - Material Hospitalar</v>
      </c>
      <c r="D148" s="3">
        <f>'[1]TCE - ANEXO IV - Preencher'!F157</f>
        <v>4237235000152</v>
      </c>
      <c r="E148" s="5" t="str">
        <f>'[1]TCE - ANEXO IV - Preencher'!G157</f>
        <v>ENDOCENTER COMERCIAL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82780</v>
      </c>
      <c r="I148" s="6" t="str">
        <f>IF('[1]TCE - ANEXO IV - Preencher'!K157="","",'[1]TCE - ANEXO IV - Preencher'!K157)</f>
        <v>11/11/2020</v>
      </c>
      <c r="J148" s="5" t="str">
        <f>'[1]TCE - ANEXO IV - Preencher'!L157</f>
        <v>26201104237235000152550010000827801140109623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3996</v>
      </c>
    </row>
    <row r="149" spans="1:12" s="8" customFormat="1" ht="19.5" customHeight="1" x14ac:dyDescent="0.2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3.6 - Material de Expediente</v>
      </c>
      <c r="D149" s="3">
        <f>'[1]TCE - ANEXO IV - Preencher'!F158</f>
        <v>4311948000119</v>
      </c>
      <c r="E149" s="5" t="str">
        <f>'[1]TCE - ANEXO IV - Preencher'!G158</f>
        <v>MANUELLA CARNEIRO LEAO PACIFICO 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13849</v>
      </c>
      <c r="I149" s="6" t="str">
        <f>IF('[1]TCE - ANEXO IV - Preencher'!K158="","",'[1]TCE - ANEXO IV - Preencher'!K158)</f>
        <v>13/11/2020</v>
      </c>
      <c r="J149" s="5" t="str">
        <f>'[1]TCE - ANEXO IV - Preencher'!L158</f>
        <v>26201104311948000119550010000138491000131603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1360</v>
      </c>
    </row>
    <row r="150" spans="1:12" s="8" customFormat="1" ht="19.5" customHeight="1" x14ac:dyDescent="0.2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3.12 - Material Hospitalar</v>
      </c>
      <c r="D150" s="3">
        <f>'[1]TCE - ANEXO IV - Preencher'!F159</f>
        <v>4614288000145</v>
      </c>
      <c r="E150" s="5" t="str">
        <f>'[1]TCE - ANEXO IV - Preencher'!G159</f>
        <v>DISK LIFE COMERCIO DE PRODUTOS CIRURGICO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3318</v>
      </c>
      <c r="I150" s="6" t="str">
        <f>IF('[1]TCE - ANEXO IV - Preencher'!K159="","",'[1]TCE - ANEXO IV - Preencher'!K159)</f>
        <v>30/11/2020</v>
      </c>
      <c r="J150" s="5" t="str">
        <f>'[1]TCE - ANEXO IV - Preencher'!L159</f>
        <v>26201104614288000145550010000033181377194879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5128.5</v>
      </c>
    </row>
    <row r="151" spans="1:12" s="8" customFormat="1" ht="19.5" customHeight="1" x14ac:dyDescent="0.2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3.6 - Material de Expediente</v>
      </c>
      <c r="D151" s="3">
        <f>'[1]TCE - ANEXO IV - Preencher'!F160</f>
        <v>4925042000194</v>
      </c>
      <c r="E151" s="5" t="str">
        <f>'[1]TCE - ANEXO IV - Preencher'!G160</f>
        <v>I BARBOSA DA SILVA-ME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008825</v>
      </c>
      <c r="I151" s="6" t="str">
        <f>IF('[1]TCE - ANEXO IV - Preencher'!K160="","",'[1]TCE - ANEXO IV - Preencher'!K160)</f>
        <v>06/11/2020</v>
      </c>
      <c r="J151" s="5" t="str">
        <f>'[1]TCE - ANEXO IV - Preencher'!L160</f>
        <v>26201104925042000194550010000088251080012278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1116</v>
      </c>
    </row>
    <row r="152" spans="1:12" s="8" customFormat="1" ht="19.5" customHeight="1" x14ac:dyDescent="0.2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3.99 - Outras despesas com Material de Consumo</v>
      </c>
      <c r="D152" s="3">
        <f>'[1]TCE - ANEXO IV - Preencher'!F161</f>
        <v>4925042000194</v>
      </c>
      <c r="E152" s="5" t="str">
        <f>'[1]TCE - ANEXO IV - Preencher'!G161</f>
        <v>I BARBOSA DA SILVA-ME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008839</v>
      </c>
      <c r="I152" s="6" t="str">
        <f>IF('[1]TCE - ANEXO IV - Preencher'!K161="","",'[1]TCE - ANEXO IV - Preencher'!K161)</f>
        <v>11/11/2020</v>
      </c>
      <c r="J152" s="5" t="str">
        <f>'[1]TCE - ANEXO IV - Preencher'!L161</f>
        <v>26201104925042000194550010000088391080013245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312.3</v>
      </c>
    </row>
    <row r="153" spans="1:12" s="8" customFormat="1" ht="19.5" customHeight="1" x14ac:dyDescent="0.2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3.7 - Material de Limpeza e Produtos de Hgienização</v>
      </c>
      <c r="D153" s="3">
        <f>'[1]TCE - ANEXO IV - Preencher'!F162</f>
        <v>4925042000194</v>
      </c>
      <c r="E153" s="5" t="str">
        <f>'[1]TCE - ANEXO IV - Preencher'!G162</f>
        <v>I BARBOSA DA SILVA-ME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008839</v>
      </c>
      <c r="I153" s="6" t="str">
        <f>IF('[1]TCE - ANEXO IV - Preencher'!K162="","",'[1]TCE - ANEXO IV - Preencher'!K162)</f>
        <v>11/11/2020</v>
      </c>
      <c r="J153" s="5" t="str">
        <f>'[1]TCE - ANEXO IV - Preencher'!L162</f>
        <v>26201104925042000194550010000088391080013245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126</v>
      </c>
    </row>
    <row r="154" spans="1:12" s="8" customFormat="1" ht="19.5" customHeight="1" x14ac:dyDescent="0.2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3.6 - Material de Expediente</v>
      </c>
      <c r="D154" s="3">
        <f>'[1]TCE - ANEXO IV - Preencher'!F163</f>
        <v>4925042000194</v>
      </c>
      <c r="E154" s="5" t="str">
        <f>'[1]TCE - ANEXO IV - Preencher'!G163</f>
        <v>I BARBOSA DA SILVA-ME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008839</v>
      </c>
      <c r="I154" s="6" t="str">
        <f>IF('[1]TCE - ANEXO IV - Preencher'!K163="","",'[1]TCE - ANEXO IV - Preencher'!K163)</f>
        <v>11/11/2020</v>
      </c>
      <c r="J154" s="5" t="str">
        <f>'[1]TCE - ANEXO IV - Preencher'!L163</f>
        <v>26201104925042000194550010000088391080013245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1443.76</v>
      </c>
    </row>
    <row r="155" spans="1:12" s="8" customFormat="1" ht="19.5" customHeight="1" x14ac:dyDescent="0.2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3.6 - Material de Expediente</v>
      </c>
      <c r="D155" s="3">
        <f>'[1]TCE - ANEXO IV - Preencher'!F164</f>
        <v>4925042000194</v>
      </c>
      <c r="E155" s="5" t="str">
        <f>'[1]TCE - ANEXO IV - Preencher'!G164</f>
        <v>I BARBOSA DA SILVA-ME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008879</v>
      </c>
      <c r="I155" s="6" t="str">
        <f>IF('[1]TCE - ANEXO IV - Preencher'!K164="","",'[1]TCE - ANEXO IV - Preencher'!K164)</f>
        <v>23/11/2020</v>
      </c>
      <c r="J155" s="5" t="str">
        <f>'[1]TCE - ANEXO IV - Preencher'!L164</f>
        <v>26201104925042000194550010000088791080017238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76.2</v>
      </c>
    </row>
    <row r="156" spans="1:12" s="8" customFormat="1" ht="19.5" customHeight="1" x14ac:dyDescent="0.2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3.99 - Outras despesas com Material de Consumo</v>
      </c>
      <c r="D156" s="3">
        <f>'[1]TCE - ANEXO IV - Preencher'!F165</f>
        <v>4925042000194</v>
      </c>
      <c r="E156" s="5" t="str">
        <f>'[1]TCE - ANEXO IV - Preencher'!G165</f>
        <v>I BARBOSA DA SILVA-ME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008879</v>
      </c>
      <c r="I156" s="6" t="str">
        <f>IF('[1]TCE - ANEXO IV - Preencher'!K165="","",'[1]TCE - ANEXO IV - Preencher'!K165)</f>
        <v>23/11/2020</v>
      </c>
      <c r="J156" s="5" t="str">
        <f>'[1]TCE - ANEXO IV - Preencher'!L165</f>
        <v>26201104925042000194550010000088791080017238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544</v>
      </c>
    </row>
    <row r="157" spans="1:12" s="8" customFormat="1" ht="19.5" customHeight="1" x14ac:dyDescent="0.2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3.12 - Material Hospitalar</v>
      </c>
      <c r="D157" s="3">
        <f>'[1]TCE - ANEXO IV - Preencher'!F166</f>
        <v>4925042000194</v>
      </c>
      <c r="E157" s="5" t="str">
        <f>'[1]TCE - ANEXO IV - Preencher'!G166</f>
        <v>I BARBOSA DA SILVA-ME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008880</v>
      </c>
      <c r="I157" s="6" t="str">
        <f>IF('[1]TCE - ANEXO IV - Preencher'!K166="","",'[1]TCE - ANEXO IV - Preencher'!K166)</f>
        <v>23/11/2020</v>
      </c>
      <c r="J157" s="5" t="str">
        <f>'[1]TCE - ANEXO IV - Preencher'!L166</f>
        <v>26201104925042000194550010000088801080018200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529</v>
      </c>
    </row>
    <row r="158" spans="1:12" s="8" customFormat="1" ht="19.5" customHeight="1" x14ac:dyDescent="0.2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3.6 - Material de Expediente</v>
      </c>
      <c r="D158" s="3">
        <f>'[1]TCE - ANEXO IV - Preencher'!F167</f>
        <v>4925042000194</v>
      </c>
      <c r="E158" s="5" t="str">
        <f>'[1]TCE - ANEXO IV - Preencher'!G167</f>
        <v>I BARBOSA DA SILVA-ME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008905</v>
      </c>
      <c r="I158" s="6" t="str">
        <f>IF('[1]TCE - ANEXO IV - Preencher'!K167="","",'[1]TCE - ANEXO IV - Preencher'!K167)</f>
        <v>26/11/2020</v>
      </c>
      <c r="J158" s="5" t="str">
        <f>'[1]TCE - ANEXO IV - Preencher'!L167</f>
        <v>26201104925042000194550010000089051090010262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705.5</v>
      </c>
    </row>
    <row r="159" spans="1:12" s="8" customFormat="1" ht="19.5" customHeight="1" x14ac:dyDescent="0.2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3.11 - Material Laboratorial</v>
      </c>
      <c r="D159" s="3">
        <f>'[1]TCE - ANEXO IV - Preencher'!F168</f>
        <v>4969277000188</v>
      </c>
      <c r="E159" s="5" t="str">
        <f>'[1]TCE - ANEXO IV - Preencher'!G168</f>
        <v>DOM LABOR HOSPITALAR E LABORATORIAL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000002570</v>
      </c>
      <c r="I159" s="6" t="str">
        <f>IF('[1]TCE - ANEXO IV - Preencher'!K168="","",'[1]TCE - ANEXO IV - Preencher'!K168)</f>
        <v>26/11/2020</v>
      </c>
      <c r="J159" s="5" t="str">
        <f>'[1]TCE - ANEXO IV - Preencher'!L168</f>
        <v>26201104969277000188550010000025701000002184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416</v>
      </c>
    </row>
    <row r="160" spans="1:12" s="8" customFormat="1" ht="19.5" customHeight="1" x14ac:dyDescent="0.2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3.12 - Material Hospitalar</v>
      </c>
      <c r="D160" s="3">
        <f>'[1]TCE - ANEXO IV - Preencher'!F169</f>
        <v>5044056000161</v>
      </c>
      <c r="E160" s="5" t="str">
        <f>'[1]TCE - ANEXO IV - Preencher'!G169</f>
        <v>DMH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000017543</v>
      </c>
      <c r="I160" s="6" t="str">
        <f>IF('[1]TCE - ANEXO IV - Preencher'!K169="","",'[1]TCE - ANEXO IV - Preencher'!K169)</f>
        <v>20/11/2020</v>
      </c>
      <c r="J160" s="5" t="str">
        <f>'[1]TCE - ANEXO IV - Preencher'!L169</f>
        <v>26201105044056000161550010000175431169290393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13977</v>
      </c>
    </row>
    <row r="161" spans="1:12" s="8" customFormat="1" ht="19.5" customHeight="1" x14ac:dyDescent="0.2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3.12 - Material Hospitalar</v>
      </c>
      <c r="D161" s="3">
        <f>'[1]TCE - ANEXO IV - Preencher'!F170</f>
        <v>5044056000161</v>
      </c>
      <c r="E161" s="5" t="str">
        <f>'[1]TCE - ANEXO IV - Preencher'!G170</f>
        <v>DMH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17531</v>
      </c>
      <c r="I161" s="6" t="str">
        <f>IF('[1]TCE - ANEXO IV - Preencher'!K170="","",'[1]TCE - ANEXO IV - Preencher'!K170)</f>
        <v>18/11/2020</v>
      </c>
      <c r="J161" s="5" t="str">
        <f>'[1]TCE - ANEXO IV - Preencher'!L170</f>
        <v>26201105044056000161550010000175311790410947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4570</v>
      </c>
    </row>
    <row r="162" spans="1:12" s="8" customFormat="1" ht="19.5" customHeight="1" x14ac:dyDescent="0.2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 xml:space="preserve">3.8 - Uniformes, Tecidos e Aviamentos </v>
      </c>
      <c r="D162" s="3">
        <f>'[1]TCE - ANEXO IV - Preencher'!F171</f>
        <v>5044056000161</v>
      </c>
      <c r="E162" s="5" t="str">
        <f>'[1]TCE - ANEXO IV - Preencher'!G171</f>
        <v>DMH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17544</v>
      </c>
      <c r="I162" s="6" t="str">
        <f>IF('[1]TCE - ANEXO IV - Preencher'!K171="","",'[1]TCE - ANEXO IV - Preencher'!K171)</f>
        <v>20/11/2020</v>
      </c>
      <c r="J162" s="5" t="str">
        <f>'[1]TCE - ANEXO IV - Preencher'!L171</f>
        <v>26201105044056000161550010000175441791159162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2700</v>
      </c>
    </row>
    <row r="163" spans="1:12" s="8" customFormat="1" ht="19.5" customHeight="1" x14ac:dyDescent="0.2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3.12 - Material Hospitalar</v>
      </c>
      <c r="D163" s="3">
        <f>'[1]TCE - ANEXO IV - Preencher'!F172</f>
        <v>5044056000161</v>
      </c>
      <c r="E163" s="5" t="str">
        <f>'[1]TCE - ANEXO IV - Preencher'!G172</f>
        <v>DMH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17557</v>
      </c>
      <c r="I163" s="6" t="str">
        <f>IF('[1]TCE - ANEXO IV - Preencher'!K172="","",'[1]TCE - ANEXO IV - Preencher'!K172)</f>
        <v>24/11/2020</v>
      </c>
      <c r="J163" s="5" t="str">
        <f>'[1]TCE - ANEXO IV - Preencher'!L172</f>
        <v>26201105044056000161550010000175571109530997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6010</v>
      </c>
    </row>
    <row r="164" spans="1:12" s="8" customFormat="1" ht="19.5" customHeight="1" x14ac:dyDescent="0.2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3.12 - Material Hospitalar</v>
      </c>
      <c r="D164" s="3">
        <f>'[1]TCE - ANEXO IV - Preencher'!F173</f>
        <v>5256681000258</v>
      </c>
      <c r="E164" s="5" t="str">
        <f>'[1]TCE - ANEXO IV - Preencher'!G173</f>
        <v>MACK MEDICAL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8516</v>
      </c>
      <c r="I164" s="6" t="str">
        <f>IF('[1]TCE - ANEXO IV - Preencher'!K173="","",'[1]TCE - ANEXO IV - Preencher'!K173)</f>
        <v>27/11/2020</v>
      </c>
      <c r="J164" s="5" t="str">
        <f>'[1]TCE - ANEXO IV - Preencher'!L173</f>
        <v>26201105256681000258550020000085161263607485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4974.8999999999996</v>
      </c>
    </row>
    <row r="165" spans="1:12" s="8" customFormat="1" ht="19.5" customHeight="1" x14ac:dyDescent="0.2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5287113000133</v>
      </c>
      <c r="E165" s="5" t="str">
        <f>'[1]TCE - ANEXO IV - Preencher'!G174</f>
        <v>ARTSINTESE COMERCIO MAT EQUIP HOSPITALAR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4152</v>
      </c>
      <c r="I165" s="6" t="str">
        <f>IF('[1]TCE - ANEXO IV - Preencher'!K174="","",'[1]TCE - ANEXO IV - Preencher'!K174)</f>
        <v>16/11/2020</v>
      </c>
      <c r="J165" s="5" t="str">
        <f>'[1]TCE - ANEXO IV - Preencher'!L174</f>
        <v>25201105287113000133550550000041521000071080</v>
      </c>
      <c r="K165" s="5" t="str">
        <f>IF(F165="B",LEFT('[1]TCE - ANEXO IV - Preencher'!M174,2),IF(F165="S",LEFT('[1]TCE - ANEXO IV - Preencher'!M174,7),IF('[1]TCE - ANEXO IV - Preencher'!H174="","")))</f>
        <v>25</v>
      </c>
      <c r="L165" s="7">
        <f>'[1]TCE - ANEXO IV - Preencher'!N174</f>
        <v>3200</v>
      </c>
    </row>
    <row r="166" spans="1:12" s="8" customFormat="1" ht="19.5" customHeight="1" x14ac:dyDescent="0.2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3.4 - Material Farmacológico</v>
      </c>
      <c r="D166" s="3">
        <f>'[1]TCE - ANEXO IV - Preencher'!F175</f>
        <v>5439635000456</v>
      </c>
      <c r="E166" s="5" t="str">
        <f>'[1]TCE - ANEXO IV - Preencher'!G175</f>
        <v>ANTIBIOTICOS DO BRASIL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184104</v>
      </c>
      <c r="I166" s="6" t="str">
        <f>IF('[1]TCE - ANEXO IV - Preencher'!K175="","",'[1]TCE - ANEXO IV - Preencher'!K175)</f>
        <v>16/11/2020</v>
      </c>
      <c r="J166" s="5" t="str">
        <f>'[1]TCE - ANEXO IV - Preencher'!L175</f>
        <v>42201105439635000456550010001841041104918489</v>
      </c>
      <c r="K166" s="5" t="str">
        <f>IF(F166="B",LEFT('[1]TCE - ANEXO IV - Preencher'!M175,2),IF(F166="S",LEFT('[1]TCE - ANEXO IV - Preencher'!M175,7),IF('[1]TCE - ANEXO IV - Preencher'!H175="","")))</f>
        <v>42</v>
      </c>
      <c r="L166" s="7">
        <f>'[1]TCE - ANEXO IV - Preencher'!N175</f>
        <v>95340</v>
      </c>
    </row>
    <row r="167" spans="1:12" s="8" customFormat="1" ht="19.5" customHeight="1" x14ac:dyDescent="0.2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3.6 - Material de Expediente</v>
      </c>
      <c r="D167" s="3">
        <f>'[1]TCE - ANEXO IV - Preencher'!F176</f>
        <v>5445654000142</v>
      </c>
      <c r="E167" s="5" t="str">
        <f>'[1]TCE - ANEXO IV - Preencher'!G176</f>
        <v>IX COM E SERV DE INFO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000421</v>
      </c>
      <c r="I167" s="6" t="str">
        <f>IF('[1]TCE - ANEXO IV - Preencher'!K176="","",'[1]TCE - ANEXO IV - Preencher'!K176)</f>
        <v>20/11/2020</v>
      </c>
      <c r="J167" s="5" t="str">
        <f>'[1]TCE - ANEXO IV - Preencher'!L176</f>
        <v>26201105445654000142550020000004211932276708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425</v>
      </c>
    </row>
    <row r="168" spans="1:12" s="8" customFormat="1" ht="19.5" customHeight="1" x14ac:dyDescent="0.2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3.7 - Material de Limpeza e Produtos de Hgienização</v>
      </c>
      <c r="D168" s="3">
        <f>'[1]TCE - ANEXO IV - Preencher'!F177</f>
        <v>5663709000190</v>
      </c>
      <c r="E168" s="5" t="str">
        <f>'[1]TCE - ANEXO IV - Preencher'!G177</f>
        <v>PROMULT BRASIL DISTRIBUIDORA, CO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148256</v>
      </c>
      <c r="I168" s="6" t="str">
        <f>IF('[1]TCE - ANEXO IV - Preencher'!K177="","",'[1]TCE - ANEXO IV - Preencher'!K177)</f>
        <v>30/10/2020</v>
      </c>
      <c r="J168" s="5" t="str">
        <f>'[1]TCE - ANEXO IV - Preencher'!L177</f>
        <v>26201005663709000190550010001482561707572837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2056.27</v>
      </c>
    </row>
    <row r="169" spans="1:12" s="8" customFormat="1" ht="19.5" customHeight="1" x14ac:dyDescent="0.2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3.12 - Material Hospitalar</v>
      </c>
      <c r="D169" s="3">
        <f>'[1]TCE - ANEXO IV - Preencher'!F178</f>
        <v>5944604000533</v>
      </c>
      <c r="E169" s="5" t="str">
        <f>'[1]TCE - ANEXO IV - Preencher'!G178</f>
        <v>EDWARDS LIFESCIENCES COM PROD MED CIRUR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60693</v>
      </c>
      <c r="I169" s="6" t="str">
        <f>IF('[1]TCE - ANEXO IV - Preencher'!K178="","",'[1]TCE - ANEXO IV - Preencher'!K178)</f>
        <v>27/11/2020</v>
      </c>
      <c r="J169" s="5" t="str">
        <f>'[1]TCE - ANEXO IV - Preencher'!L178</f>
        <v>35201105944604000533550010000606931001720364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5200</v>
      </c>
    </row>
    <row r="170" spans="1:12" s="8" customFormat="1" ht="19.5" customHeight="1" x14ac:dyDescent="0.2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3.11 - Material Laboratorial</v>
      </c>
      <c r="D170" s="3">
        <f>'[1]TCE - ANEXO IV - Preencher'!F179</f>
        <v>6242018000186</v>
      </c>
      <c r="E170" s="5" t="str">
        <f>'[1]TCE - ANEXO IV - Preencher'!G179</f>
        <v>EXPANSAO COMERCIO E PRODUTOS DE DIAGNOST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000005459</v>
      </c>
      <c r="I170" s="6" t="str">
        <f>IF('[1]TCE - ANEXO IV - Preencher'!K179="","",'[1]TCE - ANEXO IV - Preencher'!K179)</f>
        <v>24/11/2020</v>
      </c>
      <c r="J170" s="5" t="str">
        <f>'[1]TCE - ANEXO IV - Preencher'!L179</f>
        <v>26201106242018000186550010000054591855927457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644</v>
      </c>
    </row>
    <row r="171" spans="1:12" s="8" customFormat="1" ht="19.5" customHeight="1" x14ac:dyDescent="0.2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3.2 - Gás e Outros Materiais Engarrafados</v>
      </c>
      <c r="D171" s="3">
        <f>'[1]TCE - ANEXO IV - Preencher'!F180</f>
        <v>6980064000859</v>
      </c>
      <c r="E171" s="5" t="str">
        <f>'[1]TCE - ANEXO IV - Preencher'!G180</f>
        <v>NACIONAL GAS BUTANO DISTRIBUIDORA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000002141</v>
      </c>
      <c r="I171" s="6" t="str">
        <f>IF('[1]TCE - ANEXO IV - Preencher'!K180="","",'[1]TCE - ANEXO IV - Preencher'!K180)</f>
        <v>10/11/2020</v>
      </c>
      <c r="J171" s="5" t="str">
        <f>'[1]TCE - ANEXO IV - Preencher'!L180</f>
        <v>26201106980064004846550060000021411303263572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5393.16</v>
      </c>
    </row>
    <row r="172" spans="1:12" s="8" customFormat="1" ht="19.5" customHeight="1" x14ac:dyDescent="0.2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3.14 - Alimentação Preparada</v>
      </c>
      <c r="D172" s="3">
        <f>'[1]TCE - ANEXO IV - Preencher'!F181</f>
        <v>7160019000144</v>
      </c>
      <c r="E172" s="5" t="str">
        <f>'[1]TCE - ANEXO IV - Preencher'!G181</f>
        <v>VITALE COMERCIO LTDA EPP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40541</v>
      </c>
      <c r="I172" s="6" t="str">
        <f>IF('[1]TCE - ANEXO IV - Preencher'!K181="","",'[1]TCE - ANEXO IV - Preencher'!K181)</f>
        <v>03/11/2020</v>
      </c>
      <c r="J172" s="5" t="str">
        <f>'[1]TCE - ANEXO IV - Preencher'!L181</f>
        <v>26201107160019000144550010000405411500413640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5802</v>
      </c>
    </row>
    <row r="173" spans="1:12" s="8" customFormat="1" ht="19.5" customHeight="1" x14ac:dyDescent="0.2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3.14 - Alimentação Preparada</v>
      </c>
      <c r="D173" s="3">
        <f>'[1]TCE - ANEXO IV - Preencher'!F182</f>
        <v>7160019000144</v>
      </c>
      <c r="E173" s="5" t="str">
        <f>'[1]TCE - ANEXO IV - Preencher'!G182</f>
        <v>VITALE COMERCIO LTDA EPP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40542</v>
      </c>
      <c r="I173" s="6" t="str">
        <f>IF('[1]TCE - ANEXO IV - Preencher'!K182="","",'[1]TCE - ANEXO IV - Preencher'!K182)</f>
        <v>03/11/2020</v>
      </c>
      <c r="J173" s="5" t="str">
        <f>'[1]TCE - ANEXO IV - Preencher'!L182</f>
        <v>26201107160019000144550010000405421425721823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2500</v>
      </c>
    </row>
    <row r="174" spans="1:12" s="8" customFormat="1" ht="19.5" customHeight="1" x14ac:dyDescent="0.2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3.12 - Material Hospitalar</v>
      </c>
      <c r="D174" s="3">
        <f>'[1]TCE - ANEXO IV - Preencher'!F183</f>
        <v>7160019000144</v>
      </c>
      <c r="E174" s="5" t="str">
        <f>'[1]TCE - ANEXO IV - Preencher'!G183</f>
        <v>VITALE COMERCIO LTDA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40547</v>
      </c>
      <c r="I174" s="6" t="str">
        <f>IF('[1]TCE - ANEXO IV - Preencher'!K183="","",'[1]TCE - ANEXO IV - Preencher'!K183)</f>
        <v>03/11/2020</v>
      </c>
      <c r="J174" s="5" t="str">
        <f>'[1]TCE - ANEXO IV - Preencher'!L183</f>
        <v>26201107160019000144550010000405471280520187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5280</v>
      </c>
    </row>
    <row r="175" spans="1:12" s="8" customFormat="1" ht="19.5" customHeight="1" x14ac:dyDescent="0.2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3.4 - Material Farmacológico</v>
      </c>
      <c r="D175" s="3">
        <f>'[1]TCE - ANEXO IV - Preencher'!F184</f>
        <v>7160019000144</v>
      </c>
      <c r="E175" s="5" t="str">
        <f>'[1]TCE - ANEXO IV - Preencher'!G184</f>
        <v>VITALE COMERCIO LTDA EPP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41090</v>
      </c>
      <c r="I175" s="6" t="str">
        <f>IF('[1]TCE - ANEXO IV - Preencher'!K184="","",'[1]TCE - ANEXO IV - Preencher'!K184)</f>
        <v>12/11/2020</v>
      </c>
      <c r="J175" s="5" t="str">
        <f>'[1]TCE - ANEXO IV - Preencher'!L184</f>
        <v>26201107160019000144550010000410901704175404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1680</v>
      </c>
    </row>
    <row r="176" spans="1:12" s="8" customFormat="1" ht="19.5" customHeight="1" x14ac:dyDescent="0.2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3.4 - Material Farmacológico</v>
      </c>
      <c r="D176" s="3">
        <f>'[1]TCE - ANEXO IV - Preencher'!F185</f>
        <v>7160019000144</v>
      </c>
      <c r="E176" s="5" t="str">
        <f>'[1]TCE - ANEXO IV - Preencher'!G185</f>
        <v>VITALE COMERCIO LTDA EPP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41175</v>
      </c>
      <c r="I176" s="6" t="str">
        <f>IF('[1]TCE - ANEXO IV - Preencher'!K185="","",'[1]TCE - ANEXO IV - Preencher'!K185)</f>
        <v>13/11/2020</v>
      </c>
      <c r="J176" s="5" t="str">
        <f>'[1]TCE - ANEXO IV - Preencher'!L185</f>
        <v>26201107160019000144550010000411751051738424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14400</v>
      </c>
    </row>
    <row r="177" spans="1:12" s="8" customFormat="1" ht="19.5" customHeight="1" x14ac:dyDescent="0.2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 EPP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41860</v>
      </c>
      <c r="I177" s="6" t="str">
        <f>IF('[1]TCE - ANEXO IV - Preencher'!K186="","",'[1]TCE - ANEXO IV - Preencher'!K186)</f>
        <v>25/11/2020</v>
      </c>
      <c r="J177" s="5" t="str">
        <f>'[1]TCE - ANEXO IV - Preencher'!L186</f>
        <v>26201107160019000144550010000418601920000166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8760</v>
      </c>
    </row>
    <row r="178" spans="1:12" s="8" customFormat="1" ht="19.5" customHeight="1" x14ac:dyDescent="0.2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3.7 - Material de Limpeza e Produtos de Hgienização</v>
      </c>
      <c r="D178" s="3">
        <f>'[1]TCE - ANEXO IV - Preencher'!F187</f>
        <v>7161328000139</v>
      </c>
      <c r="E178" s="5" t="str">
        <f>'[1]TCE - ANEXO IV - Preencher'!G187</f>
        <v>VITALCARDIO COM. E REPRESENTACOES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000005905</v>
      </c>
      <c r="I178" s="6" t="str">
        <f>IF('[1]TCE - ANEXO IV - Preencher'!K187="","",'[1]TCE - ANEXO IV - Preencher'!K187)</f>
        <v>11/11/2020</v>
      </c>
      <c r="J178" s="5" t="str">
        <f>'[1]TCE - ANEXO IV - Preencher'!L187</f>
        <v>26201107161328000139550010000059051993889512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10066</v>
      </c>
    </row>
    <row r="179" spans="1:12" s="8" customFormat="1" ht="19.5" customHeight="1" x14ac:dyDescent="0.2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3.12 - Material Hospitalar</v>
      </c>
      <c r="D179" s="3">
        <f>'[1]TCE - ANEXO IV - Preencher'!F188</f>
        <v>7167191000120</v>
      </c>
      <c r="E179" s="5" t="str">
        <f>'[1]TCE - ANEXO IV - Preencher'!G188</f>
        <v>SANOVIE INTERNATIONAL TRADE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000004055</v>
      </c>
      <c r="I179" s="6" t="str">
        <f>IF('[1]TCE - ANEXO IV - Preencher'!K188="","",'[1]TCE - ANEXO IV - Preencher'!K188)</f>
        <v>20/11/2020</v>
      </c>
      <c r="J179" s="5" t="str">
        <f>'[1]TCE - ANEXO IV - Preencher'!L188</f>
        <v>41201107167191000120550010000040551909295120</v>
      </c>
      <c r="K179" s="5" t="str">
        <f>IF(F179="B",LEFT('[1]TCE - ANEXO IV - Preencher'!M188,2),IF(F179="S",LEFT('[1]TCE - ANEXO IV - Preencher'!M188,7),IF('[1]TCE - ANEXO IV - Preencher'!H188="","")))</f>
        <v>41</v>
      </c>
      <c r="L179" s="7">
        <f>'[1]TCE - ANEXO IV - Preencher'!N188</f>
        <v>1555.2</v>
      </c>
    </row>
    <row r="180" spans="1:12" s="8" customFormat="1" ht="19.5" customHeight="1" x14ac:dyDescent="0.2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3.12 - Material Hospitalar</v>
      </c>
      <c r="D180" s="3">
        <f>'[1]TCE - ANEXO IV - Preencher'!F189</f>
        <v>7199135000177</v>
      </c>
      <c r="E180" s="5" t="str">
        <f>'[1]TCE - ANEXO IV - Preencher'!G189</f>
        <v>HOSPSETE DISTRIB MAT MEDICO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000013081</v>
      </c>
      <c r="I180" s="6" t="str">
        <f>IF('[1]TCE - ANEXO IV - Preencher'!K189="","",'[1]TCE - ANEXO IV - Preencher'!K189)</f>
        <v>19/11/2020</v>
      </c>
      <c r="J180" s="5" t="str">
        <f>'[1]TCE - ANEXO IV - Preencher'!L189</f>
        <v>26201107199135000177550010000130811000151017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14643.72</v>
      </c>
    </row>
    <row r="181" spans="1:12" s="8" customFormat="1" ht="19.5" customHeight="1" x14ac:dyDescent="0.2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3.4 - Material Farmacológico</v>
      </c>
      <c r="D181" s="3">
        <f>'[1]TCE - ANEXO IV - Preencher'!F190</f>
        <v>7484373000124</v>
      </c>
      <c r="E181" s="5" t="str">
        <f>'[1]TCE - ANEXO IV - Preencher'!G190</f>
        <v>UNI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000110700</v>
      </c>
      <c r="I181" s="6" t="str">
        <f>IF('[1]TCE - ANEXO IV - Preencher'!K190="","",'[1]TCE - ANEXO IV - Preencher'!K190)</f>
        <v>10/11/2020</v>
      </c>
      <c r="J181" s="5" t="str">
        <f>'[1]TCE - ANEXO IV - Preencher'!L190</f>
        <v>26201107484373000124550010001107001544834640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350</v>
      </c>
    </row>
    <row r="182" spans="1:12" s="8" customFormat="1" ht="19.5" customHeight="1" x14ac:dyDescent="0.2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>3.4 - Material Farmacológico</v>
      </c>
      <c r="D182" s="3">
        <f>'[1]TCE - ANEXO IV - Preencher'!F191</f>
        <v>7484373000124</v>
      </c>
      <c r="E182" s="5" t="str">
        <f>'[1]TCE - ANEXO IV - Preencher'!G191</f>
        <v>UNI HOSPITALAR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000110737</v>
      </c>
      <c r="I182" s="6" t="str">
        <f>IF('[1]TCE - ANEXO IV - Preencher'!K191="","",'[1]TCE - ANEXO IV - Preencher'!K191)</f>
        <v>10/11/2020</v>
      </c>
      <c r="J182" s="5" t="str">
        <f>'[1]TCE - ANEXO IV - Preencher'!L191</f>
        <v>26201107484373000124550010001107371667996169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47775.47</v>
      </c>
    </row>
    <row r="183" spans="1:12" s="8" customFormat="1" ht="19.5" customHeight="1" x14ac:dyDescent="0.2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000110885</v>
      </c>
      <c r="I183" s="6" t="str">
        <f>IF('[1]TCE - ANEXO IV - Preencher'!K192="","",'[1]TCE - ANEXO IV - Preencher'!K192)</f>
        <v>12/11/2020</v>
      </c>
      <c r="J183" s="5" t="str">
        <f>'[1]TCE - ANEXO IV - Preencher'!L192</f>
        <v>26201107484373000124550010001108851973756881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1653.73</v>
      </c>
    </row>
    <row r="184" spans="1:12" s="8" customFormat="1" ht="19.5" customHeight="1" x14ac:dyDescent="0.2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3.4 - Material Farmacológico</v>
      </c>
      <c r="D184" s="3">
        <f>'[1]TCE - ANEXO IV - Preencher'!F193</f>
        <v>7484373000124</v>
      </c>
      <c r="E184" s="5" t="str">
        <f>'[1]TCE - ANEXO IV - Preencher'!G193</f>
        <v>UNI HOSPITALAR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000111516</v>
      </c>
      <c r="I184" s="6" t="str">
        <f>IF('[1]TCE - ANEXO IV - Preencher'!K193="","",'[1]TCE - ANEXO IV - Preencher'!K193)</f>
        <v>23/11/2020</v>
      </c>
      <c r="J184" s="5" t="str">
        <f>'[1]TCE - ANEXO IV - Preencher'!L193</f>
        <v>26201107484373000124550010001115161541213878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18795</v>
      </c>
    </row>
    <row r="185" spans="1:12" s="8" customFormat="1" ht="19.5" customHeight="1" x14ac:dyDescent="0.2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3.4 - Material Farmacológico</v>
      </c>
      <c r="D185" s="3">
        <f>'[1]TCE - ANEXO IV - Preencher'!F194</f>
        <v>7484373000124</v>
      </c>
      <c r="E185" s="5" t="str">
        <f>'[1]TCE - ANEXO IV - Preencher'!G194</f>
        <v>UNI HOSPITALAR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000111745</v>
      </c>
      <c r="I185" s="6" t="str">
        <f>IF('[1]TCE - ANEXO IV - Preencher'!K194="","",'[1]TCE - ANEXO IV - Preencher'!K194)</f>
        <v>25/11/2020</v>
      </c>
      <c r="J185" s="5" t="str">
        <f>'[1]TCE - ANEXO IV - Preencher'!L194</f>
        <v>26201107484373000124550010001117451892405977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1456.4</v>
      </c>
    </row>
    <row r="186" spans="1:12" s="8" customFormat="1" ht="19.5" customHeight="1" x14ac:dyDescent="0.2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3.14 - Alimentação Preparada</v>
      </c>
      <c r="D186" s="3">
        <f>'[1]TCE - ANEXO IV - Preencher'!F195</f>
        <v>7534303000133</v>
      </c>
      <c r="E186" s="5" t="str">
        <f>'[1]TCE - ANEXO IV - Preencher'!G195</f>
        <v>COMAL COM. ATACADISTA DE ALIMENTOS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1062864</v>
      </c>
      <c r="I186" s="6" t="str">
        <f>IF('[1]TCE - ANEXO IV - Preencher'!K195="","",'[1]TCE - ANEXO IV - Preencher'!K195)</f>
        <v>04/11/2020</v>
      </c>
      <c r="J186" s="5" t="str">
        <f>'[1]TCE - ANEXO IV - Preencher'!L195</f>
        <v>26201107534303000133550010010628641241481870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5397.21</v>
      </c>
    </row>
    <row r="187" spans="1:12" s="8" customFormat="1" ht="19.5" customHeight="1" x14ac:dyDescent="0.2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3.7 - Material de Limpeza e Produtos de Hgienização</v>
      </c>
      <c r="D187" s="3">
        <f>'[1]TCE - ANEXO IV - Preencher'!F196</f>
        <v>8014460000180</v>
      </c>
      <c r="E187" s="5" t="str">
        <f>'[1]TCE - ANEXO IV - Preencher'!G196</f>
        <v>VANPEL MATERIAL DE ESCRITÓRIO E INFOR.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000031100</v>
      </c>
      <c r="I187" s="6" t="str">
        <f>IF('[1]TCE - ANEXO IV - Preencher'!K196="","",'[1]TCE - ANEXO IV - Preencher'!K196)</f>
        <v>29/10/2020</v>
      </c>
      <c r="J187" s="5" t="str">
        <f>'[1]TCE - ANEXO IV - Preencher'!L196</f>
        <v>26201008014460000180550010000311001001114061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760</v>
      </c>
    </row>
    <row r="188" spans="1:12" s="8" customFormat="1" ht="19.5" customHeight="1" x14ac:dyDescent="0.2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3.6 - Material de Expediente</v>
      </c>
      <c r="D188" s="3">
        <f>'[1]TCE - ANEXO IV - Preencher'!F197</f>
        <v>8014460000180</v>
      </c>
      <c r="E188" s="5" t="str">
        <f>'[1]TCE - ANEXO IV - Preencher'!G197</f>
        <v>VANPEL MATERIAL DE ESCRITÓRIO E INFOR.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000031912</v>
      </c>
      <c r="I188" s="6" t="str">
        <f>IF('[1]TCE - ANEXO IV - Preencher'!K197="","",'[1]TCE - ANEXO IV - Preencher'!K197)</f>
        <v>26/11/2020</v>
      </c>
      <c r="J188" s="5" t="str">
        <f>'[1]TCE - ANEXO IV - Preencher'!L197</f>
        <v>26201108014460000180550010000319121001124928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55.68</v>
      </c>
    </row>
    <row r="189" spans="1:12" s="8" customFormat="1" ht="19.5" customHeight="1" x14ac:dyDescent="0.2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3.14 - Alimentação Preparada</v>
      </c>
      <c r="D189" s="3">
        <f>'[1]TCE - ANEXO IV - Preencher'!F198</f>
        <v>8064651000157</v>
      </c>
      <c r="E189" s="5" t="str">
        <f>'[1]TCE - ANEXO IV - Preencher'!G198</f>
        <v>HIPER PADARIA AZUL MAR EIRELI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8311</v>
      </c>
      <c r="I189" s="6" t="str">
        <f>IF('[1]TCE - ANEXO IV - Preencher'!K198="","",'[1]TCE - ANEXO IV - Preencher'!K198)</f>
        <v>30/11/2020</v>
      </c>
      <c r="J189" s="5" t="str">
        <f>'[1]TCE - ANEXO IV - Preencher'!L198</f>
        <v>26201108064651000157550010000083111200598806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7987.84</v>
      </c>
    </row>
    <row r="190" spans="1:12" s="8" customFormat="1" ht="19.5" customHeight="1" x14ac:dyDescent="0.2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3.14 - Alimentação Preparada</v>
      </c>
      <c r="D190" s="3">
        <f>'[1]TCE - ANEXO IV - Preencher'!F199</f>
        <v>8189587000130</v>
      </c>
      <c r="E190" s="5" t="str">
        <f>'[1]TCE - ANEXO IV - Preencher'!G199</f>
        <v>SIST SERV RB QUALITY COM EMBALAGENS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001329688</v>
      </c>
      <c r="I190" s="6" t="str">
        <f>IF('[1]TCE - ANEXO IV - Preencher'!K199="","",'[1]TCE - ANEXO IV - Preencher'!K199)</f>
        <v>10/11/2020</v>
      </c>
      <c r="J190" s="5" t="str">
        <f>'[1]TCE - ANEXO IV - Preencher'!L199</f>
        <v>35201108189587000130550010013296881008435604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1072.2</v>
      </c>
    </row>
    <row r="191" spans="1:12" s="8" customFormat="1" ht="19.5" customHeight="1" x14ac:dyDescent="0.2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 xml:space="preserve">3.8 - Uniformes, Tecidos e Aviamentos </v>
      </c>
      <c r="D191" s="3">
        <f>'[1]TCE - ANEXO IV - Preencher'!F200</f>
        <v>8189587000130</v>
      </c>
      <c r="E191" s="5" t="str">
        <f>'[1]TCE - ANEXO IV - Preencher'!G200</f>
        <v>SIST SERV RB QUALITY COM EMBALAGENS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001330663</v>
      </c>
      <c r="I191" s="6" t="str">
        <f>IF('[1]TCE - ANEXO IV - Preencher'!K200="","",'[1]TCE - ANEXO IV - Preencher'!K200)</f>
        <v>12/11/2020</v>
      </c>
      <c r="J191" s="5" t="str">
        <f>'[1]TCE - ANEXO IV - Preencher'!L200</f>
        <v>35201108189587000130550010013306631008448360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138.4</v>
      </c>
    </row>
    <row r="192" spans="1:12" s="8" customFormat="1" ht="19.5" customHeight="1" x14ac:dyDescent="0.2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 xml:space="preserve">3.8 - Uniformes, Tecidos e Aviamentos </v>
      </c>
      <c r="D192" s="3">
        <f>'[1]TCE - ANEXO IV - Preencher'!F201</f>
        <v>8189587000130</v>
      </c>
      <c r="E192" s="5" t="str">
        <f>'[1]TCE - ANEXO IV - Preencher'!G201</f>
        <v>SIST SERV RB QUALITY COM EMBALAGENS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001330663</v>
      </c>
      <c r="I192" s="6" t="str">
        <f>IF('[1]TCE - ANEXO IV - Preencher'!K201="","",'[1]TCE - ANEXO IV - Preencher'!K201)</f>
        <v>12/11/2020</v>
      </c>
      <c r="J192" s="5" t="str">
        <f>'[1]TCE - ANEXO IV - Preencher'!L201</f>
        <v>35201108189587000130550010013306631008448360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187.5</v>
      </c>
    </row>
    <row r="193" spans="1:12" s="8" customFormat="1" ht="19.5" customHeight="1" x14ac:dyDescent="0.2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 xml:space="preserve">3.8 - Uniformes, Tecidos e Aviamentos </v>
      </c>
      <c r="D193" s="3">
        <f>'[1]TCE - ANEXO IV - Preencher'!F202</f>
        <v>8587400000157</v>
      </c>
      <c r="E193" s="5" t="str">
        <f>'[1]TCE - ANEXO IV - Preencher'!G202</f>
        <v>ADRIANO JOSE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000002452</v>
      </c>
      <c r="I193" s="6" t="str">
        <f>IF('[1]TCE - ANEXO IV - Preencher'!K202="","",'[1]TCE - ANEXO IV - Preencher'!K202)</f>
        <v>20/11/2020</v>
      </c>
      <c r="J193" s="5" t="str">
        <f>'[1]TCE - ANEXO IV - Preencher'!L202</f>
        <v>26201108587400000157550010000024521942366222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855</v>
      </c>
    </row>
    <row r="194" spans="1:12" s="8" customFormat="1" ht="19.5" customHeight="1" x14ac:dyDescent="0.2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>3.14 - Alimentação Preparada</v>
      </c>
      <c r="D194" s="3">
        <f>'[1]TCE - ANEXO IV - Preencher'!F203</f>
        <v>8593008000110</v>
      </c>
      <c r="E194" s="5" t="str">
        <f>'[1]TCE - ANEXO IV - Preencher'!G203</f>
        <v>DISTCARNES DISTRIBUIDORA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000770105</v>
      </c>
      <c r="I194" s="6" t="str">
        <f>IF('[1]TCE - ANEXO IV - Preencher'!K203="","",'[1]TCE - ANEXO IV - Preencher'!K203)</f>
        <v>04/11/2020</v>
      </c>
      <c r="J194" s="5" t="str">
        <f>'[1]TCE - ANEXO IV - Preencher'!L203</f>
        <v>26201108593008000110550010007701051005900621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4141.91</v>
      </c>
    </row>
    <row r="195" spans="1:12" s="8" customFormat="1" ht="19.5" customHeight="1" x14ac:dyDescent="0.2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8593008000110</v>
      </c>
      <c r="E195" s="5" t="str">
        <f>'[1]TCE - ANEXO IV - Preencher'!G204</f>
        <v>DISTCARNES DISTRIBUIDORA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000772665</v>
      </c>
      <c r="I195" s="6" t="str">
        <f>IF('[1]TCE - ANEXO IV - Preencher'!K204="","",'[1]TCE - ANEXO IV - Preencher'!K204)</f>
        <v>17/11/2020</v>
      </c>
      <c r="J195" s="5" t="str">
        <f>'[1]TCE - ANEXO IV - Preencher'!L204</f>
        <v>26201108593008000110550010007726651006179866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10112.24</v>
      </c>
    </row>
    <row r="196" spans="1:12" s="8" customFormat="1" ht="19.5" customHeight="1" x14ac:dyDescent="0.2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3.4 - Material Farmacológico</v>
      </c>
      <c r="D196" s="3">
        <f>'[1]TCE - ANEXO IV - Preencher'!F205</f>
        <v>8671559000155</v>
      </c>
      <c r="E196" s="5" t="str">
        <f>'[1]TCE - ANEXO IV - Preencher'!G205</f>
        <v>RECIFARMA COM DE PROD FARMACEUTICOS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1522</v>
      </c>
      <c r="I196" s="6" t="str">
        <f>IF('[1]TCE - ANEXO IV - Preencher'!K205="","",'[1]TCE - ANEXO IV - Preencher'!K205)</f>
        <v>04/11/2020</v>
      </c>
      <c r="J196" s="5" t="str">
        <f>'[1]TCE - ANEXO IV - Preencher'!L205</f>
        <v>26201108671559000155550010000015221513246647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417</v>
      </c>
    </row>
    <row r="197" spans="1:12" s="8" customFormat="1" ht="19.5" customHeight="1" x14ac:dyDescent="0.2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3.4 - Material Farmacológico</v>
      </c>
      <c r="D197" s="3">
        <f>'[1]TCE - ANEXO IV - Preencher'!F206</f>
        <v>8671559000155</v>
      </c>
      <c r="E197" s="5" t="str">
        <f>'[1]TCE - ANEXO IV - Preencher'!G206</f>
        <v>RECIFARMA COM DE PROD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1545</v>
      </c>
      <c r="I197" s="6" t="str">
        <f>IF('[1]TCE - ANEXO IV - Preencher'!K206="","",'[1]TCE - ANEXO IV - Preencher'!K206)</f>
        <v>12/11/2020</v>
      </c>
      <c r="J197" s="5" t="str">
        <f>'[1]TCE - ANEXO IV - Preencher'!L206</f>
        <v>26201108671559000155550010000015451600977628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1666.95</v>
      </c>
    </row>
    <row r="198" spans="1:12" s="8" customFormat="1" ht="19.5" customHeight="1" x14ac:dyDescent="0.2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>3.4 - Material Farmacológico</v>
      </c>
      <c r="D198" s="3">
        <f>'[1]TCE - ANEXO IV - Preencher'!F207</f>
        <v>8671559000155</v>
      </c>
      <c r="E198" s="5" t="str">
        <f>'[1]TCE - ANEXO IV - Preencher'!G207</f>
        <v>RECIFARMA COM DE PROD FARMACEUTICOS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1546</v>
      </c>
      <c r="I198" s="6" t="str">
        <f>IF('[1]TCE - ANEXO IV - Preencher'!K207="","",'[1]TCE - ANEXO IV - Preencher'!K207)</f>
        <v>12/11/2020</v>
      </c>
      <c r="J198" s="5" t="str">
        <f>'[1]TCE - ANEXO IV - Preencher'!L207</f>
        <v>26201108671559000155550010000015461663076480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614.88</v>
      </c>
    </row>
    <row r="199" spans="1:12" s="8" customFormat="1" ht="19.5" customHeight="1" x14ac:dyDescent="0.2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3.4 - Material Farmacológico</v>
      </c>
      <c r="D199" s="3">
        <f>'[1]TCE - ANEXO IV - Preencher'!F208</f>
        <v>8671559000155</v>
      </c>
      <c r="E199" s="5" t="str">
        <f>'[1]TCE - ANEXO IV - Preencher'!G208</f>
        <v>RECIFARMA COM DE PROD FARMACEUTICOS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1559</v>
      </c>
      <c r="I199" s="6" t="str">
        <f>IF('[1]TCE - ANEXO IV - Preencher'!K208="","",'[1]TCE - ANEXO IV - Preencher'!K208)</f>
        <v>19/11/2020</v>
      </c>
      <c r="J199" s="5" t="str">
        <f>'[1]TCE - ANEXO IV - Preencher'!L208</f>
        <v>26201108671559000155550010000015591007493612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797.5</v>
      </c>
    </row>
    <row r="200" spans="1:12" s="8" customFormat="1" ht="19.5" customHeight="1" x14ac:dyDescent="0.2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3.7 - Material de Limpeza e Produtos de Hgienização</v>
      </c>
      <c r="D200" s="3">
        <f>'[1]TCE - ANEXO IV - Preencher'!F209</f>
        <v>8674752000140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000002702</v>
      </c>
      <c r="I200" s="6" t="str">
        <f>IF('[1]TCE - ANEXO IV - Preencher'!K209="","",'[1]TCE - ANEXO IV - Preencher'!K209)</f>
        <v>19/11/2020</v>
      </c>
      <c r="J200" s="5" t="str">
        <f>'[1]TCE - ANEXO IV - Preencher'!L209</f>
        <v>26201108674752000301550010000027021546039871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481.86</v>
      </c>
    </row>
    <row r="201" spans="1:12" s="8" customFormat="1" ht="19.5" customHeight="1" x14ac:dyDescent="0.2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3.4 - Material Farmacológico</v>
      </c>
      <c r="D201" s="3">
        <f>'[1]TCE - ANEXO IV - Preencher'!F210</f>
        <v>8674752000140</v>
      </c>
      <c r="E201" s="5" t="str">
        <f>'[1]TCE - ANEXO IV - Preencher'!G210</f>
        <v>CIRURGICA MONTEBELLO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000091644</v>
      </c>
      <c r="I201" s="6" t="str">
        <f>IF('[1]TCE - ANEXO IV - Preencher'!K210="","",'[1]TCE - ANEXO IV - Preencher'!K210)</f>
        <v>03/11/2020</v>
      </c>
      <c r="J201" s="5" t="str">
        <f>'[1]TCE - ANEXO IV - Preencher'!L210</f>
        <v>26201108674752000140550010000916441293850789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454.35</v>
      </c>
    </row>
    <row r="202" spans="1:12" s="8" customFormat="1" ht="19.5" customHeight="1" x14ac:dyDescent="0.2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3.12 - Material Hospitalar</v>
      </c>
      <c r="D202" s="3">
        <f>'[1]TCE - ANEXO IV - Preencher'!F211</f>
        <v>8674752000140</v>
      </c>
      <c r="E202" s="5" t="str">
        <f>'[1]TCE - ANEXO IV - Preencher'!G211</f>
        <v>CIRURGICA MONTEBELLO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000091804</v>
      </c>
      <c r="I202" s="6" t="str">
        <f>IF('[1]TCE - ANEXO IV - Preencher'!K211="","",'[1]TCE - ANEXO IV - Preencher'!K211)</f>
        <v>05/11/2020</v>
      </c>
      <c r="J202" s="5" t="str">
        <f>'[1]TCE - ANEXO IV - Preencher'!L211</f>
        <v>26201108674752000140550010000918041732950478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1496.96</v>
      </c>
    </row>
    <row r="203" spans="1:12" s="8" customFormat="1" ht="19.5" customHeight="1" x14ac:dyDescent="0.2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3.7 - Material de Limpeza e Produtos de Hgienização</v>
      </c>
      <c r="D203" s="3">
        <f>'[1]TCE - ANEXO IV - Preencher'!F212</f>
        <v>8674752000140</v>
      </c>
      <c r="E203" s="5" t="str">
        <f>'[1]TCE - ANEXO IV - Preencher'!G212</f>
        <v>CIRURGICA MONTEBELLO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000091982</v>
      </c>
      <c r="I203" s="6" t="str">
        <f>IF('[1]TCE - ANEXO IV - Preencher'!K212="","",'[1]TCE - ANEXO IV - Preencher'!K212)</f>
        <v>06/11/2020</v>
      </c>
      <c r="J203" s="5" t="str">
        <f>'[1]TCE - ANEXO IV - Preencher'!L212</f>
        <v>26201108674752000140550010000919821285031747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808.45</v>
      </c>
    </row>
    <row r="204" spans="1:12" s="8" customFormat="1" ht="19.5" customHeight="1" x14ac:dyDescent="0.2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3.4 - Material Farmacológico</v>
      </c>
      <c r="D204" s="3">
        <f>'[1]TCE - ANEXO IV - Preencher'!F213</f>
        <v>8674752000140</v>
      </c>
      <c r="E204" s="5" t="str">
        <f>'[1]TCE - ANEXO IV - Preencher'!G213</f>
        <v>CIRURGICA MONTEBELLO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000092156</v>
      </c>
      <c r="I204" s="6" t="str">
        <f>IF('[1]TCE - ANEXO IV - Preencher'!K213="","",'[1]TCE - ANEXO IV - Preencher'!K213)</f>
        <v>10/11/2020</v>
      </c>
      <c r="J204" s="5" t="str">
        <f>'[1]TCE - ANEXO IV - Preencher'!L213</f>
        <v>26201108674752000140550010000921561854654116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3670.74</v>
      </c>
    </row>
    <row r="205" spans="1:12" s="8" customFormat="1" ht="19.5" customHeight="1" x14ac:dyDescent="0.2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3.7 - Material de Limpeza e Produtos de Hgienização</v>
      </c>
      <c r="D205" s="3">
        <f>'[1]TCE - ANEXO IV - Preencher'!F214</f>
        <v>8674752000140</v>
      </c>
      <c r="E205" s="5" t="str">
        <f>'[1]TCE - ANEXO IV - Preencher'!G214</f>
        <v>CIRURGICA MONTEBELLO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000092699</v>
      </c>
      <c r="I205" s="6" t="str">
        <f>IF('[1]TCE - ANEXO IV - Preencher'!K214="","",'[1]TCE - ANEXO IV - Preencher'!K214)</f>
        <v>18/11/2020</v>
      </c>
      <c r="J205" s="5" t="str">
        <f>'[1]TCE - ANEXO IV - Preencher'!L214</f>
        <v>26201108674752000140550010000926991164300998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3184.16</v>
      </c>
    </row>
    <row r="206" spans="1:12" s="8" customFormat="1" ht="19.5" customHeight="1" x14ac:dyDescent="0.2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3.12 - Material Hospitalar</v>
      </c>
      <c r="D206" s="3">
        <f>'[1]TCE - ANEXO IV - Preencher'!F215</f>
        <v>8674752000140</v>
      </c>
      <c r="E206" s="5" t="str">
        <f>'[1]TCE - ANEXO IV - Preencher'!G215</f>
        <v>CIRURGICA MONTEBELLO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000092699</v>
      </c>
      <c r="I206" s="6" t="str">
        <f>IF('[1]TCE - ANEXO IV - Preencher'!K215="","",'[1]TCE - ANEXO IV - Preencher'!K215)</f>
        <v>18/11/2020</v>
      </c>
      <c r="J206" s="5" t="str">
        <f>'[1]TCE - ANEXO IV - Preencher'!L215</f>
        <v>26201108674752000140550010000926991164300998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309.45</v>
      </c>
    </row>
    <row r="207" spans="1:12" s="8" customFormat="1" ht="19.5" customHeight="1" x14ac:dyDescent="0.2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3.4 - Material Farmacológico</v>
      </c>
      <c r="D207" s="3">
        <f>'[1]TCE - ANEXO IV - Preencher'!F216</f>
        <v>8674752000140</v>
      </c>
      <c r="E207" s="5" t="str">
        <f>'[1]TCE - ANEXO IV - Preencher'!G216</f>
        <v>CIRURGICA MONTEBELLO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000092709</v>
      </c>
      <c r="I207" s="6" t="str">
        <f>IF('[1]TCE - ANEXO IV - Preencher'!K216="","",'[1]TCE - ANEXO IV - Preencher'!K216)</f>
        <v>18/11/2020</v>
      </c>
      <c r="J207" s="5" t="str">
        <f>'[1]TCE - ANEXO IV - Preencher'!L216</f>
        <v>26201108674752000140550010000927091610722220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491.55</v>
      </c>
    </row>
    <row r="208" spans="1:12" s="8" customFormat="1" ht="19.5" customHeight="1" x14ac:dyDescent="0.2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3.4 - Material Farmacológico</v>
      </c>
      <c r="D208" s="3">
        <f>'[1]TCE - ANEXO IV - Preencher'!F217</f>
        <v>8674752000140</v>
      </c>
      <c r="E208" s="5" t="str">
        <f>'[1]TCE - ANEXO IV - Preencher'!G217</f>
        <v>CIRURGICA MONTEBELLO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000092798</v>
      </c>
      <c r="I208" s="6" t="str">
        <f>IF('[1]TCE - ANEXO IV - Preencher'!K217="","",'[1]TCE - ANEXO IV - Preencher'!K217)</f>
        <v>19/11/2020</v>
      </c>
      <c r="J208" s="5" t="str">
        <f>'[1]TCE - ANEXO IV - Preencher'!L217</f>
        <v>26201108674752000140550010000927981141118733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3120</v>
      </c>
    </row>
    <row r="209" spans="1:12" s="8" customFormat="1" ht="19.5" customHeight="1" x14ac:dyDescent="0.2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3.4 - Material Farmacológico</v>
      </c>
      <c r="D209" s="3">
        <f>'[1]TCE - ANEXO IV - Preencher'!F218</f>
        <v>8674752000140</v>
      </c>
      <c r="E209" s="5" t="str">
        <f>'[1]TCE - ANEXO IV - Preencher'!G218</f>
        <v>CIRURGICA MONTEBELLO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000092929</v>
      </c>
      <c r="I209" s="6" t="str">
        <f>IF('[1]TCE - ANEXO IV - Preencher'!K218="","",'[1]TCE - ANEXO IV - Preencher'!K218)</f>
        <v>23/11/2020</v>
      </c>
      <c r="J209" s="5" t="str">
        <f>'[1]TCE - ANEXO IV - Preencher'!L218</f>
        <v>26201108674752000140550010000929291614326676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1293.55</v>
      </c>
    </row>
    <row r="210" spans="1:12" s="8" customFormat="1" ht="19.5" customHeight="1" x14ac:dyDescent="0.2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3.12 - Material Hospitalar</v>
      </c>
      <c r="D210" s="3">
        <f>'[1]TCE - ANEXO IV - Preencher'!F219</f>
        <v>8674752000140</v>
      </c>
      <c r="E210" s="5" t="str">
        <f>'[1]TCE - ANEXO IV - Preencher'!G219</f>
        <v>CIRURGICA MONTEBELLO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000093213</v>
      </c>
      <c r="I210" s="6" t="str">
        <f>IF('[1]TCE - ANEXO IV - Preencher'!K219="","",'[1]TCE - ANEXO IV - Preencher'!K219)</f>
        <v>25/11/2020</v>
      </c>
      <c r="J210" s="5" t="str">
        <f>'[1]TCE - ANEXO IV - Preencher'!L219</f>
        <v>26201108674752000140550010000932131525153985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1767.48</v>
      </c>
    </row>
    <row r="211" spans="1:12" s="8" customFormat="1" ht="19.5" customHeight="1" x14ac:dyDescent="0.2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3.13 - Materiais e Materiais Ortopédicos e Corretivos (OPME)</v>
      </c>
      <c r="D211" s="3">
        <f>'[1]TCE - ANEXO IV - Preencher'!F220</f>
        <v>8713023000155</v>
      </c>
      <c r="E211" s="5" t="str">
        <f>'[1]TCE - ANEXO IV - Preencher'!G220</f>
        <v>ENDOSURGICAL COM. REP. MAT. ODONT.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000039510</v>
      </c>
      <c r="I211" s="6" t="str">
        <f>IF('[1]TCE - ANEXO IV - Preencher'!K220="","",'[1]TCE - ANEXO IV - Preencher'!K220)</f>
        <v>06/11/2020</v>
      </c>
      <c r="J211" s="5" t="str">
        <f>'[1]TCE - ANEXO IV - Preencher'!L220</f>
        <v>26201108713023000155550010000395101310856838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1020</v>
      </c>
    </row>
    <row r="212" spans="1:12" s="8" customFormat="1" ht="19.5" customHeight="1" x14ac:dyDescent="0.2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3.13 - Materiais e Materiais Ortopédicos e Corretivos (OPME)</v>
      </c>
      <c r="D212" s="3">
        <f>'[1]TCE - ANEXO IV - Preencher'!F221</f>
        <v>8713023000155</v>
      </c>
      <c r="E212" s="5" t="str">
        <f>'[1]TCE - ANEXO IV - Preencher'!G221</f>
        <v>ENDOSURGICAL COM. REP. MAT. ODONT.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000039638</v>
      </c>
      <c r="I212" s="6" t="str">
        <f>IF('[1]TCE - ANEXO IV - Preencher'!K221="","",'[1]TCE - ANEXO IV - Preencher'!K221)</f>
        <v>12/11/2020</v>
      </c>
      <c r="J212" s="5" t="str">
        <f>'[1]TCE - ANEXO IV - Preencher'!L221</f>
        <v>26201108713023000155550010000396381025689100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1020</v>
      </c>
    </row>
    <row r="213" spans="1:12" s="8" customFormat="1" ht="19.5" customHeight="1" x14ac:dyDescent="0.2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3.13 - Materiais e Materiais Ortopédicos e Corretivos (OPME)</v>
      </c>
      <c r="D213" s="3">
        <f>'[1]TCE - ANEXO IV - Preencher'!F222</f>
        <v>8713023000155</v>
      </c>
      <c r="E213" s="5" t="str">
        <f>'[1]TCE - ANEXO IV - Preencher'!G222</f>
        <v>ENDOSURGICAL COM. REP. MAT. ODONT.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000039639</v>
      </c>
      <c r="I213" s="6" t="str">
        <f>IF('[1]TCE - ANEXO IV - Preencher'!K222="","",'[1]TCE - ANEXO IV - Preencher'!K222)</f>
        <v>12/11/2020</v>
      </c>
      <c r="J213" s="5" t="str">
        <f>'[1]TCE - ANEXO IV - Preencher'!L222</f>
        <v>26201108713023000155550010000396391386109832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1020</v>
      </c>
    </row>
    <row r="214" spans="1:12" s="8" customFormat="1" ht="19.5" customHeight="1" x14ac:dyDescent="0.2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3.13 - Materiais e Materiais Ortopédicos e Corretivos (OPME)</v>
      </c>
      <c r="D214" s="3">
        <f>'[1]TCE - ANEXO IV - Preencher'!F223</f>
        <v>8713023000155</v>
      </c>
      <c r="E214" s="5" t="str">
        <f>'[1]TCE - ANEXO IV - Preencher'!G223</f>
        <v>ENDOSURGICAL COM. REP. MAT. ODONT.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000039772</v>
      </c>
      <c r="I214" s="6" t="str">
        <f>IF('[1]TCE - ANEXO IV - Preencher'!K223="","",'[1]TCE - ANEXO IV - Preencher'!K223)</f>
        <v>17/11/2020</v>
      </c>
      <c r="J214" s="5" t="str">
        <f>'[1]TCE - ANEXO IV - Preencher'!L223</f>
        <v>26201108713023000155550010000397721378951074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945</v>
      </c>
    </row>
    <row r="215" spans="1:12" s="8" customFormat="1" ht="19.5" customHeight="1" x14ac:dyDescent="0.2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3.13 - Materiais e Materiais Ortopédicos e Corretivos (OPME)</v>
      </c>
      <c r="D215" s="3">
        <f>'[1]TCE - ANEXO IV - Preencher'!F224</f>
        <v>8713023000155</v>
      </c>
      <c r="E215" s="5" t="str">
        <f>'[1]TCE - ANEXO IV - Preencher'!G224</f>
        <v>ENDOSURGICAL COM. REP. MAT. ODONT.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000039797</v>
      </c>
      <c r="I215" s="6" t="str">
        <f>IF('[1]TCE - ANEXO IV - Preencher'!K224="","",'[1]TCE - ANEXO IV - Preencher'!K224)</f>
        <v>18/11/2020</v>
      </c>
      <c r="J215" s="5" t="str">
        <f>'[1]TCE - ANEXO IV - Preencher'!L224</f>
        <v>26201108713023000155550010000397971436601327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1270</v>
      </c>
    </row>
    <row r="216" spans="1:12" s="8" customFormat="1" ht="19.5" customHeight="1" x14ac:dyDescent="0.2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>3.13 - Materiais e Materiais Ortopédicos e Corretivos (OPME)</v>
      </c>
      <c r="D216" s="3">
        <f>'[1]TCE - ANEXO IV - Preencher'!F225</f>
        <v>8713023000155</v>
      </c>
      <c r="E216" s="5" t="str">
        <f>'[1]TCE - ANEXO IV - Preencher'!G225</f>
        <v>ENDOSURGICAL COM. REP. MAT. ODONT.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000039888</v>
      </c>
      <c r="I216" s="6" t="str">
        <f>IF('[1]TCE - ANEXO IV - Preencher'!K225="","",'[1]TCE - ANEXO IV - Preencher'!K225)</f>
        <v>20/11/2020</v>
      </c>
      <c r="J216" s="5" t="str">
        <f>'[1]TCE - ANEXO IV - Preencher'!L225</f>
        <v>26201108713023000155550010000398881746650446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1020</v>
      </c>
    </row>
    <row r="217" spans="1:12" s="8" customFormat="1" ht="19.5" customHeight="1" x14ac:dyDescent="0.2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3.13 - Materiais e Materiais Ortopédicos e Corretivos (OPME)</v>
      </c>
      <c r="D217" s="3">
        <f>'[1]TCE - ANEXO IV - Preencher'!F226</f>
        <v>8713023000155</v>
      </c>
      <c r="E217" s="5" t="str">
        <f>'[1]TCE - ANEXO IV - Preencher'!G226</f>
        <v>ENDOSURGICAL COM. REP. MAT. ODONT.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000039962</v>
      </c>
      <c r="I217" s="6" t="str">
        <f>IF('[1]TCE - ANEXO IV - Preencher'!K226="","",'[1]TCE - ANEXO IV - Preencher'!K226)</f>
        <v>24/11/2020</v>
      </c>
      <c r="J217" s="5" t="str">
        <f>'[1]TCE - ANEXO IV - Preencher'!L226</f>
        <v>26201108713023000155550010000399621541897520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1270</v>
      </c>
    </row>
    <row r="218" spans="1:12" s="8" customFormat="1" ht="19.5" customHeight="1" x14ac:dyDescent="0.2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3.13 - Materiais e Materiais Ortopédicos e Corretivos (OPME)</v>
      </c>
      <c r="D218" s="3">
        <f>'[1]TCE - ANEXO IV - Preencher'!F227</f>
        <v>8713023000155</v>
      </c>
      <c r="E218" s="5" t="str">
        <f>'[1]TCE - ANEXO IV - Preencher'!G227</f>
        <v>ENDOSURGICAL COM. REP. MAT. ODONT.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000040098</v>
      </c>
      <c r="I218" s="6" t="str">
        <f>IF('[1]TCE - ANEXO IV - Preencher'!K227="","",'[1]TCE - ANEXO IV - Preencher'!K227)</f>
        <v>30/11/2020</v>
      </c>
      <c r="J218" s="5" t="str">
        <f>'[1]TCE - ANEXO IV - Preencher'!L227</f>
        <v>26201108713023000155550010000400981539020850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1020</v>
      </c>
    </row>
    <row r="219" spans="1:12" s="8" customFormat="1" ht="19.5" customHeight="1" x14ac:dyDescent="0.2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3.13 - Materiais e Materiais Ortopédicos e Corretivos (OPME)</v>
      </c>
      <c r="D219" s="3">
        <f>'[1]TCE - ANEXO IV - Preencher'!F228</f>
        <v>8713023000155</v>
      </c>
      <c r="E219" s="5" t="str">
        <f>'[1]TCE - ANEXO IV - Preencher'!G228</f>
        <v>ENDOSURGICAL COM. REP. MAT. ODONT.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000040136</v>
      </c>
      <c r="I219" s="6" t="str">
        <f>IF('[1]TCE - ANEXO IV - Preencher'!K228="","",'[1]TCE - ANEXO IV - Preencher'!K228)</f>
        <v>30/11/2020</v>
      </c>
      <c r="J219" s="5" t="str">
        <f>'[1]TCE - ANEXO IV - Preencher'!L228</f>
        <v>26201108713023000155550010000401361102849104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1020</v>
      </c>
    </row>
    <row r="220" spans="1:12" s="8" customFormat="1" ht="19.5" customHeight="1" x14ac:dyDescent="0.2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3.12 - Material Hospitalar</v>
      </c>
      <c r="D220" s="3">
        <f>'[1]TCE - ANEXO IV - Preencher'!F229</f>
        <v>8719794000150</v>
      </c>
      <c r="E220" s="5" t="str">
        <f>'[1]TCE - ANEXO IV - Preencher'!G229</f>
        <v>CENTRAL DISTRIB DE MEDICAMENTOS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000083515</v>
      </c>
      <c r="I220" s="6" t="str">
        <f>IF('[1]TCE - ANEXO IV - Preencher'!K229="","",'[1]TCE - ANEXO IV - Preencher'!K229)</f>
        <v>20/11/2020</v>
      </c>
      <c r="J220" s="5" t="str">
        <f>'[1]TCE - ANEXO IV - Preencher'!L229</f>
        <v>26201108719794000150550010000835151100181110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4438.5</v>
      </c>
    </row>
    <row r="221" spans="1:12" s="8" customFormat="1" ht="19.5" customHeight="1" x14ac:dyDescent="0.2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3.4 - Material Farmacológico</v>
      </c>
      <c r="D221" s="3">
        <f>'[1]TCE - ANEXO IV - Preencher'!F230</f>
        <v>8719794000150</v>
      </c>
      <c r="E221" s="5" t="str">
        <f>'[1]TCE - ANEXO IV - Preencher'!G230</f>
        <v>CENTRAL DISTRIB DE MEDICAMENTOS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000083697</v>
      </c>
      <c r="I221" s="6" t="str">
        <f>IF('[1]TCE - ANEXO IV - Preencher'!K230="","",'[1]TCE - ANEXO IV - Preencher'!K230)</f>
        <v>26/11/2020</v>
      </c>
      <c r="J221" s="5" t="str">
        <f>'[1]TCE - ANEXO IV - Preencher'!L230</f>
        <v>26201108719794000150550010000836971100055727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14584.4</v>
      </c>
    </row>
    <row r="222" spans="1:12" s="8" customFormat="1" ht="19.5" customHeight="1" x14ac:dyDescent="0.2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3.4 - Material Farmacológico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000323478</v>
      </c>
      <c r="I222" s="6" t="str">
        <f>IF('[1]TCE - ANEXO IV - Preencher'!K231="","",'[1]TCE - ANEXO IV - Preencher'!K231)</f>
        <v>06/11/2020</v>
      </c>
      <c r="J222" s="5" t="str">
        <f>'[1]TCE - ANEXO IV - Preencher'!L231</f>
        <v>26201108778201000126550010003234781286376771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3800</v>
      </c>
    </row>
    <row r="223" spans="1:12" s="8" customFormat="1" ht="19.5" customHeight="1" x14ac:dyDescent="0.2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3.7 - Material de Limpeza e Produtos de Hgienização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000324665</v>
      </c>
      <c r="I223" s="6" t="str">
        <f>IF('[1]TCE - ANEXO IV - Preencher'!K232="","",'[1]TCE - ANEXO IV - Preencher'!K232)</f>
        <v>18/11/2020</v>
      </c>
      <c r="J223" s="5" t="str">
        <f>'[1]TCE - ANEXO IV - Preencher'!L232</f>
        <v>26201108778201000126550010003246651404694350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8962.2000000000007</v>
      </c>
    </row>
    <row r="224" spans="1:12" s="8" customFormat="1" ht="19.5" customHeight="1" x14ac:dyDescent="0.2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3.12 - Material Hospitalar</v>
      </c>
      <c r="D224" s="3">
        <f>'[1]TCE - ANEXO IV - Preencher'!F233</f>
        <v>8778201000126</v>
      </c>
      <c r="E224" s="5" t="str">
        <f>'[1]TCE - ANEXO IV - Preencher'!G233</f>
        <v>DROGAFONTE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000324703</v>
      </c>
      <c r="I224" s="6" t="str">
        <f>IF('[1]TCE - ANEXO IV - Preencher'!K233="","",'[1]TCE - ANEXO IV - Preencher'!K233)</f>
        <v>18/11/2020</v>
      </c>
      <c r="J224" s="5" t="str">
        <f>'[1]TCE - ANEXO IV - Preencher'!L233</f>
        <v>26201108778201000126550010003247031539743840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3500.01</v>
      </c>
    </row>
    <row r="225" spans="1:12" s="8" customFormat="1" ht="19.5" customHeight="1" x14ac:dyDescent="0.2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3.4 - Material Farmacológico</v>
      </c>
      <c r="D225" s="3">
        <f>'[1]TCE - ANEXO IV - Preencher'!F234</f>
        <v>8778201000126</v>
      </c>
      <c r="E225" s="5" t="str">
        <f>'[1]TCE - ANEXO IV - Preencher'!G234</f>
        <v>DROGAFONTE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000324707</v>
      </c>
      <c r="I225" s="6" t="str">
        <f>IF('[1]TCE - ANEXO IV - Preencher'!K234="","",'[1]TCE - ANEXO IV - Preencher'!K234)</f>
        <v>18/11/2020</v>
      </c>
      <c r="J225" s="5" t="str">
        <f>'[1]TCE - ANEXO IV - Preencher'!L234</f>
        <v>26201108778201000126550010003247071233361990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10289.91</v>
      </c>
    </row>
    <row r="226" spans="1:12" s="8" customFormat="1" ht="19.5" customHeight="1" x14ac:dyDescent="0.2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3.4 - Material Farmacológico</v>
      </c>
      <c r="D226" s="3">
        <f>'[1]TCE - ANEXO IV - Preencher'!F235</f>
        <v>8778201000126</v>
      </c>
      <c r="E226" s="5" t="str">
        <f>'[1]TCE - ANEXO IV - Preencher'!G235</f>
        <v>DROGAFONTE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000324708</v>
      </c>
      <c r="I226" s="6" t="str">
        <f>IF('[1]TCE - ANEXO IV - Preencher'!K235="","",'[1]TCE - ANEXO IV - Preencher'!K235)</f>
        <v>18/11/2020</v>
      </c>
      <c r="J226" s="5" t="str">
        <f>'[1]TCE - ANEXO IV - Preencher'!L235</f>
        <v>26201108778201000126550010003247081986833756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472.45</v>
      </c>
    </row>
    <row r="227" spans="1:12" s="8" customFormat="1" ht="19.5" customHeight="1" x14ac:dyDescent="0.2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3.4 - Material Farmacológico</v>
      </c>
      <c r="D227" s="3">
        <f>'[1]TCE - ANEXO IV - Preencher'!F236</f>
        <v>8958628000106</v>
      </c>
      <c r="E227" s="5" t="str">
        <f>'[1]TCE - ANEXO IV - Preencher'!G236</f>
        <v>ONCOEXO DISTRIB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20438</v>
      </c>
      <c r="I227" s="6" t="str">
        <f>IF('[1]TCE - ANEXO IV - Preencher'!K236="","",'[1]TCE - ANEXO IV - Preencher'!K236)</f>
        <v>10/11/2020</v>
      </c>
      <c r="J227" s="5" t="str">
        <f>'[1]TCE - ANEXO IV - Preencher'!L236</f>
        <v>26201108958628000106550010000204381199829312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17623.310000000001</v>
      </c>
    </row>
    <row r="228" spans="1:12" s="8" customFormat="1" ht="19.5" customHeight="1" x14ac:dyDescent="0.2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3.4 - Material Farmacológico</v>
      </c>
      <c r="D228" s="3">
        <f>'[1]TCE - ANEXO IV - Preencher'!F237</f>
        <v>8958628000106</v>
      </c>
      <c r="E228" s="5" t="str">
        <f>'[1]TCE - ANEXO IV - Preencher'!G237</f>
        <v>ONCOEXO DISTRIB DE MEDICAMENTOS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20442</v>
      </c>
      <c r="I228" s="6" t="str">
        <f>IF('[1]TCE - ANEXO IV - Preencher'!K237="","",'[1]TCE - ANEXO IV - Preencher'!K237)</f>
        <v>10/11/2020</v>
      </c>
      <c r="J228" s="5" t="str">
        <f>'[1]TCE - ANEXO IV - Preencher'!L237</f>
        <v>26201108958628000106550010000204421420510967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38844</v>
      </c>
    </row>
    <row r="229" spans="1:12" s="8" customFormat="1" ht="19.5" customHeight="1" x14ac:dyDescent="0.2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3.4 - Material Farmacológico</v>
      </c>
      <c r="D229" s="3">
        <f>'[1]TCE - ANEXO IV - Preencher'!F238</f>
        <v>8958628000106</v>
      </c>
      <c r="E229" s="5" t="str">
        <f>'[1]TCE - ANEXO IV - Preencher'!G238</f>
        <v>ONCOEXO DISTRIB DE MEDICAMENTOS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20597</v>
      </c>
      <c r="I229" s="6" t="str">
        <f>IF('[1]TCE - ANEXO IV - Preencher'!K238="","",'[1]TCE - ANEXO IV - Preencher'!K238)</f>
        <v>19/11/2020</v>
      </c>
      <c r="J229" s="5" t="str">
        <f>'[1]TCE - ANEXO IV - Preencher'!L238</f>
        <v>26201108958628000106550010000205971153156249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8029.48</v>
      </c>
    </row>
    <row r="230" spans="1:12" s="8" customFormat="1" ht="19.5" customHeight="1" x14ac:dyDescent="0.2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3.4 - Material Farmacológico</v>
      </c>
      <c r="D230" s="3">
        <f>'[1]TCE - ANEXO IV - Preencher'!F239</f>
        <v>8958628000297</v>
      </c>
      <c r="E230" s="5" t="str">
        <f>'[1]TCE - ANEXO IV - Preencher'!G239</f>
        <v>ONCOEXO DISTRIBUIDORA DE MEDICAMENTOS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3142</v>
      </c>
      <c r="I230" s="6" t="str">
        <f>IF('[1]TCE - ANEXO IV - Preencher'!K239="","",'[1]TCE - ANEXO IV - Preencher'!K239)</f>
        <v>10/11/2020</v>
      </c>
      <c r="J230" s="5" t="str">
        <f>'[1]TCE - ANEXO IV - Preencher'!L239</f>
        <v>25201108958628000297550010000031421972391238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23926.7</v>
      </c>
    </row>
    <row r="231" spans="1:12" s="8" customFormat="1" ht="19.5" customHeight="1" x14ac:dyDescent="0.2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3.99 - Outras despesas com Material de Consumo</v>
      </c>
      <c r="D231" s="3">
        <f>'[1]TCE - ANEXO IV - Preencher'!F240</f>
        <v>9000760000173</v>
      </c>
      <c r="E231" s="5" t="str">
        <f>'[1]TCE - ANEXO IV - Preencher'!G240</f>
        <v>RUBBERTECH COM DE VEDACOES IND LTDA EPP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000007706</v>
      </c>
      <c r="I231" s="6" t="str">
        <f>IF('[1]TCE - ANEXO IV - Preencher'!K240="","",'[1]TCE - ANEXO IV - Preencher'!K240)</f>
        <v>19/11/2020</v>
      </c>
      <c r="J231" s="5" t="str">
        <f>'[1]TCE - ANEXO IV - Preencher'!L240</f>
        <v>26201109000760000173550020000077061000205498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900</v>
      </c>
    </row>
    <row r="232" spans="1:12" s="8" customFormat="1" ht="19.5" customHeight="1" x14ac:dyDescent="0.2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3.4 - Material Farmacológico</v>
      </c>
      <c r="D232" s="3">
        <f>'[1]TCE - ANEXO IV - Preencher'!F241</f>
        <v>9007162000126</v>
      </c>
      <c r="E232" s="5" t="str">
        <f>'[1]TCE - ANEXO IV - Preencher'!G241</f>
        <v>MAUES LOBATO COM. E REP.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000078289</v>
      </c>
      <c r="I232" s="6" t="str">
        <f>IF('[1]TCE - ANEXO IV - Preencher'!K241="","",'[1]TCE - ANEXO IV - Preencher'!K241)</f>
        <v>17/11/2020</v>
      </c>
      <c r="J232" s="5" t="str">
        <f>'[1]TCE - ANEXO IV - Preencher'!L241</f>
        <v>26201109007162000126550010000782891841828459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684</v>
      </c>
    </row>
    <row r="233" spans="1:12" s="8" customFormat="1" ht="19.5" customHeight="1" x14ac:dyDescent="0.2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3.4 - Material Farmacológico</v>
      </c>
      <c r="D233" s="3">
        <f>'[1]TCE - ANEXO IV - Preencher'!F242</f>
        <v>9007162000126</v>
      </c>
      <c r="E233" s="5" t="str">
        <f>'[1]TCE - ANEXO IV - Preencher'!G242</f>
        <v>MAUES LOBATO COM. E REP.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000078290</v>
      </c>
      <c r="I233" s="6" t="str">
        <f>IF('[1]TCE - ANEXO IV - Preencher'!K242="","",'[1]TCE - ANEXO IV - Preencher'!K242)</f>
        <v>17/11/2020</v>
      </c>
      <c r="J233" s="5" t="str">
        <f>'[1]TCE - ANEXO IV - Preencher'!L242</f>
        <v>26201109007162000126550010000782901406900070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5216.32</v>
      </c>
    </row>
    <row r="234" spans="1:12" s="8" customFormat="1" ht="19.5" customHeight="1" x14ac:dyDescent="0.2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3.4 - Material Farmacológico</v>
      </c>
      <c r="D234" s="3">
        <f>'[1]TCE - ANEXO IV - Preencher'!F243</f>
        <v>9007162000126</v>
      </c>
      <c r="E234" s="5" t="str">
        <f>'[1]TCE - ANEXO IV - Preencher'!G243</f>
        <v>MAUES LOBATO COM. E REP.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000078350</v>
      </c>
      <c r="I234" s="6" t="str">
        <f>IF('[1]TCE - ANEXO IV - Preencher'!K243="","",'[1]TCE - ANEXO IV - Preencher'!K243)</f>
        <v>23/11/2020</v>
      </c>
      <c r="J234" s="5" t="str">
        <f>'[1]TCE - ANEXO IV - Preencher'!L243</f>
        <v>26201109007162000126550010000783501649206411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94848</v>
      </c>
    </row>
    <row r="235" spans="1:12" s="8" customFormat="1" ht="19.5" customHeight="1" x14ac:dyDescent="0.2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3.14 - Alimentação Preparada</v>
      </c>
      <c r="D235" s="3">
        <f>'[1]TCE - ANEXO IV - Preencher'!F244</f>
        <v>9023623000154</v>
      </c>
      <c r="E235" s="5" t="str">
        <f>'[1]TCE - ANEXO IV - Preencher'!G244</f>
        <v>JOSE F BARROS HORTIGRANJEIROS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000033695</v>
      </c>
      <c r="I235" s="6" t="str">
        <f>IF('[1]TCE - ANEXO IV - Preencher'!K244="","",'[1]TCE - ANEXO IV - Preencher'!K244)</f>
        <v>03/11/2020</v>
      </c>
      <c r="J235" s="5" t="str">
        <f>'[1]TCE - ANEXO IV - Preencher'!L244</f>
        <v>26201109023623000154550010000336951009336955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267.85000000000002</v>
      </c>
    </row>
    <row r="236" spans="1:12" s="8" customFormat="1" ht="19.5" customHeight="1" x14ac:dyDescent="0.2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3.14 - Alimentação Preparada</v>
      </c>
      <c r="D236" s="3">
        <f>'[1]TCE - ANEXO IV - Preencher'!F245</f>
        <v>9023623000154</v>
      </c>
      <c r="E236" s="5" t="str">
        <f>'[1]TCE - ANEXO IV - Preencher'!G245</f>
        <v>JOSE F BARROS HORTIGRANJEIROS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000033702</v>
      </c>
      <c r="I236" s="6" t="str">
        <f>IF('[1]TCE - ANEXO IV - Preencher'!K245="","",'[1]TCE - ANEXO IV - Preencher'!K245)</f>
        <v>05/11/2020</v>
      </c>
      <c r="J236" s="5" t="str">
        <f>'[1]TCE - ANEXO IV - Preencher'!L245</f>
        <v>26201109023623000154550010000337021009337028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390.45</v>
      </c>
    </row>
    <row r="237" spans="1:12" s="8" customFormat="1" ht="19.5" customHeight="1" x14ac:dyDescent="0.2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9023623000154</v>
      </c>
      <c r="E237" s="5" t="str">
        <f>'[1]TCE - ANEXO IV - Preencher'!G246</f>
        <v>JOSE F BARROS HORTIGRANJEIROS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000033707</v>
      </c>
      <c r="I237" s="6" t="str">
        <f>IF('[1]TCE - ANEXO IV - Preencher'!K246="","",'[1]TCE - ANEXO IV - Preencher'!K246)</f>
        <v>06/11/2020</v>
      </c>
      <c r="J237" s="5" t="str">
        <f>'[1]TCE - ANEXO IV - Preencher'!L246</f>
        <v>26201109023623000154550010000337071009337075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322.95999999999998</v>
      </c>
    </row>
    <row r="238" spans="1:12" s="8" customFormat="1" ht="19.5" customHeight="1" x14ac:dyDescent="0.2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3.14 - Alimentação Preparada</v>
      </c>
      <c r="D238" s="3">
        <f>'[1]TCE - ANEXO IV - Preencher'!F247</f>
        <v>9023623000154</v>
      </c>
      <c r="E238" s="5" t="str">
        <f>'[1]TCE - ANEXO IV - Preencher'!G247</f>
        <v>JOSE F BARROS HORTIGRANJEIROS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000033716</v>
      </c>
      <c r="I238" s="6" t="str">
        <f>IF('[1]TCE - ANEXO IV - Preencher'!K247="","",'[1]TCE - ANEXO IV - Preencher'!K247)</f>
        <v>10/11/2020</v>
      </c>
      <c r="J238" s="5" t="str">
        <f>'[1]TCE - ANEXO IV - Preencher'!L247</f>
        <v>26201109023623000154550010000337161009337163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239.2</v>
      </c>
    </row>
    <row r="239" spans="1:12" s="8" customFormat="1" ht="19.5" customHeight="1" x14ac:dyDescent="0.2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3.14 - Alimentação Preparada</v>
      </c>
      <c r="D239" s="3">
        <f>'[1]TCE - ANEXO IV - Preencher'!F248</f>
        <v>9023623000154</v>
      </c>
      <c r="E239" s="5" t="str">
        <f>'[1]TCE - ANEXO IV - Preencher'!G248</f>
        <v>JOSE F BARROS HORTIGRANJEIROS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000033716</v>
      </c>
      <c r="I239" s="6" t="str">
        <f>IF('[1]TCE - ANEXO IV - Preencher'!K248="","",'[1]TCE - ANEXO IV - Preencher'!K248)</f>
        <v>10/11/2020</v>
      </c>
      <c r="J239" s="5" t="str">
        <f>'[1]TCE - ANEXO IV - Preencher'!L248</f>
        <v>26201109023623000154550010000337161009337163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62.9</v>
      </c>
    </row>
    <row r="240" spans="1:12" s="8" customFormat="1" ht="19.5" customHeight="1" x14ac:dyDescent="0.2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3.14 - Alimentação Preparada</v>
      </c>
      <c r="D240" s="3">
        <f>'[1]TCE - ANEXO IV - Preencher'!F249</f>
        <v>9023623000154</v>
      </c>
      <c r="E240" s="5" t="str">
        <f>'[1]TCE - ANEXO IV - Preencher'!G249</f>
        <v>JOSE F BARROS HORTIGRANJEIROS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000033721</v>
      </c>
      <c r="I240" s="6" t="str">
        <f>IF('[1]TCE - ANEXO IV - Preencher'!K249="","",'[1]TCE - ANEXO IV - Preencher'!K249)</f>
        <v>12/11/2020</v>
      </c>
      <c r="J240" s="5" t="str">
        <f>'[1]TCE - ANEXO IV - Preencher'!L249</f>
        <v>26201109023623000154550010000337211009337210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281.38</v>
      </c>
    </row>
    <row r="241" spans="1:12" s="8" customFormat="1" ht="19.5" customHeight="1" x14ac:dyDescent="0.2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3.14 - Alimentação Preparada</v>
      </c>
      <c r="D241" s="3">
        <f>'[1]TCE - ANEXO IV - Preencher'!F250</f>
        <v>9023623000154</v>
      </c>
      <c r="E241" s="5" t="str">
        <f>'[1]TCE - ANEXO IV - Preencher'!G250</f>
        <v>JOSE F BARROS HORTIGRANJEIROS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000033724</v>
      </c>
      <c r="I241" s="6" t="str">
        <f>IF('[1]TCE - ANEXO IV - Preencher'!K250="","",'[1]TCE - ANEXO IV - Preencher'!K250)</f>
        <v>13/11/2020</v>
      </c>
      <c r="J241" s="5" t="str">
        <f>'[1]TCE - ANEXO IV - Preencher'!L250</f>
        <v>26201109023623000154550010000337241009337246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325.25</v>
      </c>
    </row>
    <row r="242" spans="1:12" s="8" customFormat="1" ht="19.5" customHeight="1" x14ac:dyDescent="0.2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3.14 - Alimentação Preparada</v>
      </c>
      <c r="D242" s="3">
        <f>'[1]TCE - ANEXO IV - Preencher'!F251</f>
        <v>9023623000154</v>
      </c>
      <c r="E242" s="5" t="str">
        <f>'[1]TCE - ANEXO IV - Preencher'!G251</f>
        <v>JOSE F BARROS HORTIGRANJEIROS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000033733</v>
      </c>
      <c r="I242" s="6" t="str">
        <f>IF('[1]TCE - ANEXO IV - Preencher'!K251="","",'[1]TCE - ANEXO IV - Preencher'!K251)</f>
        <v>17/11/2020</v>
      </c>
      <c r="J242" s="5" t="str">
        <f>'[1]TCE - ANEXO IV - Preencher'!L251</f>
        <v>26201109023623000154550010000337331009337334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228.3</v>
      </c>
    </row>
    <row r="243" spans="1:12" s="8" customFormat="1" ht="19.5" customHeight="1" x14ac:dyDescent="0.2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3.14 - Alimentação Preparada</v>
      </c>
      <c r="D243" s="3">
        <f>'[1]TCE - ANEXO IV - Preencher'!F252</f>
        <v>9023623000154</v>
      </c>
      <c r="E243" s="5" t="str">
        <f>'[1]TCE - ANEXO IV - Preencher'!G252</f>
        <v>JOSE F BARROS HORTIGRANJEIROS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000033733</v>
      </c>
      <c r="I243" s="6" t="str">
        <f>IF('[1]TCE - ANEXO IV - Preencher'!K252="","",'[1]TCE - ANEXO IV - Preencher'!K252)</f>
        <v>17/11/2020</v>
      </c>
      <c r="J243" s="5" t="str">
        <f>'[1]TCE - ANEXO IV - Preencher'!L252</f>
        <v>26201109023623000154550010000337331009337334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49.5</v>
      </c>
    </row>
    <row r="244" spans="1:12" s="8" customFormat="1" ht="19.5" customHeight="1" x14ac:dyDescent="0.2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3.14 - Alimentação Preparada</v>
      </c>
      <c r="D244" s="3">
        <f>'[1]TCE - ANEXO IV - Preencher'!F253</f>
        <v>9023623000154</v>
      </c>
      <c r="E244" s="5" t="str">
        <f>'[1]TCE - ANEXO IV - Preencher'!G253</f>
        <v>JOSE F BARROS HORTIGRANJEIROS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000033739</v>
      </c>
      <c r="I244" s="6" t="str">
        <f>IF('[1]TCE - ANEXO IV - Preencher'!K253="","",'[1]TCE - ANEXO IV - Preencher'!K253)</f>
        <v>19/11/2020</v>
      </c>
      <c r="J244" s="5" t="str">
        <f>'[1]TCE - ANEXO IV - Preencher'!L253</f>
        <v>26201109023623000154550010000337391009337397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460.35</v>
      </c>
    </row>
    <row r="245" spans="1:12" s="8" customFormat="1" ht="19.5" customHeight="1" x14ac:dyDescent="0.2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3.14 - Alimentação Preparada</v>
      </c>
      <c r="D245" s="3">
        <f>'[1]TCE - ANEXO IV - Preencher'!F254</f>
        <v>9023623000154</v>
      </c>
      <c r="E245" s="5" t="str">
        <f>'[1]TCE - ANEXO IV - Preencher'!G254</f>
        <v>JOSE F BARROS HORTIGRANJEIROS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000033749</v>
      </c>
      <c r="I245" s="6" t="str">
        <f>IF('[1]TCE - ANEXO IV - Preencher'!K254="","",'[1]TCE - ANEXO IV - Preencher'!K254)</f>
        <v>20/11/2020</v>
      </c>
      <c r="J245" s="5" t="str">
        <f>'[1]TCE - ANEXO IV - Preencher'!L254</f>
        <v>26201109023623000154550010000337491009337490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82.5</v>
      </c>
    </row>
    <row r="246" spans="1:12" s="8" customFormat="1" ht="19.5" customHeight="1" x14ac:dyDescent="0.2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3.14 - Alimentação Preparada</v>
      </c>
      <c r="D246" s="3">
        <f>'[1]TCE - ANEXO IV - Preencher'!F255</f>
        <v>9023623000154</v>
      </c>
      <c r="E246" s="5" t="str">
        <f>'[1]TCE - ANEXO IV - Preencher'!G255</f>
        <v>JOSE F BARROS HORTIGRANJEIROS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000033749</v>
      </c>
      <c r="I246" s="6" t="str">
        <f>IF('[1]TCE - ANEXO IV - Preencher'!K255="","",'[1]TCE - ANEXO IV - Preencher'!K255)</f>
        <v>20/11/2020</v>
      </c>
      <c r="J246" s="5" t="str">
        <f>'[1]TCE - ANEXO IV - Preencher'!L255</f>
        <v>26201109023623000154550010000337491009337490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259.63</v>
      </c>
    </row>
    <row r="247" spans="1:12" s="8" customFormat="1" ht="19.5" customHeight="1" x14ac:dyDescent="0.2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3.14 - Alimentação Preparada</v>
      </c>
      <c r="D247" s="3">
        <f>'[1]TCE - ANEXO IV - Preencher'!F256</f>
        <v>9023623000154</v>
      </c>
      <c r="E247" s="5" t="str">
        <f>'[1]TCE - ANEXO IV - Preencher'!G256</f>
        <v>JOSE F BARROS HORTIGRANJEIROS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000033755</v>
      </c>
      <c r="I247" s="6" t="str">
        <f>IF('[1]TCE - ANEXO IV - Preencher'!K256="","",'[1]TCE - ANEXO IV - Preencher'!K256)</f>
        <v>24/11/2020</v>
      </c>
      <c r="J247" s="5" t="str">
        <f>'[1]TCE - ANEXO IV - Preencher'!L256</f>
        <v>26201109023623000154550010000337551009337552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275.2</v>
      </c>
    </row>
    <row r="248" spans="1:12" s="8" customFormat="1" ht="19.5" customHeight="1" x14ac:dyDescent="0.2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3.14 - Alimentação Preparada</v>
      </c>
      <c r="D248" s="3">
        <f>'[1]TCE - ANEXO IV - Preencher'!F257</f>
        <v>9023623000154</v>
      </c>
      <c r="E248" s="5" t="str">
        <f>'[1]TCE - ANEXO IV - Preencher'!G257</f>
        <v>JOSE F BARROS HORTIGRANJEIROS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000033758</v>
      </c>
      <c r="I248" s="6" t="str">
        <f>IF('[1]TCE - ANEXO IV - Preencher'!K257="","",'[1]TCE - ANEXO IV - Preencher'!K257)</f>
        <v>26/11/2020</v>
      </c>
      <c r="J248" s="5" t="str">
        <f>'[1]TCE - ANEXO IV - Preencher'!L257</f>
        <v>26201109023623000154550010000337581009337589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132</v>
      </c>
    </row>
    <row r="249" spans="1:12" s="8" customFormat="1" ht="19.5" customHeight="1" x14ac:dyDescent="0.2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3.14 - Alimentação Preparada</v>
      </c>
      <c r="D249" s="3">
        <f>'[1]TCE - ANEXO IV - Preencher'!F258</f>
        <v>9023623000154</v>
      </c>
      <c r="E249" s="5" t="str">
        <f>'[1]TCE - ANEXO IV - Preencher'!G258</f>
        <v>JOSE F BARROS HORTIGRANJEIROS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000033758</v>
      </c>
      <c r="I249" s="6" t="str">
        <f>IF('[1]TCE - ANEXO IV - Preencher'!K258="","",'[1]TCE - ANEXO IV - Preencher'!K258)</f>
        <v>26/11/2020</v>
      </c>
      <c r="J249" s="5" t="str">
        <f>'[1]TCE - ANEXO IV - Preencher'!L258</f>
        <v>26201109023623000154550010000337581009337589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278.75</v>
      </c>
    </row>
    <row r="250" spans="1:12" s="8" customFormat="1" ht="19.5" customHeight="1" x14ac:dyDescent="0.2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3.14 - Alimentação Preparada</v>
      </c>
      <c r="D250" s="3">
        <f>'[1]TCE - ANEXO IV - Preencher'!F259</f>
        <v>9023623000154</v>
      </c>
      <c r="E250" s="5" t="str">
        <f>'[1]TCE - ANEXO IV - Preencher'!G259</f>
        <v>JOSE F BARROS HORTIGRANJEIROS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000033762</v>
      </c>
      <c r="I250" s="6" t="str">
        <f>IF('[1]TCE - ANEXO IV - Preencher'!K259="","",'[1]TCE - ANEXO IV - Preencher'!K259)</f>
        <v>27/11/2020</v>
      </c>
      <c r="J250" s="5" t="str">
        <f>'[1]TCE - ANEXO IV - Preencher'!L259</f>
        <v>26201109023623000154550010000337621009337620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392.45</v>
      </c>
    </row>
    <row r="251" spans="1:12" s="8" customFormat="1" ht="19.5" customHeight="1" x14ac:dyDescent="0.2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3.4 - Material Farmacológico</v>
      </c>
      <c r="D251" s="3">
        <f>'[1]TCE - ANEXO IV - Preencher'!F260</f>
        <v>9053134000226</v>
      </c>
      <c r="E251" s="5" t="str">
        <f>'[1]TCE - ANEXO IV - Preencher'!G260</f>
        <v>ELFA MEDICAMENTOS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000388590</v>
      </c>
      <c r="I251" s="6" t="str">
        <f>IF('[1]TCE - ANEXO IV - Preencher'!K260="","",'[1]TCE - ANEXO IV - Preencher'!K260)</f>
        <v>23/11/2020</v>
      </c>
      <c r="J251" s="5" t="str">
        <f>'[1]TCE - ANEXO IV - Preencher'!L260</f>
        <v>25201109053134000226550050003885901100266167</v>
      </c>
      <c r="K251" s="5" t="str">
        <f>IF(F251="B",LEFT('[1]TCE - ANEXO IV - Preencher'!M260,2),IF(F251="S",LEFT('[1]TCE - ANEXO IV - Preencher'!M260,7),IF('[1]TCE - ANEXO IV - Preencher'!H260="","")))</f>
        <v>25</v>
      </c>
      <c r="L251" s="7">
        <f>'[1]TCE - ANEXO IV - Preencher'!N260</f>
        <v>7200</v>
      </c>
    </row>
    <row r="252" spans="1:12" s="8" customFormat="1" ht="19.5" customHeight="1" x14ac:dyDescent="0.2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3.4 - Material Farmacológico</v>
      </c>
      <c r="D252" s="3">
        <f>'[1]TCE - ANEXO IV - Preencher'!F261</f>
        <v>9137934000225</v>
      </c>
      <c r="E252" s="5" t="str">
        <f>'[1]TCE - ANEXO IV - Preencher'!G261</f>
        <v>NORDICA DISTRIB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000002483</v>
      </c>
      <c r="I252" s="6" t="str">
        <f>IF('[1]TCE - ANEXO IV - Preencher'!K261="","",'[1]TCE - ANEXO IV - Preencher'!K261)</f>
        <v>19/11/2020</v>
      </c>
      <c r="J252" s="5" t="str">
        <f>'[1]TCE - ANEXO IV - Preencher'!L261</f>
        <v>26201109137934000225558880000024831961475150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1134</v>
      </c>
    </row>
    <row r="253" spans="1:12" s="8" customFormat="1" ht="19.5" customHeight="1" x14ac:dyDescent="0.2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3.12 - Material Hospitalar</v>
      </c>
      <c r="D253" s="3">
        <f>'[1]TCE - ANEXO IV - Preencher'!F262</f>
        <v>9137934000225</v>
      </c>
      <c r="E253" s="5" t="str">
        <f>'[1]TCE - ANEXO IV - Preencher'!G262</f>
        <v>NORDICA DISTRIB HOSPITALAR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000002496</v>
      </c>
      <c r="I253" s="6" t="str">
        <f>IF('[1]TCE - ANEXO IV - Preencher'!K262="","",'[1]TCE - ANEXO IV - Preencher'!K262)</f>
        <v>20/11/2020</v>
      </c>
      <c r="J253" s="5" t="str">
        <f>'[1]TCE - ANEXO IV - Preencher'!L262</f>
        <v>26201109137934000225558880000024961046818460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5727.5</v>
      </c>
    </row>
    <row r="254" spans="1:12" s="8" customFormat="1" ht="19.5" customHeight="1" x14ac:dyDescent="0.2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3.4 - Material Farmacológico</v>
      </c>
      <c r="D254" s="3">
        <f>'[1]TCE - ANEXO IV - Preencher'!F263</f>
        <v>9137934000225</v>
      </c>
      <c r="E254" s="5" t="str">
        <f>'[1]TCE - ANEXO IV - Preencher'!G263</f>
        <v>NORDICA DISTRIB HOSPITALAR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000002539</v>
      </c>
      <c r="I254" s="6" t="str">
        <f>IF('[1]TCE - ANEXO IV - Preencher'!K263="","",'[1]TCE - ANEXO IV - Preencher'!K263)</f>
        <v>26/11/2020</v>
      </c>
      <c r="J254" s="5" t="str">
        <f>'[1]TCE - ANEXO IV - Preencher'!L263</f>
        <v>26201109137934000225558880000025391613638543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1238</v>
      </c>
    </row>
    <row r="255" spans="1:12" s="8" customFormat="1" ht="19.5" customHeight="1" x14ac:dyDescent="0.2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3.4 - Material Farmacológico</v>
      </c>
      <c r="D255" s="3">
        <f>'[1]TCE - ANEXO IV - Preencher'!F264</f>
        <v>9137934000225</v>
      </c>
      <c r="E255" s="5" t="str">
        <f>'[1]TCE - ANEXO IV - Preencher'!G264</f>
        <v>NORDICA DISTRIB HOSPITALAR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000002554</v>
      </c>
      <c r="I255" s="6" t="str">
        <f>IF('[1]TCE - ANEXO IV - Preencher'!K264="","",'[1]TCE - ANEXO IV - Preencher'!K264)</f>
        <v>27/11/2020</v>
      </c>
      <c r="J255" s="5" t="str">
        <f>'[1]TCE - ANEXO IV - Preencher'!L264</f>
        <v>26201109137934000225558880000025541170783821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2398.4</v>
      </c>
    </row>
    <row r="256" spans="1:12" s="8" customFormat="1" ht="19.5" customHeight="1" x14ac:dyDescent="0.2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3.12 - Material Hospitalar</v>
      </c>
      <c r="D256" s="3">
        <f>'[1]TCE - ANEXO IV - Preencher'!F265</f>
        <v>9137934000225</v>
      </c>
      <c r="E256" s="5" t="str">
        <f>'[1]TCE - ANEXO IV - Preencher'!G265</f>
        <v>NORDICA DISTRIB HOSPITALAR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000002554</v>
      </c>
      <c r="I256" s="6" t="str">
        <f>IF('[1]TCE - ANEXO IV - Preencher'!K265="","",'[1]TCE - ANEXO IV - Preencher'!K265)</f>
        <v>27/11/2020</v>
      </c>
      <c r="J256" s="5" t="str">
        <f>'[1]TCE - ANEXO IV - Preencher'!L265</f>
        <v>26201109137934000225558880000025541170783821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5100</v>
      </c>
    </row>
    <row r="257" spans="1:12" s="8" customFormat="1" ht="19.5" customHeight="1" x14ac:dyDescent="0.2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3.12 - Material Hospitalar</v>
      </c>
      <c r="D257" s="3">
        <f>'[1]TCE - ANEXO IV - Preencher'!F266</f>
        <v>9137934000225</v>
      </c>
      <c r="E257" s="5" t="str">
        <f>'[1]TCE - ANEXO IV - Preencher'!G266</f>
        <v>NORDICA DISTRIB HOSPITALAR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000002562</v>
      </c>
      <c r="I257" s="6" t="str">
        <f>IF('[1]TCE - ANEXO IV - Preencher'!K266="","",'[1]TCE - ANEXO IV - Preencher'!K266)</f>
        <v>30/11/2020</v>
      </c>
      <c r="J257" s="5" t="str">
        <f>'[1]TCE - ANEXO IV - Preencher'!L266</f>
        <v>26201109137934000225558880000025621222601038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5147.5</v>
      </c>
    </row>
    <row r="258" spans="1:12" s="8" customFormat="1" ht="19.5" customHeight="1" x14ac:dyDescent="0.2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3.12 - Material Hospitalar</v>
      </c>
      <c r="D258" s="3">
        <f>'[1]TCE - ANEXO IV - Preencher'!F267</f>
        <v>9342946000100</v>
      </c>
      <c r="E258" s="5" t="str">
        <f>'[1]TCE - ANEXO IV - Preencher'!G267</f>
        <v>PRIME MEDICAL COMERCIO DE MAT MED EIRELI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103668</v>
      </c>
      <c r="I258" s="6" t="str">
        <f>IF('[1]TCE - ANEXO IV - Preencher'!K267="","",'[1]TCE - ANEXO IV - Preencher'!K267)</f>
        <v>19/11/2020</v>
      </c>
      <c r="J258" s="5" t="str">
        <f>'[1]TCE - ANEXO IV - Preencher'!L267</f>
        <v>29201109342946000100550020001036681425040428</v>
      </c>
      <c r="K258" s="5" t="str">
        <f>IF(F258="B",LEFT('[1]TCE - ANEXO IV - Preencher'!M267,2),IF(F258="S",LEFT('[1]TCE - ANEXO IV - Preencher'!M267,7),IF('[1]TCE - ANEXO IV - Preencher'!H267="","")))</f>
        <v>29</v>
      </c>
      <c r="L258" s="7">
        <f>'[1]TCE - ANEXO IV - Preencher'!N267</f>
        <v>4050</v>
      </c>
    </row>
    <row r="259" spans="1:12" s="8" customFormat="1" ht="19.5" customHeight="1" x14ac:dyDescent="0.2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3.99 - Outras despesas com Material de Consumo</v>
      </c>
      <c r="D259" s="3">
        <f>'[1]TCE - ANEXO IV - Preencher'!F268</f>
        <v>9469073000363</v>
      </c>
      <c r="E259" s="5" t="str">
        <f>'[1]TCE - ANEXO IV - Preencher'!G268</f>
        <v>COMERCIAL BEZERRA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000070986</v>
      </c>
      <c r="I259" s="6" t="str">
        <f>IF('[1]TCE - ANEXO IV - Preencher'!K268="","",'[1]TCE - ANEXO IV - Preencher'!K268)</f>
        <v>11/11/2020</v>
      </c>
      <c r="J259" s="5" t="str">
        <f>'[1]TCE - ANEXO IV - Preencher'!L268</f>
        <v>26201109469073000363550010000709861082718221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199.66</v>
      </c>
    </row>
    <row r="260" spans="1:12" s="8" customFormat="1" ht="19.5" customHeight="1" x14ac:dyDescent="0.2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3.99 - Outras despesas com Material de Consumo</v>
      </c>
      <c r="D260" s="3">
        <f>'[1]TCE - ANEXO IV - Preencher'!F269</f>
        <v>9570284000126</v>
      </c>
      <c r="E260" s="5" t="str">
        <f>'[1]TCE - ANEXO IV - Preencher'!G269</f>
        <v>COMPOSFRIO REFRIGERAÇÃO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000024754</v>
      </c>
      <c r="I260" s="6" t="str">
        <f>IF('[1]TCE - ANEXO IV - Preencher'!K269="","",'[1]TCE - ANEXO IV - Preencher'!K269)</f>
        <v>06/11/2020</v>
      </c>
      <c r="J260" s="5" t="str">
        <f>'[1]TCE - ANEXO IV - Preencher'!L269</f>
        <v>26201109570284000126550010000247541000990821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360</v>
      </c>
    </row>
    <row r="261" spans="1:12" s="8" customFormat="1" ht="19.5" customHeight="1" x14ac:dyDescent="0.2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3.7 - Material de Limpeza e Produtos de Hgienização</v>
      </c>
      <c r="D261" s="3">
        <f>'[1]TCE - ANEXO IV - Preencher'!F270</f>
        <v>9607807000161</v>
      </c>
      <c r="E261" s="5" t="str">
        <f>'[1]TCE - ANEXO IV - Preencher'!G270</f>
        <v>INJEFARMA CAVALCANTI E SILVA DIST.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000016762</v>
      </c>
      <c r="I261" s="6" t="str">
        <f>IF('[1]TCE - ANEXO IV - Preencher'!K270="","",'[1]TCE - ANEXO IV - Preencher'!K270)</f>
        <v>09/11/2020</v>
      </c>
      <c r="J261" s="5" t="str">
        <f>'[1]TCE - ANEXO IV - Preencher'!L270</f>
        <v>26201109607807000161550010000167621464415390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5980</v>
      </c>
    </row>
    <row r="262" spans="1:12" s="8" customFormat="1" ht="19.5" customHeight="1" x14ac:dyDescent="0.2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3.4 - Material Farmacológico</v>
      </c>
      <c r="D262" s="3">
        <f>'[1]TCE - ANEXO IV - Preencher'!F271</f>
        <v>9607807000161</v>
      </c>
      <c r="E262" s="5" t="str">
        <f>'[1]TCE - ANEXO IV - Preencher'!G271</f>
        <v>INJEFARMA CAVALCANTI E SILVA DIST.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000016846</v>
      </c>
      <c r="I262" s="6" t="str">
        <f>IF('[1]TCE - ANEXO IV - Preencher'!K271="","",'[1]TCE - ANEXO IV - Preencher'!K271)</f>
        <v>27/11/2020</v>
      </c>
      <c r="J262" s="5" t="str">
        <f>'[1]TCE - ANEXO IV - Preencher'!L271</f>
        <v>26201109607807000161550010000168461156719179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3200</v>
      </c>
    </row>
    <row r="263" spans="1:12" s="8" customFormat="1" ht="19.5" customHeight="1" x14ac:dyDescent="0.2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3.99 - Outras despesas com Material de Consumo</v>
      </c>
      <c r="D263" s="3">
        <f>'[1]TCE - ANEXO IV - Preencher'!F272</f>
        <v>10230480001960</v>
      </c>
      <c r="E263" s="5" t="str">
        <f>'[1]TCE - ANEXO IV - Preencher'!G272</f>
        <v>FERREIRA COSTA E CIA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001239243</v>
      </c>
      <c r="I263" s="6" t="str">
        <f>IF('[1]TCE - ANEXO IV - Preencher'!K272="","",'[1]TCE - ANEXO IV - Preencher'!K272)</f>
        <v>03/11/2020</v>
      </c>
      <c r="J263" s="5" t="str">
        <f>'[1]TCE - ANEXO IV - Preencher'!L272</f>
        <v>26201110230480001960550100012392431064500250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192</v>
      </c>
    </row>
    <row r="264" spans="1:12" s="8" customFormat="1" ht="19.5" customHeight="1" x14ac:dyDescent="0.2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>3.12 - Material Hospitalar</v>
      </c>
      <c r="D264" s="3">
        <f>'[1]TCE - ANEXO IV - Preencher'!F273</f>
        <v>10647227000187</v>
      </c>
      <c r="E264" s="5" t="str">
        <f>'[1]TCE - ANEXO IV - Preencher'!G273</f>
        <v>TUPAN SAUDE CENTER LTDA ME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000011143</v>
      </c>
      <c r="I264" s="6" t="str">
        <f>IF('[1]TCE - ANEXO IV - Preencher'!K273="","",'[1]TCE - ANEXO IV - Preencher'!K273)</f>
        <v>05/11/2020</v>
      </c>
      <c r="J264" s="5" t="str">
        <f>'[1]TCE - ANEXO IV - Preencher'!L273</f>
        <v>26201110647227000187550010000111431009111439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2100</v>
      </c>
    </row>
    <row r="265" spans="1:12" s="8" customFormat="1" ht="19.5" customHeight="1" x14ac:dyDescent="0.2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3.11 - Material Laboratorial</v>
      </c>
      <c r="D265" s="3">
        <f>'[1]TCE - ANEXO IV - Preencher'!F274</f>
        <v>10647227000187</v>
      </c>
      <c r="E265" s="5" t="str">
        <f>'[1]TCE - ANEXO IV - Preencher'!G274</f>
        <v>TUPAN SAUDE CENTER LTDA ME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000011209</v>
      </c>
      <c r="I265" s="6" t="str">
        <f>IF('[1]TCE - ANEXO IV - Preencher'!K274="","",'[1]TCE - ANEXO IV - Preencher'!K274)</f>
        <v>11/11/2020</v>
      </c>
      <c r="J265" s="5" t="str">
        <f>'[1]TCE - ANEXO IV - Preencher'!L274</f>
        <v>26201110647227000187550010000112091009112099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595</v>
      </c>
    </row>
    <row r="266" spans="1:12" s="8" customFormat="1" ht="19.5" customHeight="1" x14ac:dyDescent="0.2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3.7 - Material de Limpeza e Produtos de Hgienização</v>
      </c>
      <c r="D266" s="3">
        <f>'[1]TCE - ANEXO IV - Preencher'!F275</f>
        <v>10661417000159</v>
      </c>
      <c r="E266" s="5" t="str">
        <f>'[1]TCE - ANEXO IV - Preencher'!G275</f>
        <v>MEX COMERCIO DE PRODUTO DE HIGIENE, SANI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000019185</v>
      </c>
      <c r="I266" s="6" t="str">
        <f>IF('[1]TCE - ANEXO IV - Preencher'!K275="","",'[1]TCE - ANEXO IV - Preencher'!K275)</f>
        <v>13/11/2020</v>
      </c>
      <c r="J266" s="5" t="str">
        <f>'[1]TCE - ANEXO IV - Preencher'!L275</f>
        <v>26201110661417000159550010000191851804468858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4060</v>
      </c>
    </row>
    <row r="267" spans="1:12" s="8" customFormat="1" ht="19.5" customHeight="1" x14ac:dyDescent="0.2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3.6 - Material de Expediente</v>
      </c>
      <c r="D267" s="3">
        <f>'[1]TCE - ANEXO IV - Preencher'!F276</f>
        <v>10775856000192</v>
      </c>
      <c r="E267" s="5" t="str">
        <f>'[1]TCE - ANEXO IV - Preencher'!G276</f>
        <v>ELETROGRAFICA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00002409</v>
      </c>
      <c r="I267" s="6" t="str">
        <f>IF('[1]TCE - ANEXO IV - Preencher'!K276="","",'[1]TCE - ANEXO IV - Preencher'!K276)</f>
        <v>04/11/2020</v>
      </c>
      <c r="J267" s="5" t="str">
        <f>'[1]TCE - ANEXO IV - Preencher'!L276</f>
        <v>QTMURXWW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3510</v>
      </c>
    </row>
    <row r="268" spans="1:12" s="8" customFormat="1" ht="19.5" customHeight="1" x14ac:dyDescent="0.2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3.6 - Material de Expediente</v>
      </c>
      <c r="D268" s="3">
        <f>'[1]TCE - ANEXO IV - Preencher'!F277</f>
        <v>10775856000192</v>
      </c>
      <c r="E268" s="5" t="str">
        <f>'[1]TCE - ANEXO IV - Preencher'!G277</f>
        <v>ELETROGRAFICA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00002418</v>
      </c>
      <c r="I268" s="6" t="str">
        <f>IF('[1]TCE - ANEXO IV - Preencher'!K277="","",'[1]TCE - ANEXO IV - Preencher'!K277)</f>
        <v>23/11/2020</v>
      </c>
      <c r="J268" s="5" t="str">
        <f>'[1]TCE - ANEXO IV - Preencher'!L277</f>
        <v>8U4HXQH8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760</v>
      </c>
    </row>
    <row r="269" spans="1:12" s="8" customFormat="1" ht="19.5" customHeight="1" x14ac:dyDescent="0.2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3.11 - Material Laboratorial</v>
      </c>
      <c r="D269" s="3">
        <f>'[1]TCE - ANEXO IV - Preencher'!F278</f>
        <v>10779833000156</v>
      </c>
      <c r="E269" s="5" t="str">
        <f>'[1]TCE - ANEXO IV - Preencher'!G278</f>
        <v>MEDICAL MERCANTIL DE APAR MED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513986</v>
      </c>
      <c r="I269" s="6" t="str">
        <f>IF('[1]TCE - ANEXO IV - Preencher'!K278="","",'[1]TCE - ANEXO IV - Preencher'!K278)</f>
        <v>27/10/2020</v>
      </c>
      <c r="J269" s="5" t="str">
        <f>'[1]TCE - ANEXO IV - Preencher'!L278</f>
        <v>26201010779833000156550010005139861104446792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400</v>
      </c>
    </row>
    <row r="270" spans="1:12" s="8" customFormat="1" ht="19.5" customHeight="1" x14ac:dyDescent="0.2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3.12 - Material Hospitalar</v>
      </c>
      <c r="D270" s="3">
        <f>'[1]TCE - ANEXO IV - Preencher'!F279</f>
        <v>10779833000156</v>
      </c>
      <c r="E270" s="5" t="str">
        <f>'[1]TCE - ANEXO IV - Preencher'!G279</f>
        <v>MEDICAL MERCANTIL DE APAR MED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514309</v>
      </c>
      <c r="I270" s="6" t="str">
        <f>IF('[1]TCE - ANEXO IV - Preencher'!K279="","",'[1]TCE - ANEXO IV - Preencher'!K279)</f>
        <v>30/10/2020</v>
      </c>
      <c r="J270" s="5" t="str">
        <f>'[1]TCE - ANEXO IV - Preencher'!L279</f>
        <v>26201010779833000156550010005143091114147715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72</v>
      </c>
    </row>
    <row r="271" spans="1:12" s="8" customFormat="1" ht="19.5" customHeight="1" x14ac:dyDescent="0.2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3.11 - Material Laboratorial</v>
      </c>
      <c r="D271" s="3">
        <f>'[1]TCE - ANEXO IV - Preencher'!F280</f>
        <v>10779833000156</v>
      </c>
      <c r="E271" s="5" t="str">
        <f>'[1]TCE - ANEXO IV - Preencher'!G280</f>
        <v>MEDICAL MERCANTIL DE APAR MED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514309</v>
      </c>
      <c r="I271" s="6" t="str">
        <f>IF('[1]TCE - ANEXO IV - Preencher'!K280="","",'[1]TCE - ANEXO IV - Preencher'!K280)</f>
        <v>30/10/2020</v>
      </c>
      <c r="J271" s="5" t="str">
        <f>'[1]TCE - ANEXO IV - Preencher'!L280</f>
        <v>26201010779833000156550010005143091114147715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95.59</v>
      </c>
    </row>
    <row r="272" spans="1:12" s="8" customFormat="1" ht="19.5" customHeight="1" x14ac:dyDescent="0.2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3.12 - Material Hospitalar</v>
      </c>
      <c r="D272" s="3">
        <f>'[1]TCE - ANEXO IV - Preencher'!F281</f>
        <v>10779833000156</v>
      </c>
      <c r="E272" s="5" t="str">
        <f>'[1]TCE - ANEXO IV - Preencher'!G281</f>
        <v>MEDICAL MERCANTIL DE APAR MED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514766</v>
      </c>
      <c r="I272" s="6" t="str">
        <f>IF('[1]TCE - ANEXO IV - Preencher'!K281="","",'[1]TCE - ANEXO IV - Preencher'!K281)</f>
        <v>06/11/2020</v>
      </c>
      <c r="J272" s="5" t="str">
        <f>'[1]TCE - ANEXO IV - Preencher'!L281</f>
        <v>26201110779833000156550010005147661173607486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3878</v>
      </c>
    </row>
    <row r="273" spans="1:12" s="8" customFormat="1" ht="19.5" customHeight="1" x14ac:dyDescent="0.2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 xml:space="preserve">3.10 - Material para Manutenção de Bens Móveis </v>
      </c>
      <c r="D273" s="3">
        <f>'[1]TCE - ANEXO IV - Preencher'!F282</f>
        <v>10779833000156</v>
      </c>
      <c r="E273" s="5" t="str">
        <f>'[1]TCE - ANEXO IV - Preencher'!G282</f>
        <v>MEDICAL MERCANTIL DE APAR MED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515338</v>
      </c>
      <c r="I273" s="6" t="str">
        <f>IF('[1]TCE - ANEXO IV - Preencher'!K282="","",'[1]TCE - ANEXO IV - Preencher'!K282)</f>
        <v>16/11/2020</v>
      </c>
      <c r="J273" s="5" t="str">
        <f>'[1]TCE - ANEXO IV - Preencher'!L282</f>
        <v>26201110779833000156550010005153381132953973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210.6</v>
      </c>
    </row>
    <row r="274" spans="1:12" s="8" customFormat="1" ht="19.5" customHeight="1" x14ac:dyDescent="0.2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3.12 - Material Hospitalar</v>
      </c>
      <c r="D274" s="3">
        <f>'[1]TCE - ANEXO IV - Preencher'!F283</f>
        <v>10779833000156</v>
      </c>
      <c r="E274" s="5" t="str">
        <f>'[1]TCE - ANEXO IV - Preencher'!G283</f>
        <v>MEDICAL MERCANTIL DE APAR MED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515556</v>
      </c>
      <c r="I274" s="6" t="str">
        <f>IF('[1]TCE - ANEXO IV - Preencher'!K283="","",'[1]TCE - ANEXO IV - Preencher'!K283)</f>
        <v>18/11/2020</v>
      </c>
      <c r="J274" s="5" t="str">
        <f>'[1]TCE - ANEXO IV - Preencher'!L283</f>
        <v>26201110779833000156550010005155561170024851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14942.9</v>
      </c>
    </row>
    <row r="275" spans="1:12" s="8" customFormat="1" ht="19.5" customHeight="1" x14ac:dyDescent="0.2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3.7 - Material de Limpeza e Produtos de Hgienização</v>
      </c>
      <c r="D275" s="3">
        <f>'[1]TCE - ANEXO IV - Preencher'!F284</f>
        <v>10779833000156</v>
      </c>
      <c r="E275" s="5" t="str">
        <f>'[1]TCE - ANEXO IV - Preencher'!G284</f>
        <v>MEDICAL MERCANTIL DE APAR MED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515556</v>
      </c>
      <c r="I275" s="6" t="str">
        <f>IF('[1]TCE - ANEXO IV - Preencher'!K284="","",'[1]TCE - ANEXO IV - Preencher'!K284)</f>
        <v>18/11/2020</v>
      </c>
      <c r="J275" s="5" t="str">
        <f>'[1]TCE - ANEXO IV - Preencher'!L284</f>
        <v>26201110779833000156550010005155561170024851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52.92</v>
      </c>
    </row>
    <row r="276" spans="1:12" s="8" customFormat="1" ht="19.5" customHeight="1" x14ac:dyDescent="0.2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3.12 - Material Hospitalar</v>
      </c>
      <c r="D276" s="3">
        <f>'[1]TCE - ANEXO IV - Preencher'!F285</f>
        <v>10779833000156</v>
      </c>
      <c r="E276" s="5" t="str">
        <f>'[1]TCE - ANEXO IV - Preencher'!G285</f>
        <v>MEDICAL MERCANTIL DE APAR MED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515558</v>
      </c>
      <c r="I276" s="6" t="str">
        <f>IF('[1]TCE - ANEXO IV - Preencher'!K285="","",'[1]TCE - ANEXO IV - Preencher'!K285)</f>
        <v>18/11/2020</v>
      </c>
      <c r="J276" s="5" t="str">
        <f>'[1]TCE - ANEXO IV - Preencher'!L285</f>
        <v>26201110779833000156550010005155581170507350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8750</v>
      </c>
    </row>
    <row r="277" spans="1:12" s="8" customFormat="1" ht="19.5" customHeight="1" x14ac:dyDescent="0.2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3.12 - Material Hospitalar</v>
      </c>
      <c r="D277" s="3">
        <f>'[1]TCE - ANEXO IV - Preencher'!F286</f>
        <v>10779833000156</v>
      </c>
      <c r="E277" s="5" t="str">
        <f>'[1]TCE - ANEXO IV - Preencher'!G286</f>
        <v>MEDICAL MERCANTIL DE APAR MED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515683</v>
      </c>
      <c r="I277" s="6" t="str">
        <f>IF('[1]TCE - ANEXO IV - Preencher'!K286="","",'[1]TCE - ANEXO IV - Preencher'!K286)</f>
        <v>19/11/2020</v>
      </c>
      <c r="J277" s="5" t="str">
        <f>'[1]TCE - ANEXO IV - Preencher'!L286</f>
        <v>26201110779833000156550010005156831175530391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2240</v>
      </c>
    </row>
    <row r="278" spans="1:12" s="8" customFormat="1" ht="19.5" customHeight="1" x14ac:dyDescent="0.2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3.12 - Material Hospitalar</v>
      </c>
      <c r="D278" s="3">
        <f>'[1]TCE - ANEXO IV - Preencher'!F287</f>
        <v>10779833000156</v>
      </c>
      <c r="E278" s="5" t="str">
        <f>'[1]TCE - ANEXO IV - Preencher'!G287</f>
        <v>MEDICAL MERCANTIL DE APAR MED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515714</v>
      </c>
      <c r="I278" s="6" t="str">
        <f>IF('[1]TCE - ANEXO IV - Preencher'!K287="","",'[1]TCE - ANEXO IV - Preencher'!K287)</f>
        <v>20/11/2020</v>
      </c>
      <c r="J278" s="5" t="str">
        <f>'[1]TCE - ANEXO IV - Preencher'!L287</f>
        <v>26201110779833000156550010005157141113006107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130</v>
      </c>
    </row>
    <row r="279" spans="1:12" s="8" customFormat="1" ht="19.5" customHeight="1" x14ac:dyDescent="0.2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3.12 - Material Hospitalar</v>
      </c>
      <c r="D279" s="3">
        <f>'[1]TCE - ANEXO IV - Preencher'!F288</f>
        <v>10779833000156</v>
      </c>
      <c r="E279" s="5" t="str">
        <f>'[1]TCE - ANEXO IV - Preencher'!G288</f>
        <v>MEDICAL MERCANTIL DE APAR MED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515986</v>
      </c>
      <c r="I279" s="6" t="str">
        <f>IF('[1]TCE - ANEXO IV - Preencher'!K288="","",'[1]TCE - ANEXO IV - Preencher'!K288)</f>
        <v>25/11/2020</v>
      </c>
      <c r="J279" s="5" t="str">
        <f>'[1]TCE - ANEXO IV - Preencher'!L288</f>
        <v>26201110779833000156550010005159861110558192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249.2</v>
      </c>
    </row>
    <row r="280" spans="1:12" s="8" customFormat="1" ht="19.5" customHeight="1" x14ac:dyDescent="0.2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3.11 - Material Laboratorial</v>
      </c>
      <c r="D280" s="3">
        <f>'[1]TCE - ANEXO IV - Preencher'!F289</f>
        <v>10779833000156</v>
      </c>
      <c r="E280" s="5" t="str">
        <f>'[1]TCE - ANEXO IV - Preencher'!G289</f>
        <v>MEDICAL MERCANTIL DE APAR MED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516071</v>
      </c>
      <c r="I280" s="6" t="str">
        <f>IF('[1]TCE - ANEXO IV - Preencher'!K289="","",'[1]TCE - ANEXO IV - Preencher'!K289)</f>
        <v>26/11/2020</v>
      </c>
      <c r="J280" s="5" t="str">
        <f>'[1]TCE - ANEXO IV - Preencher'!L289</f>
        <v>26201110779833000156550010005160711110606815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107.4</v>
      </c>
    </row>
    <row r="281" spans="1:12" s="8" customFormat="1" ht="19.5" customHeight="1" x14ac:dyDescent="0.2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3.12 - Material Hospitalar</v>
      </c>
      <c r="D281" s="3">
        <f>'[1]TCE - ANEXO IV - Preencher'!F290</f>
        <v>10779833000156</v>
      </c>
      <c r="E281" s="5" t="str">
        <f>'[1]TCE - ANEXO IV - Preencher'!G290</f>
        <v>MEDICAL MERCANTIL DE APAR MED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516094</v>
      </c>
      <c r="I281" s="6" t="str">
        <f>IF('[1]TCE - ANEXO IV - Preencher'!K290="","",'[1]TCE - ANEXO IV - Preencher'!K290)</f>
        <v>26/11/2020</v>
      </c>
      <c r="J281" s="5" t="str">
        <f>'[1]TCE - ANEXO IV - Preencher'!L290</f>
        <v>26201110779833000156550010005160941123140830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433</v>
      </c>
    </row>
    <row r="282" spans="1:12" s="8" customFormat="1" ht="19.5" customHeight="1" x14ac:dyDescent="0.2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3.12 - Material Hospitalar</v>
      </c>
      <c r="D282" s="3">
        <f>'[1]TCE - ANEXO IV - Preencher'!F291</f>
        <v>10779833000156</v>
      </c>
      <c r="E282" s="5" t="str">
        <f>'[1]TCE - ANEXO IV - Preencher'!G291</f>
        <v>MEDICAL MERCANTIL DE APAR MED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516210</v>
      </c>
      <c r="I282" s="6" t="str">
        <f>IF('[1]TCE - ANEXO IV - Preencher'!K291="","",'[1]TCE - ANEXO IV - Preencher'!K291)</f>
        <v>27/11/2020</v>
      </c>
      <c r="J282" s="5" t="str">
        <f>'[1]TCE - ANEXO IV - Preencher'!L291</f>
        <v>26201110779833000156550010005162101143446812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127.2</v>
      </c>
    </row>
    <row r="283" spans="1:12" s="8" customFormat="1" ht="19.5" customHeight="1" x14ac:dyDescent="0.2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3.12 - Material Hospitalar</v>
      </c>
      <c r="D283" s="3">
        <f>'[1]TCE - ANEXO IV - Preencher'!F292</f>
        <v>10779833000156</v>
      </c>
      <c r="E283" s="5" t="str">
        <f>'[1]TCE - ANEXO IV - Preencher'!G292</f>
        <v>MEDICAL MERCANTIL DE APAR MED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516241</v>
      </c>
      <c r="I283" s="6" t="str">
        <f>IF('[1]TCE - ANEXO IV - Preencher'!K292="","",'[1]TCE - ANEXO IV - Preencher'!K292)</f>
        <v>27/11/2020</v>
      </c>
      <c r="J283" s="5" t="str">
        <f>'[1]TCE - ANEXO IV - Preencher'!L292</f>
        <v>26201110779833000156550010005162411165604735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169.6</v>
      </c>
    </row>
    <row r="284" spans="1:12" s="8" customFormat="1" ht="19.5" customHeight="1" x14ac:dyDescent="0.2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3.4 - Material Farmacológico</v>
      </c>
      <c r="D284" s="3">
        <f>'[1]TCE - ANEXO IV - Preencher'!F293</f>
        <v>10779833000156</v>
      </c>
      <c r="E284" s="5" t="str">
        <f>'[1]TCE - ANEXO IV - Preencher'!G293</f>
        <v>MEDICAL MERCANTIL DE APAR MED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516318</v>
      </c>
      <c r="I284" s="6" t="str">
        <f>IF('[1]TCE - ANEXO IV - Preencher'!K293="","",'[1]TCE - ANEXO IV - Preencher'!K293)</f>
        <v>30/11/2020</v>
      </c>
      <c r="J284" s="5" t="str">
        <f>'[1]TCE - ANEXO IV - Preencher'!L293</f>
        <v>26201110779833000156550010005163181153723413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1020</v>
      </c>
    </row>
    <row r="285" spans="1:12" s="8" customFormat="1" ht="19.5" customHeight="1" x14ac:dyDescent="0.2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3.4 - Material Farmacológico</v>
      </c>
      <c r="D285" s="3">
        <f>'[1]TCE - ANEXO IV - Preencher'!F294</f>
        <v>10854165000184</v>
      </c>
      <c r="E285" s="5" t="str">
        <f>'[1]TCE - ANEXO IV - Preencher'!G294</f>
        <v>FF DIST. DE PRODUTOS FARMACEUTICOS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176259</v>
      </c>
      <c r="I285" s="6" t="str">
        <f>IF('[1]TCE - ANEXO IV - Preencher'!K294="","",'[1]TCE - ANEXO IV - Preencher'!K294)</f>
        <v>18/11/2020</v>
      </c>
      <c r="J285" s="5" t="str">
        <f>'[1]TCE - ANEXO IV - Preencher'!L294</f>
        <v>26201110854165000184550010001762591599392851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2560</v>
      </c>
    </row>
    <row r="286" spans="1:12" s="8" customFormat="1" ht="19.5" customHeight="1" x14ac:dyDescent="0.2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3.4 - Material Farmacológico</v>
      </c>
      <c r="D286" s="3">
        <f>'[1]TCE - ANEXO IV - Preencher'!F295</f>
        <v>10854165000346</v>
      </c>
      <c r="E286" s="5" t="str">
        <f>'[1]TCE - ANEXO IV - Preencher'!G295</f>
        <v>F F DISTRIBUIDORA DE PRODUTOS FARMACEUTICOS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84892</v>
      </c>
      <c r="I286" s="6" t="str">
        <f>IF('[1]TCE - ANEXO IV - Preencher'!K295="","",'[1]TCE - ANEXO IV - Preencher'!K295)</f>
        <v>18/11/2020</v>
      </c>
      <c r="J286" s="5" t="str">
        <f>'[1]TCE - ANEXO IV - Preencher'!L295</f>
        <v>23201110854165000346550010000848921375548702</v>
      </c>
      <c r="K286" s="5" t="str">
        <f>IF(F286="B",LEFT('[1]TCE - ANEXO IV - Preencher'!M295,2),IF(F286="S",LEFT('[1]TCE - ANEXO IV - Preencher'!M295,7),IF('[1]TCE - ANEXO IV - Preencher'!H295="","")))</f>
        <v>23</v>
      </c>
      <c r="L286" s="7">
        <f>'[1]TCE - ANEXO IV - Preencher'!N295</f>
        <v>6490</v>
      </c>
    </row>
    <row r="287" spans="1:12" s="8" customFormat="1" ht="19.5" customHeight="1" x14ac:dyDescent="0.2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3.7 - Material de Limpeza e Produtos de Hgienização</v>
      </c>
      <c r="D287" s="3">
        <f>'[1]TCE - ANEXO IV - Preencher'!F296</f>
        <v>11012952000141</v>
      </c>
      <c r="E287" s="5" t="str">
        <f>'[1]TCE - ANEXO IV - Preencher'!G296</f>
        <v>DROGARIA QUATRO CANTOS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131256</v>
      </c>
      <c r="I287" s="6" t="str">
        <f>IF('[1]TCE - ANEXO IV - Preencher'!K296="","",'[1]TCE - ANEXO IV - Preencher'!K296)</f>
        <v>05/11/2020</v>
      </c>
      <c r="J287" s="5" t="str">
        <f>'[1]TCE - ANEXO IV - Preencher'!L296</f>
        <v>26201111012952000141550010001312561014438162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10.8</v>
      </c>
    </row>
    <row r="288" spans="1:12" s="8" customFormat="1" ht="19.5" customHeight="1" x14ac:dyDescent="0.2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3.12 - Material Hospitalar</v>
      </c>
      <c r="D288" s="3">
        <f>'[1]TCE - ANEXO IV - Preencher'!F297</f>
        <v>11041333000185</v>
      </c>
      <c r="E288" s="5" t="str">
        <f>'[1]TCE - ANEXO IV - Preencher'!G297</f>
        <v>CIRURGICA BRASILEIRA PRODUTOS H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000020110</v>
      </c>
      <c r="I288" s="6" t="str">
        <f>IF('[1]TCE - ANEXO IV - Preencher'!K297="","",'[1]TCE - ANEXO IV - Preencher'!K297)</f>
        <v>17/11/2020</v>
      </c>
      <c r="J288" s="5" t="str">
        <f>'[1]TCE - ANEXO IV - Preencher'!L297</f>
        <v>26201111041333000185550010000201101741012101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980</v>
      </c>
    </row>
    <row r="289" spans="1:12" s="8" customFormat="1" ht="19.5" customHeight="1" x14ac:dyDescent="0.2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3.12 - Material Hospitalar</v>
      </c>
      <c r="D289" s="3">
        <f>'[1]TCE - ANEXO IV - Preencher'!F298</f>
        <v>11041333000185</v>
      </c>
      <c r="E289" s="5" t="str">
        <f>'[1]TCE - ANEXO IV - Preencher'!G298</f>
        <v>CIRURGICA BRASILEIRA PRODUTOS H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000020135</v>
      </c>
      <c r="I289" s="6" t="str">
        <f>IF('[1]TCE - ANEXO IV - Preencher'!K298="","",'[1]TCE - ANEXO IV - Preencher'!K298)</f>
        <v>25/11/2020</v>
      </c>
      <c r="J289" s="5" t="str">
        <f>'[1]TCE - ANEXO IV - Preencher'!L298</f>
        <v>26201111041333000185550010000201351101051090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2700</v>
      </c>
    </row>
    <row r="290" spans="1:12" s="8" customFormat="1" ht="19.5" customHeight="1" x14ac:dyDescent="0.2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3.6 - Material de Expediente</v>
      </c>
      <c r="D290" s="3">
        <f>'[1]TCE - ANEXO IV - Preencher'!F299</f>
        <v>11101202000146</v>
      </c>
      <c r="E290" s="5" t="str">
        <f>'[1]TCE - ANEXO IV - Preencher'!G299</f>
        <v>VGC ALVES COMERCIO E SERVIÇOS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000010763</v>
      </c>
      <c r="I290" s="6" t="str">
        <f>IF('[1]TCE - ANEXO IV - Preencher'!K299="","",'[1]TCE - ANEXO IV - Preencher'!K299)</f>
        <v>29/10/2020</v>
      </c>
      <c r="J290" s="5" t="str">
        <f>'[1]TCE - ANEXO IV - Preencher'!L299</f>
        <v>26201011101202000146550010000107631657194484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458</v>
      </c>
    </row>
    <row r="291" spans="1:12" s="8" customFormat="1" ht="19.5" customHeight="1" x14ac:dyDescent="0.2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3.6 - Material de Expediente</v>
      </c>
      <c r="D291" s="3">
        <f>'[1]TCE - ANEXO IV - Preencher'!F300</f>
        <v>11101202000146</v>
      </c>
      <c r="E291" s="5" t="str">
        <f>'[1]TCE - ANEXO IV - Preencher'!G300</f>
        <v>VGC ALVES COMERCIO E SERVIÇOS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000011003</v>
      </c>
      <c r="I291" s="6" t="str">
        <f>IF('[1]TCE - ANEXO IV - Preencher'!K300="","",'[1]TCE - ANEXO IV - Preencher'!K300)</f>
        <v>25/11/2020</v>
      </c>
      <c r="J291" s="5" t="str">
        <f>'[1]TCE - ANEXO IV - Preencher'!L300</f>
        <v>26201111101202000146550010000110031927241945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501.5</v>
      </c>
    </row>
    <row r="292" spans="1:12" s="8" customFormat="1" ht="19.5" customHeight="1" x14ac:dyDescent="0.2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3.6 - Material de Expediente</v>
      </c>
      <c r="D292" s="3">
        <f>'[1]TCE - ANEXO IV - Preencher'!F301</f>
        <v>11101202000146</v>
      </c>
      <c r="E292" s="5" t="str">
        <f>'[1]TCE - ANEXO IV - Preencher'!G301</f>
        <v>VGC ALVES COMERCIO E SERVIÇOS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000011031</v>
      </c>
      <c r="I292" s="6" t="str">
        <f>IF('[1]TCE - ANEXO IV - Preencher'!K301="","",'[1]TCE - ANEXO IV - Preencher'!K301)</f>
        <v>26/11/2020</v>
      </c>
      <c r="J292" s="5" t="str">
        <f>'[1]TCE - ANEXO IV - Preencher'!L301</f>
        <v>26201111101202000146550010000110311371433866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112.5</v>
      </c>
    </row>
    <row r="293" spans="1:12" s="8" customFormat="1" ht="19.5" customHeight="1" x14ac:dyDescent="0.2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3.12 - Material Hospitalar</v>
      </c>
      <c r="D293" s="3">
        <f>'[1]TCE - ANEXO IV - Preencher'!F302</f>
        <v>11449180000100</v>
      </c>
      <c r="E293" s="5" t="str">
        <f>'[1]TCE - ANEXO IV - Preencher'!G302</f>
        <v>DPROSMED DIST PROD MED HOSPITALARES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000038281</v>
      </c>
      <c r="I293" s="6" t="str">
        <f>IF('[1]TCE - ANEXO IV - Preencher'!K302="","",'[1]TCE - ANEXO IV - Preencher'!K302)</f>
        <v>03/11/2020</v>
      </c>
      <c r="J293" s="5" t="str">
        <f>'[1]TCE - ANEXO IV - Preencher'!L302</f>
        <v>26201111449180000100550010000382811381088082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489</v>
      </c>
    </row>
    <row r="294" spans="1:12" s="8" customFormat="1" ht="19.5" customHeight="1" x14ac:dyDescent="0.2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3.12 - Material Hospitalar</v>
      </c>
      <c r="D294" s="3">
        <f>'[1]TCE - ANEXO IV - Preencher'!F303</f>
        <v>11449180000100</v>
      </c>
      <c r="E294" s="5" t="str">
        <f>'[1]TCE - ANEXO IV - Preencher'!G303</f>
        <v>DPROSMED DIST PROD MED HOSPITALARES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000038323</v>
      </c>
      <c r="I294" s="6" t="str">
        <f>IF('[1]TCE - ANEXO IV - Preencher'!K303="","",'[1]TCE - ANEXO IV - Preencher'!K303)</f>
        <v>05/11/2020</v>
      </c>
      <c r="J294" s="5" t="str">
        <f>'[1]TCE - ANEXO IV - Preencher'!L303</f>
        <v>26201111449180000100550010000383231470017999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253.34</v>
      </c>
    </row>
    <row r="295" spans="1:12" s="8" customFormat="1" ht="19.5" customHeight="1" x14ac:dyDescent="0.2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3.12 - Material Hospitalar</v>
      </c>
      <c r="D295" s="3">
        <f>'[1]TCE - ANEXO IV - Preencher'!F304</f>
        <v>11449180000100</v>
      </c>
      <c r="E295" s="5" t="str">
        <f>'[1]TCE - ANEXO IV - Preencher'!G304</f>
        <v>DPROSMED DIST PROD MED HOSPITALARES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000038409</v>
      </c>
      <c r="I295" s="6" t="str">
        <f>IF('[1]TCE - ANEXO IV - Preencher'!K304="","",'[1]TCE - ANEXO IV - Preencher'!K304)</f>
        <v>10/11/2020</v>
      </c>
      <c r="J295" s="5" t="str">
        <f>'[1]TCE - ANEXO IV - Preencher'!L304</f>
        <v>26201111449180000100550010000384091519888161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688.8</v>
      </c>
    </row>
    <row r="296" spans="1:12" s="8" customFormat="1" ht="19.5" customHeight="1" x14ac:dyDescent="0.2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3.12 - Material Hospitalar</v>
      </c>
      <c r="D296" s="3">
        <f>'[1]TCE - ANEXO IV - Preencher'!F305</f>
        <v>11449180000100</v>
      </c>
      <c r="E296" s="5" t="str">
        <f>'[1]TCE - ANEXO IV - Preencher'!G305</f>
        <v>DPROSMED DIST PROD MED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000038447</v>
      </c>
      <c r="I296" s="6" t="str">
        <f>IF('[1]TCE - ANEXO IV - Preencher'!K305="","",'[1]TCE - ANEXO IV - Preencher'!K305)</f>
        <v>11/11/2020</v>
      </c>
      <c r="J296" s="5" t="str">
        <f>'[1]TCE - ANEXO IV - Preencher'!L305</f>
        <v>26201111449180000100550010000384471294355090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16524.95</v>
      </c>
    </row>
    <row r="297" spans="1:12" s="8" customFormat="1" ht="19.5" customHeight="1" x14ac:dyDescent="0.2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3.12 - Material Hospitalar</v>
      </c>
      <c r="D297" s="3">
        <f>'[1]TCE - ANEXO IV - Preencher'!F306</f>
        <v>11449180000100</v>
      </c>
      <c r="E297" s="5" t="str">
        <f>'[1]TCE - ANEXO IV - Preencher'!G306</f>
        <v>DPROSMED DIST PROD MED HOSPITALARES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000038689</v>
      </c>
      <c r="I297" s="6" t="str">
        <f>IF('[1]TCE - ANEXO IV - Preencher'!K306="","",'[1]TCE - ANEXO IV - Preencher'!K306)</f>
        <v>23/11/2020</v>
      </c>
      <c r="J297" s="5" t="str">
        <f>'[1]TCE - ANEXO IV - Preencher'!L306</f>
        <v>26201111449180000100550010000386891065532059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3050.4</v>
      </c>
    </row>
    <row r="298" spans="1:12" s="8" customFormat="1" ht="19.5" customHeight="1" x14ac:dyDescent="0.2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3.12 - Material Hospitalar</v>
      </c>
      <c r="D298" s="3">
        <f>'[1]TCE - ANEXO IV - Preencher'!F307</f>
        <v>11449180000100</v>
      </c>
      <c r="E298" s="5" t="str">
        <f>'[1]TCE - ANEXO IV - Preencher'!G307</f>
        <v>DPROSMED DIST PROD MED HOSPITALARES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000038777</v>
      </c>
      <c r="I298" s="6" t="str">
        <f>IF('[1]TCE - ANEXO IV - Preencher'!K307="","",'[1]TCE - ANEXO IV - Preencher'!K307)</f>
        <v>26/11/2020</v>
      </c>
      <c r="J298" s="5" t="str">
        <f>'[1]TCE - ANEXO IV - Preencher'!L307</f>
        <v>26201111449180000100550010000387771567012803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279.60000000000002</v>
      </c>
    </row>
    <row r="299" spans="1:12" s="8" customFormat="1" ht="19.5" customHeight="1" x14ac:dyDescent="0.2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3.12 - Material Hospitalar</v>
      </c>
      <c r="D299" s="3">
        <f>'[1]TCE - ANEXO IV - Preencher'!F308</f>
        <v>11449180000100</v>
      </c>
      <c r="E299" s="5" t="str">
        <f>'[1]TCE - ANEXO IV - Preencher'!G308</f>
        <v>DPROSMED DIST PROD MED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000038810</v>
      </c>
      <c r="I299" s="6" t="str">
        <f>IF('[1]TCE - ANEXO IV - Preencher'!K308="","",'[1]TCE - ANEXO IV - Preencher'!K308)</f>
        <v>26/11/2020</v>
      </c>
      <c r="J299" s="5" t="str">
        <f>'[1]TCE - ANEXO IV - Preencher'!L308</f>
        <v>26201111449180000100550010000388101385737981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190.6</v>
      </c>
    </row>
    <row r="300" spans="1:12" s="8" customFormat="1" ht="19.5" customHeight="1" x14ac:dyDescent="0.2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3.1 - Combustíveis e Lubrificantes Automotivos</v>
      </c>
      <c r="D300" s="3">
        <f>'[1]TCE - ANEXO IV - Preencher'!F309</f>
        <v>11481678000150</v>
      </c>
      <c r="E300" s="5" t="str">
        <f>'[1]TCE - ANEXO IV - Preencher'!G309</f>
        <v>AUTO POSTO DUQUE DE CAXIAS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722</v>
      </c>
      <c r="I300" s="6" t="str">
        <f>IF('[1]TCE - ANEXO IV - Preencher'!K309="","",'[1]TCE - ANEXO IV - Preencher'!K309)</f>
        <v>04/11/2020</v>
      </c>
      <c r="J300" s="5" t="str">
        <f>'[1]TCE - ANEXO IV - Preencher'!L309</f>
        <v>26201111481678000150550010000007221000010855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4288.96</v>
      </c>
    </row>
    <row r="301" spans="1:12" s="8" customFormat="1" ht="19.5" customHeight="1" x14ac:dyDescent="0.2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3.4 - Material Farmacológico</v>
      </c>
      <c r="D301" s="3">
        <f>'[1]TCE - ANEXO IV - Preencher'!F310</f>
        <v>11563145000117</v>
      </c>
      <c r="E301" s="5" t="str">
        <f>'[1]TCE - ANEXO IV - Preencher'!G310</f>
        <v>COMERCIAL MOSTAERT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000081678</v>
      </c>
      <c r="I301" s="6" t="str">
        <f>IF('[1]TCE - ANEXO IV - Preencher'!K310="","",'[1]TCE - ANEXO IV - Preencher'!K310)</f>
        <v>06/11/2020</v>
      </c>
      <c r="J301" s="5" t="str">
        <f>'[1]TCE - ANEXO IV - Preencher'!L310</f>
        <v>26201111563145000117550010000816781001610094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13710</v>
      </c>
    </row>
    <row r="302" spans="1:12" s="8" customFormat="1" ht="19.5" customHeight="1" x14ac:dyDescent="0.2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3.4 - Material Farmacológico</v>
      </c>
      <c r="D302" s="3">
        <f>'[1]TCE - ANEXO IV - Preencher'!F311</f>
        <v>11563145000117</v>
      </c>
      <c r="E302" s="5" t="str">
        <f>'[1]TCE - ANEXO IV - Preencher'!G311</f>
        <v>COMERCIAL MOSTAERT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000081893</v>
      </c>
      <c r="I302" s="6" t="str">
        <f>IF('[1]TCE - ANEXO IV - Preencher'!K311="","",'[1]TCE - ANEXO IV - Preencher'!K311)</f>
        <v>10/11/2020</v>
      </c>
      <c r="J302" s="5" t="str">
        <f>'[1]TCE - ANEXO IV - Preencher'!L311</f>
        <v>26201111563145000117550010000818931001615328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637.5</v>
      </c>
    </row>
    <row r="303" spans="1:12" s="8" customFormat="1" ht="19.5" customHeight="1" x14ac:dyDescent="0.2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>3.4 - Material Farmacológico</v>
      </c>
      <c r="D303" s="3">
        <f>'[1]TCE - ANEXO IV - Preencher'!F312</f>
        <v>11563145000117</v>
      </c>
      <c r="E303" s="5" t="str">
        <f>'[1]TCE - ANEXO IV - Preencher'!G312</f>
        <v>COMERCIAL MOSTAERT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000081895</v>
      </c>
      <c r="I303" s="6" t="str">
        <f>IF('[1]TCE - ANEXO IV - Preencher'!K312="","",'[1]TCE - ANEXO IV - Preencher'!K312)</f>
        <v>10/11/2020</v>
      </c>
      <c r="J303" s="5" t="str">
        <f>'[1]TCE - ANEXO IV - Preencher'!L312</f>
        <v>26201111563145000117550010000818951001615349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5586</v>
      </c>
    </row>
    <row r="304" spans="1:12" s="8" customFormat="1" ht="19.5" customHeight="1" x14ac:dyDescent="0.2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>3.4 - Material Farmacológico</v>
      </c>
      <c r="D304" s="3">
        <f>'[1]TCE - ANEXO IV - Preencher'!F313</f>
        <v>11563145000117</v>
      </c>
      <c r="E304" s="5" t="str">
        <f>'[1]TCE - ANEXO IV - Preencher'!G313</f>
        <v>COMERCIAL MOSTAERT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000082295</v>
      </c>
      <c r="I304" s="6" t="str">
        <f>IF('[1]TCE - ANEXO IV - Preencher'!K313="","",'[1]TCE - ANEXO IV - Preencher'!K313)</f>
        <v>17/11/2020</v>
      </c>
      <c r="J304" s="5" t="str">
        <f>'[1]TCE - ANEXO IV - Preencher'!L313</f>
        <v>26201111563145000117550010000822951001625400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4774</v>
      </c>
    </row>
    <row r="305" spans="1:12" s="8" customFormat="1" ht="19.5" customHeight="1" x14ac:dyDescent="0.2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>3.4 - Material Farmacológico</v>
      </c>
      <c r="D305" s="3">
        <f>'[1]TCE - ANEXO IV - Preencher'!F314</f>
        <v>11563145000117</v>
      </c>
      <c r="E305" s="5" t="str">
        <f>'[1]TCE - ANEXO IV - Preencher'!G314</f>
        <v>COMERCIAL MOSTAERT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000082558</v>
      </c>
      <c r="I305" s="6" t="str">
        <f>IF('[1]TCE - ANEXO IV - Preencher'!K314="","",'[1]TCE - ANEXO IV - Preencher'!K314)</f>
        <v>20/11/2020</v>
      </c>
      <c r="J305" s="5" t="str">
        <f>'[1]TCE - ANEXO IV - Preencher'!L314</f>
        <v>26201111563145000117550010000825581001632167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3007.1</v>
      </c>
    </row>
    <row r="306" spans="1:12" s="8" customFormat="1" ht="19.5" customHeight="1" x14ac:dyDescent="0.2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3.4 - Material Farmacológico</v>
      </c>
      <c r="D306" s="3">
        <f>'[1]TCE - ANEXO IV - Preencher'!F315</f>
        <v>11563145000117</v>
      </c>
      <c r="E306" s="5" t="str">
        <f>'[1]TCE - ANEXO IV - Preencher'!G315</f>
        <v>COMERCIAL MOSTAERT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000082954</v>
      </c>
      <c r="I306" s="6" t="str">
        <f>IF('[1]TCE - ANEXO IV - Preencher'!K315="","",'[1]TCE - ANEXO IV - Preencher'!K315)</f>
        <v>26/11/2020</v>
      </c>
      <c r="J306" s="5" t="str">
        <f>'[1]TCE - ANEXO IV - Preencher'!L315</f>
        <v>26201111563145000117550010000829541001642149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4494</v>
      </c>
    </row>
    <row r="307" spans="1:12" s="8" customFormat="1" ht="19.5" customHeight="1" x14ac:dyDescent="0.2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3.4 - Material Farmacológico</v>
      </c>
      <c r="D307" s="3">
        <f>'[1]TCE - ANEXO IV - Preencher'!F316</f>
        <v>11563145000117</v>
      </c>
      <c r="E307" s="5" t="str">
        <f>'[1]TCE - ANEXO IV - Preencher'!G316</f>
        <v>COMERCIAL MOSTAERT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000082956</v>
      </c>
      <c r="I307" s="6" t="str">
        <f>IF('[1]TCE - ANEXO IV - Preencher'!K316="","",'[1]TCE - ANEXO IV - Preencher'!K316)</f>
        <v>26/11/2020</v>
      </c>
      <c r="J307" s="5" t="str">
        <f>'[1]TCE - ANEXO IV - Preencher'!L316</f>
        <v>26201111563145000117550010000829561001642208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28680</v>
      </c>
    </row>
    <row r="308" spans="1:12" s="8" customFormat="1" ht="19.5" customHeight="1" x14ac:dyDescent="0.2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3.4 - Material Farmacológico</v>
      </c>
      <c r="D308" s="3">
        <f>'[1]TCE - ANEXO IV - Preencher'!F317</f>
        <v>11563145000117</v>
      </c>
      <c r="E308" s="5" t="str">
        <f>'[1]TCE - ANEXO IV - Preencher'!G317</f>
        <v>COMERCIAL MOSTAERT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000083086</v>
      </c>
      <c r="I308" s="6" t="str">
        <f>IF('[1]TCE - ANEXO IV - Preencher'!K317="","",'[1]TCE - ANEXO IV - Preencher'!K317)</f>
        <v>30/11/2020</v>
      </c>
      <c r="J308" s="5" t="str">
        <f>'[1]TCE - ANEXO IV - Preencher'!L317</f>
        <v>26201111563145000117550010000830861001644981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2220</v>
      </c>
    </row>
    <row r="309" spans="1:12" s="8" customFormat="1" ht="19.5" customHeight="1" x14ac:dyDescent="0.2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3.99 - Outras despesas com Material de Consumo</v>
      </c>
      <c r="D309" s="3">
        <f>'[1]TCE - ANEXO IV - Preencher'!F318</f>
        <v>11623188000655</v>
      </c>
      <c r="E309" s="5" t="str">
        <f>'[1]TCE - ANEXO IV - Preencher'!G318</f>
        <v>ARMAZEM CORAL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000114386</v>
      </c>
      <c r="I309" s="6" t="str">
        <f>IF('[1]TCE - ANEXO IV - Preencher'!K318="","",'[1]TCE - ANEXO IV - Preencher'!K318)</f>
        <v>18/11/2020</v>
      </c>
      <c r="J309" s="5" t="str">
        <f>'[1]TCE - ANEXO IV - Preencher'!L318</f>
        <v>26201111623188000655550010001143861001143870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32.4</v>
      </c>
    </row>
    <row r="310" spans="1:12" s="8" customFormat="1" ht="19.5" customHeight="1" x14ac:dyDescent="0.2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3.1 - Combustíveis e Lubrificantes Automotivos</v>
      </c>
      <c r="D310" s="3">
        <f>'[1]TCE - ANEXO IV - Preencher'!F319</f>
        <v>11663822000179</v>
      </c>
      <c r="E310" s="5" t="str">
        <f>'[1]TCE - ANEXO IV - Preencher'!G319</f>
        <v>MS MARTINS COMERCIO E SERV COLCHOES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00003173</v>
      </c>
      <c r="I310" s="6" t="str">
        <f>IF('[1]TCE - ANEXO IV - Preencher'!K319="","",'[1]TCE - ANEXO IV - Preencher'!K319)</f>
        <v>18/11/2020</v>
      </c>
      <c r="J310" s="5" t="str">
        <f>'[1]TCE - ANEXO IV - Preencher'!L319</f>
        <v>26201111663822000179550010000031731000029900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750</v>
      </c>
    </row>
    <row r="311" spans="1:12" s="8" customFormat="1" ht="19.5" customHeight="1" x14ac:dyDescent="0.2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3.14 - Alimentação Preparada</v>
      </c>
      <c r="D311" s="3">
        <f>'[1]TCE - ANEXO IV - Preencher'!F320</f>
        <v>11744898000390</v>
      </c>
      <c r="E311" s="5" t="str">
        <f>'[1]TCE - ANEXO IV - Preencher'!G320</f>
        <v>ATACADAO COMERCIO DE CARNES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781934</v>
      </c>
      <c r="I311" s="6" t="str">
        <f>IF('[1]TCE - ANEXO IV - Preencher'!K320="","",'[1]TCE - ANEXO IV - Preencher'!K320)</f>
        <v>04/11/2020</v>
      </c>
      <c r="J311" s="5" t="str">
        <f>'[1]TCE - ANEXO IV - Preencher'!L320</f>
        <v>26201111744898000390550010007819341166132107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3004.33</v>
      </c>
    </row>
    <row r="312" spans="1:12" s="8" customFormat="1" ht="19.5" customHeight="1" x14ac:dyDescent="0.2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3.14 - Alimentação Preparada</v>
      </c>
      <c r="D312" s="3">
        <f>'[1]TCE - ANEXO IV - Preencher'!F321</f>
        <v>11744898000390</v>
      </c>
      <c r="E312" s="5" t="str">
        <f>'[1]TCE - ANEXO IV - Preencher'!G321</f>
        <v>ATACADAO COMERCIO DE CARNES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788267</v>
      </c>
      <c r="I312" s="6" t="str">
        <f>IF('[1]TCE - ANEXO IV - Preencher'!K321="","",'[1]TCE - ANEXO IV - Preencher'!K321)</f>
        <v>17/11/2020</v>
      </c>
      <c r="J312" s="5" t="str">
        <f>'[1]TCE - ANEXO IV - Preencher'!L321</f>
        <v>26201111744898000390550010007882671172101360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822.75</v>
      </c>
    </row>
    <row r="313" spans="1:12" s="8" customFormat="1" ht="19.5" customHeight="1" x14ac:dyDescent="0.2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3.14 - Alimentação Preparada</v>
      </c>
      <c r="D313" s="3">
        <f>'[1]TCE - ANEXO IV - Preencher'!F322</f>
        <v>11744898000390</v>
      </c>
      <c r="E313" s="5" t="str">
        <f>'[1]TCE - ANEXO IV - Preencher'!G322</f>
        <v>ATACADAO COMERCIO DE CARNES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788729</v>
      </c>
      <c r="I313" s="6" t="str">
        <f>IF('[1]TCE - ANEXO IV - Preencher'!K322="","",'[1]TCE - ANEXO IV - Preencher'!K322)</f>
        <v>18/11/2020</v>
      </c>
      <c r="J313" s="5" t="str">
        <f>'[1]TCE - ANEXO IV - Preencher'!L322</f>
        <v>26201111744898000390550010007887291157176114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2667.88</v>
      </c>
    </row>
    <row r="314" spans="1:12" s="8" customFormat="1" ht="19.5" customHeight="1" x14ac:dyDescent="0.2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3.14 - Alimentação Preparada</v>
      </c>
      <c r="D314" s="3">
        <f>'[1]TCE - ANEXO IV - Preencher'!F323</f>
        <v>11840014000130</v>
      </c>
      <c r="E314" s="5" t="str">
        <f>'[1]TCE - ANEXO IV - Preencher'!G323</f>
        <v>MACROPAC PROTEÇÃO E EMBALAGE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310121</v>
      </c>
      <c r="I314" s="6" t="str">
        <f>IF('[1]TCE - ANEXO IV - Preencher'!K323="","",'[1]TCE - ANEXO IV - Preencher'!K323)</f>
        <v>09/11/2020</v>
      </c>
      <c r="J314" s="5" t="str">
        <f>'[1]TCE - ANEXO IV - Preencher'!L323</f>
        <v>26201111840014000130550010003101211682582419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96.9</v>
      </c>
    </row>
    <row r="315" spans="1:12" s="8" customFormat="1" ht="19.5" customHeight="1" x14ac:dyDescent="0.2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3.14 - Alimentação Preparada</v>
      </c>
      <c r="D315" s="3">
        <f>'[1]TCE - ANEXO IV - Preencher'!F324</f>
        <v>11840014000130</v>
      </c>
      <c r="E315" s="5" t="str">
        <f>'[1]TCE - ANEXO IV - Preencher'!G324</f>
        <v>MACROPAC PROTEÇÃO E EMBALAGE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311916</v>
      </c>
      <c r="I315" s="6" t="str">
        <f>IF('[1]TCE - ANEXO IV - Preencher'!K324="","",'[1]TCE - ANEXO IV - Preencher'!K324)</f>
        <v>20/11/2020</v>
      </c>
      <c r="J315" s="5" t="str">
        <f>'[1]TCE - ANEXO IV - Preencher'!L324</f>
        <v>26201111840014000130550010003119161104849290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216</v>
      </c>
    </row>
    <row r="316" spans="1:12" s="8" customFormat="1" ht="19.5" customHeight="1" x14ac:dyDescent="0.2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3.14 - Alimentação Preparada</v>
      </c>
      <c r="D316" s="3">
        <f>'[1]TCE - ANEXO IV - Preencher'!F325</f>
        <v>12007670000119</v>
      </c>
      <c r="E316" s="5" t="str">
        <f>'[1]TCE - ANEXO IV - Preencher'!G325</f>
        <v>JOSE LOPES SOUZA - DOCES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000000908</v>
      </c>
      <c r="I316" s="6" t="str">
        <f>IF('[1]TCE - ANEXO IV - Preencher'!K325="","",'[1]TCE - ANEXO IV - Preencher'!K325)</f>
        <v>03/11/2020</v>
      </c>
      <c r="J316" s="5" t="str">
        <f>'[1]TCE - ANEXO IV - Preencher'!L325</f>
        <v>26201112007670000119550010000009081006658803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488</v>
      </c>
    </row>
    <row r="317" spans="1:12" s="8" customFormat="1" ht="19.5" customHeight="1" x14ac:dyDescent="0.2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3.12 - Material Hospitalar</v>
      </c>
      <c r="D317" s="3">
        <f>'[1]TCE - ANEXO IV - Preencher'!F326</f>
        <v>12340717000161</v>
      </c>
      <c r="E317" s="5" t="str">
        <f>'[1]TCE - ANEXO IV - Preencher'!G326</f>
        <v>POINT SUTURE DO BRASIL IND FIOS CIR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000072667</v>
      </c>
      <c r="I317" s="6" t="str">
        <f>IF('[1]TCE - ANEXO IV - Preencher'!K326="","",'[1]TCE - ANEXO IV - Preencher'!K326)</f>
        <v>18/11/2020</v>
      </c>
      <c r="J317" s="5" t="str">
        <f>'[1]TCE - ANEXO IV - Preencher'!L326</f>
        <v>23201112340717000161550010000726671658727713</v>
      </c>
      <c r="K317" s="5" t="str">
        <f>IF(F317="B",LEFT('[1]TCE - ANEXO IV - Preencher'!M326,2),IF(F317="S",LEFT('[1]TCE - ANEXO IV - Preencher'!M326,7),IF('[1]TCE - ANEXO IV - Preencher'!H326="","")))</f>
        <v>23</v>
      </c>
      <c r="L317" s="7">
        <f>'[1]TCE - ANEXO IV - Preencher'!N326</f>
        <v>2586.75</v>
      </c>
    </row>
    <row r="318" spans="1:12" s="8" customFormat="1" ht="19.5" customHeight="1" x14ac:dyDescent="0.2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3.12 - Material Hospitalar</v>
      </c>
      <c r="D318" s="3">
        <f>'[1]TCE - ANEXO IV - Preencher'!F327</f>
        <v>12340717000161</v>
      </c>
      <c r="E318" s="5" t="str">
        <f>'[1]TCE - ANEXO IV - Preencher'!G327</f>
        <v>POINT SUTURE DO BRASIL IND FIOS CIR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000072668</v>
      </c>
      <c r="I318" s="6" t="str">
        <f>IF('[1]TCE - ANEXO IV - Preencher'!K327="","",'[1]TCE - ANEXO IV - Preencher'!K327)</f>
        <v>18/11/2020</v>
      </c>
      <c r="J318" s="5" t="str">
        <f>'[1]TCE - ANEXO IV - Preencher'!L327</f>
        <v>23201112340717000161550010000726681676804900</v>
      </c>
      <c r="K318" s="5" t="str">
        <f>IF(F318="B",LEFT('[1]TCE - ANEXO IV - Preencher'!M327,2),IF(F318="S",LEFT('[1]TCE - ANEXO IV - Preencher'!M327,7),IF('[1]TCE - ANEXO IV - Preencher'!H327="","")))</f>
        <v>23</v>
      </c>
      <c r="L318" s="7">
        <f>'[1]TCE - ANEXO IV - Preencher'!N327</f>
        <v>7206.69</v>
      </c>
    </row>
    <row r="319" spans="1:12" s="8" customFormat="1" ht="19.5" customHeight="1" x14ac:dyDescent="0.2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3.12 - Material Hospitalar</v>
      </c>
      <c r="D319" s="3">
        <f>'[1]TCE - ANEXO IV - Preencher'!F328</f>
        <v>12340717000161</v>
      </c>
      <c r="E319" s="5" t="str">
        <f>'[1]TCE - ANEXO IV - Preencher'!G328</f>
        <v>POINT SUTURE DO BRASIL IND FIOS CIR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000072902</v>
      </c>
      <c r="I319" s="6" t="str">
        <f>IF('[1]TCE - ANEXO IV - Preencher'!K328="","",'[1]TCE - ANEXO IV - Preencher'!K328)</f>
        <v>30/11/2020</v>
      </c>
      <c r="J319" s="5" t="str">
        <f>'[1]TCE - ANEXO IV - Preencher'!L328</f>
        <v>23201112340717000161550010000729021393661630</v>
      </c>
      <c r="K319" s="5" t="str">
        <f>IF(F319="B",LEFT('[1]TCE - ANEXO IV - Preencher'!M328,2),IF(F319="S",LEFT('[1]TCE - ANEXO IV - Preencher'!M328,7),IF('[1]TCE - ANEXO IV - Preencher'!H328="","")))</f>
        <v>23</v>
      </c>
      <c r="L319" s="7">
        <f>'[1]TCE - ANEXO IV - Preencher'!N328</f>
        <v>1024.1600000000001</v>
      </c>
    </row>
    <row r="320" spans="1:12" s="8" customFormat="1" ht="19.5" customHeight="1" x14ac:dyDescent="0.2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3.7 - Material de Limpeza e Produtos de Hgienização</v>
      </c>
      <c r="D320" s="3">
        <f>'[1]TCE - ANEXO IV - Preencher'!F329</f>
        <v>12420164001048</v>
      </c>
      <c r="E320" s="5" t="str">
        <f>'[1]TCE - ANEXO IV - Preencher'!G329</f>
        <v>CM HOSPITALAR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000079546</v>
      </c>
      <c r="I320" s="6" t="str">
        <f>IF('[1]TCE - ANEXO IV - Preencher'!K329="","",'[1]TCE - ANEXO IV - Preencher'!K329)</f>
        <v>03/11/2020</v>
      </c>
      <c r="J320" s="5" t="str">
        <f>'[1]TCE - ANEXO IV - Preencher'!L329</f>
        <v>26201112420164001048550010000795461100132154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373.12</v>
      </c>
    </row>
    <row r="321" spans="1:12" s="8" customFormat="1" ht="19.5" customHeight="1" x14ac:dyDescent="0.2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3.7 - Material de Limpeza e Produtos de Hgienização</v>
      </c>
      <c r="D321" s="3">
        <f>'[1]TCE - ANEXO IV - Preencher'!F330</f>
        <v>12420164001048</v>
      </c>
      <c r="E321" s="5" t="str">
        <f>'[1]TCE - ANEXO IV - Preencher'!G330</f>
        <v>CM HOSPITALAR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000079573</v>
      </c>
      <c r="I321" s="6" t="str">
        <f>IF('[1]TCE - ANEXO IV - Preencher'!K330="","",'[1]TCE - ANEXO IV - Preencher'!K330)</f>
        <v>03/11/2020</v>
      </c>
      <c r="J321" s="5" t="str">
        <f>'[1]TCE - ANEXO IV - Preencher'!L330</f>
        <v>26201112420164001048550010000795731100271763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379.5</v>
      </c>
    </row>
    <row r="322" spans="1:12" s="8" customFormat="1" ht="19.5" customHeight="1" x14ac:dyDescent="0.2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3.12 - Material Hospitalar</v>
      </c>
      <c r="D322" s="3">
        <f>'[1]TCE - ANEXO IV - Preencher'!F331</f>
        <v>12420164001048</v>
      </c>
      <c r="E322" s="5" t="str">
        <f>'[1]TCE - ANEXO IV - Preencher'!G331</f>
        <v>CM HOSPITALAR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000079847</v>
      </c>
      <c r="I322" s="6" t="str">
        <f>IF('[1]TCE - ANEXO IV - Preencher'!K331="","",'[1]TCE - ANEXO IV - Preencher'!K331)</f>
        <v>05/11/2020</v>
      </c>
      <c r="J322" s="5" t="str">
        <f>'[1]TCE - ANEXO IV - Preencher'!L331</f>
        <v>26201112420164001048550010000798471100293119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1532.6</v>
      </c>
    </row>
    <row r="323" spans="1:12" s="8" customFormat="1" ht="19.5" customHeight="1" x14ac:dyDescent="0.2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3.12 - Material Hospitalar</v>
      </c>
      <c r="D323" s="3">
        <f>'[1]TCE - ANEXO IV - Preencher'!F332</f>
        <v>12420164001048</v>
      </c>
      <c r="E323" s="5" t="str">
        <f>'[1]TCE - ANEXO IV - Preencher'!G332</f>
        <v>CM HOSPITALAR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000080851</v>
      </c>
      <c r="I323" s="6" t="str">
        <f>IF('[1]TCE - ANEXO IV - Preencher'!K332="","",'[1]TCE - ANEXO IV - Preencher'!K332)</f>
        <v>17/11/2020</v>
      </c>
      <c r="J323" s="5" t="str">
        <f>'[1]TCE - ANEXO IV - Preencher'!L332</f>
        <v>26201112420164001048550010000808511100111164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907.53</v>
      </c>
    </row>
    <row r="324" spans="1:12" s="8" customFormat="1" ht="19.5" customHeight="1" x14ac:dyDescent="0.2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3.4 - Material Farmacológico</v>
      </c>
      <c r="D324" s="3">
        <f>'[1]TCE - ANEXO IV - Preencher'!F333</f>
        <v>12420164001048</v>
      </c>
      <c r="E324" s="5" t="str">
        <f>'[1]TCE - ANEXO IV - Preencher'!G333</f>
        <v>CM HOSPITALAR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000081040</v>
      </c>
      <c r="I324" s="6" t="str">
        <f>IF('[1]TCE - ANEXO IV - Preencher'!K333="","",'[1]TCE - ANEXO IV - Preencher'!K333)</f>
        <v>19/11/2020</v>
      </c>
      <c r="J324" s="5" t="str">
        <f>'[1]TCE - ANEXO IV - Preencher'!L333</f>
        <v>26201112420164001048550010000810401100017050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2544.3000000000002</v>
      </c>
    </row>
    <row r="325" spans="1:12" s="8" customFormat="1" ht="19.5" customHeight="1" x14ac:dyDescent="0.2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3.4 - Material Farmacológico</v>
      </c>
      <c r="D325" s="3">
        <f>'[1]TCE - ANEXO IV - Preencher'!F334</f>
        <v>12420164001048</v>
      </c>
      <c r="E325" s="5" t="str">
        <f>'[1]TCE - ANEXO IV - Preencher'!G334</f>
        <v>CM HOSPITALAR SA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000081050</v>
      </c>
      <c r="I325" s="6" t="str">
        <f>IF('[1]TCE - ANEXO IV - Preencher'!K334="","",'[1]TCE - ANEXO IV - Preencher'!K334)</f>
        <v>19/11/2020</v>
      </c>
      <c r="J325" s="5" t="str">
        <f>'[1]TCE - ANEXO IV - Preencher'!L334</f>
        <v>26201112420164001048550010000810501100176723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1859.76</v>
      </c>
    </row>
    <row r="326" spans="1:12" s="8" customFormat="1" ht="19.5" customHeight="1" x14ac:dyDescent="0.2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3.4 - Material Farmacológico</v>
      </c>
      <c r="D326" s="3">
        <f>'[1]TCE - ANEXO IV - Preencher'!F335</f>
        <v>12420164001048</v>
      </c>
      <c r="E326" s="5" t="str">
        <f>'[1]TCE - ANEXO IV - Preencher'!G335</f>
        <v>CM HOSPITALAR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000081090</v>
      </c>
      <c r="I326" s="6" t="str">
        <f>IF('[1]TCE - ANEXO IV - Preencher'!K335="","",'[1]TCE - ANEXO IV - Preencher'!K335)</f>
        <v>19/11/2020</v>
      </c>
      <c r="J326" s="5" t="str">
        <f>'[1]TCE - ANEXO IV - Preencher'!L335</f>
        <v>26201112420164001048550010000810901100026026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380.05</v>
      </c>
    </row>
    <row r="327" spans="1:12" s="8" customFormat="1" ht="19.5" customHeight="1" x14ac:dyDescent="0.2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3.12 - Material Hospitalar</v>
      </c>
      <c r="D327" s="3">
        <f>'[1]TCE - ANEXO IV - Preencher'!F336</f>
        <v>12420164001048</v>
      </c>
      <c r="E327" s="5" t="str">
        <f>'[1]TCE - ANEXO IV - Preencher'!G336</f>
        <v>CM HOSPITALAR SA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000081135</v>
      </c>
      <c r="I327" s="6" t="str">
        <f>IF('[1]TCE - ANEXO IV - Preencher'!K336="","",'[1]TCE - ANEXO IV - Preencher'!K336)</f>
        <v>19/11/2020</v>
      </c>
      <c r="J327" s="5" t="str">
        <f>'[1]TCE - ANEXO IV - Preencher'!L336</f>
        <v>26201112420164001048550010000811351100151851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2722.59</v>
      </c>
    </row>
    <row r="328" spans="1:12" s="8" customFormat="1" ht="19.5" customHeight="1" x14ac:dyDescent="0.2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3.12 - Material Hospitalar</v>
      </c>
      <c r="D328" s="3">
        <f>'[1]TCE - ANEXO IV - Preencher'!F337</f>
        <v>12420164001048</v>
      </c>
      <c r="E328" s="5" t="str">
        <f>'[1]TCE - ANEXO IV - Preencher'!G337</f>
        <v>CM HOSPITALAR SA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000081736</v>
      </c>
      <c r="I328" s="6" t="str">
        <f>IF('[1]TCE - ANEXO IV - Preencher'!K337="","",'[1]TCE - ANEXO IV - Preencher'!K337)</f>
        <v>26/11/2020</v>
      </c>
      <c r="J328" s="5" t="str">
        <f>'[1]TCE - ANEXO IV - Preencher'!L337</f>
        <v>26201112420164001048550010000817361100036734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1484</v>
      </c>
    </row>
    <row r="329" spans="1:12" s="8" customFormat="1" ht="19.5" customHeight="1" x14ac:dyDescent="0.2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3.12 - Material Hospitalar</v>
      </c>
      <c r="D329" s="3">
        <f>'[1]TCE - ANEXO IV - Preencher'!F338</f>
        <v>12420164001048</v>
      </c>
      <c r="E329" s="5" t="str">
        <f>'[1]TCE - ANEXO IV - Preencher'!G338</f>
        <v>CM HOSPITALAR SA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000081889</v>
      </c>
      <c r="I329" s="6" t="str">
        <f>IF('[1]TCE - ANEXO IV - Preencher'!K338="","",'[1]TCE - ANEXO IV - Preencher'!K338)</f>
        <v>27/11/2020</v>
      </c>
      <c r="J329" s="5" t="str">
        <f>'[1]TCE - ANEXO IV - Preencher'!L338</f>
        <v>26201112420164001048550010000818891100312820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1001</v>
      </c>
    </row>
    <row r="330" spans="1:12" s="8" customFormat="1" ht="19.5" customHeight="1" x14ac:dyDescent="0.2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3.99 - Outras despesas com Material de Consumo</v>
      </c>
      <c r="D330" s="3">
        <f>'[1]TCE - ANEXO IV - Preencher'!F339</f>
        <v>12796424000193</v>
      </c>
      <c r="E330" s="5" t="str">
        <f>'[1]TCE - ANEXO IV - Preencher'!G339</f>
        <v>HLBF COMERCIO E SERV DE EQUIP MEDIC HOSP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000000287</v>
      </c>
      <c r="I330" s="6" t="str">
        <f>IF('[1]TCE - ANEXO IV - Preencher'!K339="","",'[1]TCE - ANEXO IV - Preencher'!K339)</f>
        <v>20/11/2020</v>
      </c>
      <c r="J330" s="5" t="str">
        <f>'[1]TCE - ANEXO IV - Preencher'!L339</f>
        <v>26201112796424000193550010000002871437326310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700</v>
      </c>
    </row>
    <row r="331" spans="1:12" s="8" customFormat="1" ht="19.5" customHeight="1" x14ac:dyDescent="0.2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3.4 - Material Farmacológico</v>
      </c>
      <c r="D331" s="3">
        <f>'[1]TCE - ANEXO IV - Preencher'!F340</f>
        <v>12882932000194</v>
      </c>
      <c r="E331" s="5" t="str">
        <f>'[1]TCE - ANEXO IV - Preencher'!G340</f>
        <v>EXOMED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146185</v>
      </c>
      <c r="I331" s="6" t="str">
        <f>IF('[1]TCE - ANEXO IV - Preencher'!K340="","",'[1]TCE - ANEXO IV - Preencher'!K340)</f>
        <v>18/11/2020</v>
      </c>
      <c r="J331" s="5" t="str">
        <f>'[1]TCE - ANEXO IV - Preencher'!L340</f>
        <v>26201112882932000194550010001461851392685179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9500</v>
      </c>
    </row>
    <row r="332" spans="1:12" s="8" customFormat="1" ht="19.5" customHeight="1" x14ac:dyDescent="0.2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3.12 - Material Hospitalar</v>
      </c>
      <c r="D332" s="3">
        <f>'[1]TCE - ANEXO IV - Preencher'!F341</f>
        <v>12882932000194</v>
      </c>
      <c r="E332" s="5" t="str">
        <f>'[1]TCE - ANEXO IV - Preencher'!G341</f>
        <v>EXOMED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146188</v>
      </c>
      <c r="I332" s="6" t="str">
        <f>IF('[1]TCE - ANEXO IV - Preencher'!K341="","",'[1]TCE - ANEXO IV - Preencher'!K341)</f>
        <v>19/11/2020</v>
      </c>
      <c r="J332" s="5" t="str">
        <f>'[1]TCE - ANEXO IV - Preencher'!L341</f>
        <v>26201112882932000194550010001461881259343329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18606</v>
      </c>
    </row>
    <row r="333" spans="1:12" s="8" customFormat="1" ht="19.5" customHeight="1" x14ac:dyDescent="0.2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3.12 - Material Hospitalar</v>
      </c>
      <c r="D333" s="3">
        <f>'[1]TCE - ANEXO IV - Preencher'!F342</f>
        <v>12882932000194</v>
      </c>
      <c r="E333" s="5" t="str">
        <f>'[1]TCE - ANEXO IV - Preencher'!G342</f>
        <v>EXOMED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146189</v>
      </c>
      <c r="I333" s="6" t="str">
        <f>IF('[1]TCE - ANEXO IV - Preencher'!K342="","",'[1]TCE - ANEXO IV - Preencher'!K342)</f>
        <v>19/11/2020</v>
      </c>
      <c r="J333" s="5" t="str">
        <f>'[1]TCE - ANEXO IV - Preencher'!L342</f>
        <v>26201112882932000194550010001461891180245336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6202</v>
      </c>
    </row>
    <row r="334" spans="1:12" s="8" customFormat="1" ht="19.5" customHeight="1" x14ac:dyDescent="0.2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3.4 - Material Farmacológico</v>
      </c>
      <c r="D334" s="3">
        <f>'[1]TCE - ANEXO IV - Preencher'!F343</f>
        <v>12882932000194</v>
      </c>
      <c r="E334" s="5" t="str">
        <f>'[1]TCE - ANEXO IV - Preencher'!G343</f>
        <v>EXOMED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146190</v>
      </c>
      <c r="I334" s="6" t="str">
        <f>IF('[1]TCE - ANEXO IV - Preencher'!K343="","",'[1]TCE - ANEXO IV - Preencher'!K343)</f>
        <v>19/11/2020</v>
      </c>
      <c r="J334" s="5" t="str">
        <f>'[1]TCE - ANEXO IV - Preencher'!L343</f>
        <v>26201112882932000194550010001461901111317340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194.52</v>
      </c>
    </row>
    <row r="335" spans="1:12" s="8" customFormat="1" ht="19.5" customHeight="1" x14ac:dyDescent="0.2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3.12 - Material Hospitalar</v>
      </c>
      <c r="D335" s="3">
        <f>'[1]TCE - ANEXO IV - Preencher'!F344</f>
        <v>12882932000194</v>
      </c>
      <c r="E335" s="5" t="str">
        <f>'[1]TCE - ANEXO IV - Preencher'!G344</f>
        <v>EXOMED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146191</v>
      </c>
      <c r="I335" s="6" t="str">
        <f>IF('[1]TCE - ANEXO IV - Preencher'!K344="","",'[1]TCE - ANEXO IV - Preencher'!K344)</f>
        <v>19/11/2020</v>
      </c>
      <c r="J335" s="5" t="str">
        <f>'[1]TCE - ANEXO IV - Preencher'!L344</f>
        <v>26201112882932000194550010001461911733688188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17514.8</v>
      </c>
    </row>
    <row r="336" spans="1:12" s="8" customFormat="1" ht="19.5" customHeight="1" x14ac:dyDescent="0.2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>3.12 - Material Hospitalar</v>
      </c>
      <c r="D336" s="3">
        <f>'[1]TCE - ANEXO IV - Preencher'!F345</f>
        <v>13441051000281</v>
      </c>
      <c r="E336" s="5" t="str">
        <f>'[1]TCE - ANEXO IV - Preencher'!G345</f>
        <v>COMERCIO DE MATERIAIS MEDICOS HOSPITALAR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10431</v>
      </c>
      <c r="I336" s="6" t="str">
        <f>IF('[1]TCE - ANEXO IV - Preencher'!K345="","",'[1]TCE - ANEXO IV - Preencher'!K345)</f>
        <v>25/11/2020</v>
      </c>
      <c r="J336" s="5" t="str">
        <f>'[1]TCE - ANEXO IV - Preencher'!L345</f>
        <v>26201113441051000281550010000104311123215854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1561.14</v>
      </c>
    </row>
    <row r="337" spans="1:12" s="8" customFormat="1" ht="19.5" customHeight="1" x14ac:dyDescent="0.2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3.12 - Material Hospitalar</v>
      </c>
      <c r="D337" s="3">
        <f>'[1]TCE - ANEXO IV - Preencher'!F346</f>
        <v>13441051000281</v>
      </c>
      <c r="E337" s="5" t="str">
        <f>'[1]TCE - ANEXO IV - Preencher'!G346</f>
        <v>COMERCIO DE MATERIAIS MEDICOS HOSPITALAR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10432</v>
      </c>
      <c r="I337" s="6" t="str">
        <f>IF('[1]TCE - ANEXO IV - Preencher'!K346="","",'[1]TCE - ANEXO IV - Preencher'!K346)</f>
        <v>25/11/2020</v>
      </c>
      <c r="J337" s="5" t="str">
        <f>'[1]TCE - ANEXO IV - Preencher'!L346</f>
        <v>26201113441051000281550010000104321123324960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712.2</v>
      </c>
    </row>
    <row r="338" spans="1:12" s="8" customFormat="1" ht="19.5" customHeight="1" x14ac:dyDescent="0.2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3.12 - Material Hospitalar</v>
      </c>
      <c r="D338" s="3">
        <f>'[1]TCE - ANEXO IV - Preencher'!F347</f>
        <v>13441051000281</v>
      </c>
      <c r="E338" s="5" t="str">
        <f>'[1]TCE - ANEXO IV - Preencher'!G347</f>
        <v>COMERCIO DE MATERIAIS MEDICOS HOSPITALAR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10433</v>
      </c>
      <c r="I338" s="6" t="str">
        <f>IF('[1]TCE - ANEXO IV - Preencher'!K347="","",'[1]TCE - ANEXO IV - Preencher'!K347)</f>
        <v>25/11/2020</v>
      </c>
      <c r="J338" s="5" t="str">
        <f>'[1]TCE - ANEXO IV - Preencher'!L347</f>
        <v>26201113441051000281550010000104331123432140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1052.68</v>
      </c>
    </row>
    <row r="339" spans="1:12" s="8" customFormat="1" ht="19.5" customHeight="1" x14ac:dyDescent="0.2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3.7 - Material de Limpeza e Produtos de Hgienização</v>
      </c>
      <c r="D339" s="3">
        <f>'[1]TCE - ANEXO IV - Preencher'!F348</f>
        <v>13630407000144</v>
      </c>
      <c r="E339" s="5" t="str">
        <f>'[1]TCE - ANEXO IV - Preencher'!G348</f>
        <v>ALCANCE NE COM IMPOR EXPORT MEDICAMENTOS EIRELI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495</v>
      </c>
      <c r="I339" s="6" t="str">
        <f>IF('[1]TCE - ANEXO IV - Preencher'!K348="","",'[1]TCE - ANEXO IV - Preencher'!K348)</f>
        <v>09/11/2020</v>
      </c>
      <c r="J339" s="5" t="str">
        <f>'[1]TCE - ANEXO IV - Preencher'!L348</f>
        <v>26201113630407000144550010000004951408521661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1560</v>
      </c>
    </row>
    <row r="340" spans="1:12" s="8" customFormat="1" ht="19.5" customHeight="1" x14ac:dyDescent="0.2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3.99 - Outras despesas com Material de Consumo</v>
      </c>
      <c r="D340" s="3">
        <f>'[1]TCE - ANEXO IV - Preencher'!F349</f>
        <v>13786274000108</v>
      </c>
      <c r="E340" s="5" t="str">
        <f>'[1]TCE - ANEXO IV - Preencher'!G349</f>
        <v>JOSE GUILHERME ALEXANDRE RIBEIRO ME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000000990</v>
      </c>
      <c r="I340" s="6" t="str">
        <f>IF('[1]TCE - ANEXO IV - Preencher'!K349="","",'[1]TCE - ANEXO IV - Preencher'!K349)</f>
        <v>19/11/2020</v>
      </c>
      <c r="J340" s="5" t="str">
        <f>'[1]TCE - ANEXO IV - Preencher'!L349</f>
        <v>26201113786274000108550010000009901815294224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620</v>
      </c>
    </row>
    <row r="341" spans="1:12" s="8" customFormat="1" ht="19.5" customHeight="1" x14ac:dyDescent="0.2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3.14 - Alimentação Preparada</v>
      </c>
      <c r="D341" s="3">
        <f>'[1]TCE - ANEXO IV - Preencher'!F350</f>
        <v>13868968000186</v>
      </c>
      <c r="E341" s="5" t="str">
        <f>'[1]TCE - ANEXO IV - Preencher'!G350</f>
        <v>TJ COMERCIO DE EMBALAGENS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23492</v>
      </c>
      <c r="I341" s="6" t="str">
        <f>IF('[1]TCE - ANEXO IV - Preencher'!K350="","",'[1]TCE - ANEXO IV - Preencher'!K350)</f>
        <v>03/11/2020</v>
      </c>
      <c r="J341" s="5" t="str">
        <f>'[1]TCE - ANEXO IV - Preencher'!L350</f>
        <v>26201113868968000186550010000234921530535900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4250</v>
      </c>
    </row>
    <row r="342" spans="1:12" s="8" customFormat="1" ht="19.5" customHeight="1" x14ac:dyDescent="0.2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3.6 - Material de Expediente</v>
      </c>
      <c r="D342" s="3">
        <f>'[1]TCE - ANEXO IV - Preencher'!F351</f>
        <v>14379649000170</v>
      </c>
      <c r="E342" s="5" t="str">
        <f>'[1]TCE - ANEXO IV - Preencher'!G351</f>
        <v>ARIELY DE MEDEIROS CUNHA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000002769</v>
      </c>
      <c r="I342" s="6" t="str">
        <f>IF('[1]TCE - ANEXO IV - Preencher'!K351="","",'[1]TCE - ANEXO IV - Preencher'!K351)</f>
        <v>03/11/2020</v>
      </c>
      <c r="J342" s="5" t="str">
        <f>'[1]TCE - ANEXO IV - Preencher'!L351</f>
        <v>26201114379649000170550010000027691956430193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53.9</v>
      </c>
    </row>
    <row r="343" spans="1:12" s="8" customFormat="1" ht="19.5" customHeight="1" x14ac:dyDescent="0.2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000007628</v>
      </c>
      <c r="I343" s="6" t="str">
        <f>IF('[1]TCE - ANEXO IV - Preencher'!K352="","",'[1]TCE - ANEXO IV - Preencher'!K352)</f>
        <v>27/10/2020</v>
      </c>
      <c r="J343" s="5" t="str">
        <f>'[1]TCE - ANEXO IV - Preencher'!L352</f>
        <v>26201014784339000130550010000076281106731944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2600</v>
      </c>
    </row>
    <row r="344" spans="1:12" s="8" customFormat="1" ht="19.5" customHeight="1" x14ac:dyDescent="0.2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000007629</v>
      </c>
      <c r="I344" s="6" t="str">
        <f>IF('[1]TCE - ANEXO IV - Preencher'!K353="","",'[1]TCE - ANEXO IV - Preencher'!K353)</f>
        <v>27/10/2020</v>
      </c>
      <c r="J344" s="5" t="str">
        <f>'[1]TCE - ANEXO IV - Preencher'!L353</f>
        <v>26201014784339000130550010000076291131370620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2600</v>
      </c>
    </row>
    <row r="345" spans="1:12" s="8" customFormat="1" ht="19.5" customHeight="1" x14ac:dyDescent="0.2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000007631</v>
      </c>
      <c r="I345" s="6" t="str">
        <f>IF('[1]TCE - ANEXO IV - Preencher'!K354="","",'[1]TCE - ANEXO IV - Preencher'!K354)</f>
        <v>27/10/2020</v>
      </c>
      <c r="J345" s="5" t="str">
        <f>'[1]TCE - ANEXO IV - Preencher'!L354</f>
        <v>26201014784339000130550010000076311021544320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2600</v>
      </c>
    </row>
    <row r="346" spans="1:12" s="8" customFormat="1" ht="19.5" customHeight="1" x14ac:dyDescent="0.2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3.99 - Outras despesas com Material de Consumo</v>
      </c>
      <c r="D346" s="3">
        <f>'[1]TCE - ANEXO IV - Preencher'!F355</f>
        <v>15065029000129</v>
      </c>
      <c r="E346" s="5" t="str">
        <f>'[1]TCE - ANEXO IV - Preencher'!G355</f>
        <v>IBERIA A S C DE SANTANA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011123</v>
      </c>
      <c r="I346" s="6" t="str">
        <f>IF('[1]TCE - ANEXO IV - Preencher'!K355="","",'[1]TCE - ANEXO IV - Preencher'!K355)</f>
        <v>12/11/2020</v>
      </c>
      <c r="J346" s="5" t="str">
        <f>'[1]TCE - ANEXO IV - Preencher'!L355</f>
        <v>26201115065029000129550010000111231363857247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199.5</v>
      </c>
    </row>
    <row r="347" spans="1:12" s="8" customFormat="1" ht="19.5" customHeight="1" x14ac:dyDescent="0.2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 xml:space="preserve">3.8 - Uniformes, Tecidos e Aviamentos </v>
      </c>
      <c r="D347" s="3">
        <f>'[1]TCE - ANEXO IV - Preencher'!F356</f>
        <v>15065029000129</v>
      </c>
      <c r="E347" s="5" t="str">
        <f>'[1]TCE - ANEXO IV - Preencher'!G356</f>
        <v>IBERIA A S C DE SANTANA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011123</v>
      </c>
      <c r="I347" s="6" t="str">
        <f>IF('[1]TCE - ANEXO IV - Preencher'!K356="","",'[1]TCE - ANEXO IV - Preencher'!K356)</f>
        <v>12/11/2020</v>
      </c>
      <c r="J347" s="5" t="str">
        <f>'[1]TCE - ANEXO IV - Preencher'!L356</f>
        <v>26201115065029000129550010000111231363857247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119.7</v>
      </c>
    </row>
    <row r="348" spans="1:12" s="8" customFormat="1" ht="19.5" customHeight="1" x14ac:dyDescent="0.2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 xml:space="preserve">3.8 - Uniformes, Tecidos e Aviamentos </v>
      </c>
      <c r="D348" s="3">
        <f>'[1]TCE - ANEXO IV - Preencher'!F357</f>
        <v>15065029000129</v>
      </c>
      <c r="E348" s="5" t="str">
        <f>'[1]TCE - ANEXO IV - Preencher'!G357</f>
        <v>IBERIA A S C DE SANTANA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011123</v>
      </c>
      <c r="I348" s="6" t="str">
        <f>IF('[1]TCE - ANEXO IV - Preencher'!K357="","",'[1]TCE - ANEXO IV - Preencher'!K357)</f>
        <v>12/11/2020</v>
      </c>
      <c r="J348" s="5" t="str">
        <f>'[1]TCE - ANEXO IV - Preencher'!L357</f>
        <v>26201115065029000129550010000111231363857247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399</v>
      </c>
    </row>
    <row r="349" spans="1:12" s="8" customFormat="1" ht="19.5" customHeight="1" x14ac:dyDescent="0.2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3.12 - Material Hospitalar</v>
      </c>
      <c r="D349" s="3">
        <f>'[1]TCE - ANEXO IV - Preencher'!F358</f>
        <v>15131757000191</v>
      </c>
      <c r="E349" s="5" t="str">
        <f>'[1]TCE - ANEXO IV - Preencher'!G358</f>
        <v>ABSOLUTA COMERCIO DE PROD MED HOSP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000012032</v>
      </c>
      <c r="I349" s="6" t="str">
        <f>IF('[1]TCE - ANEXO IV - Preencher'!K358="","",'[1]TCE - ANEXO IV - Preencher'!K358)</f>
        <v>03/11/2020</v>
      </c>
      <c r="J349" s="5" t="str">
        <f>'[1]TCE - ANEXO IV - Preencher'!L358</f>
        <v>43201115131757000191550000000120321725541333</v>
      </c>
      <c r="K349" s="5" t="str">
        <f>IF(F349="B",LEFT('[1]TCE - ANEXO IV - Preencher'!M358,2),IF(F349="S",LEFT('[1]TCE - ANEXO IV - Preencher'!M358,7),IF('[1]TCE - ANEXO IV - Preencher'!H358="","")))</f>
        <v>43</v>
      </c>
      <c r="L349" s="7">
        <f>'[1]TCE - ANEXO IV - Preencher'!N358</f>
        <v>1122.5</v>
      </c>
    </row>
    <row r="350" spans="1:12" s="8" customFormat="1" ht="19.5" customHeight="1" x14ac:dyDescent="0.2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 xml:space="preserve">3.8 - Uniformes, Tecidos e Aviamentos </v>
      </c>
      <c r="D350" s="3">
        <f>'[1]TCE - ANEXO IV - Preencher'!F359</f>
        <v>17514368000170</v>
      </c>
      <c r="E350" s="5" t="str">
        <f>'[1]TCE - ANEXO IV - Preencher'!G359</f>
        <v>LIFETEXTIL INDUSTRIA TEXTIL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000009099</v>
      </c>
      <c r="I350" s="6" t="str">
        <f>IF('[1]TCE - ANEXO IV - Preencher'!K359="","",'[1]TCE - ANEXO IV - Preencher'!K359)</f>
        <v>06/11/2020</v>
      </c>
      <c r="J350" s="5" t="str">
        <f>'[1]TCE - ANEXO IV - Preencher'!L359</f>
        <v>25201117514368000170550010000090991200011288</v>
      </c>
      <c r="K350" s="5" t="str">
        <f>IF(F350="B",LEFT('[1]TCE - ANEXO IV - Preencher'!M359,2),IF(F350="S",LEFT('[1]TCE - ANEXO IV - Preencher'!M359,7),IF('[1]TCE - ANEXO IV - Preencher'!H359="","")))</f>
        <v>25</v>
      </c>
      <c r="L350" s="7">
        <f>'[1]TCE - ANEXO IV - Preencher'!N359</f>
        <v>2065</v>
      </c>
    </row>
    <row r="351" spans="1:12" s="8" customFormat="1" ht="19.5" customHeight="1" x14ac:dyDescent="0.2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 xml:space="preserve">3.8 - Uniformes, Tecidos e Aviamentos </v>
      </c>
      <c r="D351" s="3">
        <f>'[1]TCE - ANEXO IV - Preencher'!F360</f>
        <v>17514368000170</v>
      </c>
      <c r="E351" s="5" t="str">
        <f>'[1]TCE - ANEXO IV - Preencher'!G360</f>
        <v>LIFETEXTIL INDUSTRIA TEXTIL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000009168</v>
      </c>
      <c r="I351" s="6" t="str">
        <f>IF('[1]TCE - ANEXO IV - Preencher'!K360="","",'[1]TCE - ANEXO IV - Preencher'!K360)</f>
        <v>24/11/2020</v>
      </c>
      <c r="J351" s="5" t="str">
        <f>'[1]TCE - ANEXO IV - Preencher'!L360</f>
        <v>25201117514368000170550010000091681186628839</v>
      </c>
      <c r="K351" s="5" t="str">
        <f>IF(F351="B",LEFT('[1]TCE - ANEXO IV - Preencher'!M360,2),IF(F351="S",LEFT('[1]TCE - ANEXO IV - Preencher'!M360,7),IF('[1]TCE - ANEXO IV - Preencher'!H360="","")))</f>
        <v>25</v>
      </c>
      <c r="L351" s="7">
        <f>'[1]TCE - ANEXO IV - Preencher'!N360</f>
        <v>7080</v>
      </c>
    </row>
    <row r="352" spans="1:12" s="8" customFormat="1" ht="19.5" customHeight="1" x14ac:dyDescent="0.2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18804868000100</v>
      </c>
      <c r="E352" s="5" t="str">
        <f>'[1]TCE - ANEXO IV - Preencher'!G361</f>
        <v>SILVANO SOTERO DA SILVA HORTIFRUTI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000006883</v>
      </c>
      <c r="I352" s="6" t="str">
        <f>IF('[1]TCE - ANEXO IV - Preencher'!K361="","",'[1]TCE - ANEXO IV - Preencher'!K361)</f>
        <v>03/11/2020</v>
      </c>
      <c r="J352" s="5" t="str">
        <f>'[1]TCE - ANEXO IV - Preencher'!L361</f>
        <v>26201118804868000100550010000068831001220487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309</v>
      </c>
    </row>
    <row r="353" spans="1:12" s="8" customFormat="1" ht="19.5" customHeight="1" x14ac:dyDescent="0.2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3.14 - Alimentação Preparada</v>
      </c>
      <c r="D353" s="3">
        <f>'[1]TCE - ANEXO IV - Preencher'!F362</f>
        <v>18804868000100</v>
      </c>
      <c r="E353" s="5" t="str">
        <f>'[1]TCE - ANEXO IV - Preencher'!G362</f>
        <v>SILVANO SOTERO DA SILVA HORTIFRUTI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000006890</v>
      </c>
      <c r="I353" s="6" t="str">
        <f>IF('[1]TCE - ANEXO IV - Preencher'!K362="","",'[1]TCE - ANEXO IV - Preencher'!K362)</f>
        <v>05/11/2020</v>
      </c>
      <c r="J353" s="5" t="str">
        <f>'[1]TCE - ANEXO IV - Preencher'!L362</f>
        <v>26201118804868000100550010000068901001220724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355.6</v>
      </c>
    </row>
    <row r="354" spans="1:12" s="8" customFormat="1" ht="19.5" customHeight="1" x14ac:dyDescent="0.2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3.14 - Alimentação Preparada</v>
      </c>
      <c r="D354" s="3">
        <f>'[1]TCE - ANEXO IV - Preencher'!F363</f>
        <v>18804868000100</v>
      </c>
      <c r="E354" s="5" t="str">
        <f>'[1]TCE - ANEXO IV - Preencher'!G363</f>
        <v>SILVANO SOTERO DA SILVA HORTIFRUTI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000006897</v>
      </c>
      <c r="I354" s="6" t="str">
        <f>IF('[1]TCE - ANEXO IV - Preencher'!K363="","",'[1]TCE - ANEXO IV - Preencher'!K363)</f>
        <v>10/11/2020</v>
      </c>
      <c r="J354" s="5" t="str">
        <f>'[1]TCE - ANEXO IV - Preencher'!L363</f>
        <v>26201118804868000100550010000068971001221055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244</v>
      </c>
    </row>
    <row r="355" spans="1:12" s="8" customFormat="1" ht="19.5" customHeight="1" x14ac:dyDescent="0.2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3.14 - Alimentação Preparada</v>
      </c>
      <c r="D355" s="3">
        <f>'[1]TCE - ANEXO IV - Preencher'!F364</f>
        <v>18804868000100</v>
      </c>
      <c r="E355" s="5" t="str">
        <f>'[1]TCE - ANEXO IV - Preencher'!G364</f>
        <v>SILVANO SOTERO DA SILVA HORTIFRUTI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000006903</v>
      </c>
      <c r="I355" s="6" t="str">
        <f>IF('[1]TCE - ANEXO IV - Preencher'!K364="","",'[1]TCE - ANEXO IV - Preencher'!K364)</f>
        <v>12/11/2020</v>
      </c>
      <c r="J355" s="5" t="str">
        <f>'[1]TCE - ANEXO IV - Preencher'!L364</f>
        <v>26201118804868000100550010000069031001221356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464</v>
      </c>
    </row>
    <row r="356" spans="1:12" s="8" customFormat="1" ht="19.5" customHeight="1" x14ac:dyDescent="0.2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3.14 - Alimentação Preparada</v>
      </c>
      <c r="D356" s="3">
        <f>'[1]TCE - ANEXO IV - Preencher'!F365</f>
        <v>18804868000100</v>
      </c>
      <c r="E356" s="5" t="str">
        <f>'[1]TCE - ANEXO IV - Preencher'!G365</f>
        <v>SILVANO SOTERO DA SILVA HORTIFRUTI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000006916</v>
      </c>
      <c r="I356" s="6" t="str">
        <f>IF('[1]TCE - ANEXO IV - Preencher'!K365="","",'[1]TCE - ANEXO IV - Preencher'!K365)</f>
        <v>17/11/2020</v>
      </c>
      <c r="J356" s="5" t="str">
        <f>'[1]TCE - ANEXO IV - Preencher'!L365</f>
        <v>26201118804868000100550010000069161001221869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312.8</v>
      </c>
    </row>
    <row r="357" spans="1:12" s="8" customFormat="1" ht="19.5" customHeight="1" x14ac:dyDescent="0.2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3.14 - Alimentação Preparada</v>
      </c>
      <c r="D357" s="3">
        <f>'[1]TCE - ANEXO IV - Preencher'!F366</f>
        <v>18804868000100</v>
      </c>
      <c r="E357" s="5" t="str">
        <f>'[1]TCE - ANEXO IV - Preencher'!G366</f>
        <v>SILVANO SOTERO DA SILVA HORTIFRUTI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000006920</v>
      </c>
      <c r="I357" s="6" t="str">
        <f>IF('[1]TCE - ANEXO IV - Preencher'!K366="","",'[1]TCE - ANEXO IV - Preencher'!K366)</f>
        <v>19/11/2020</v>
      </c>
      <c r="J357" s="5" t="str">
        <f>'[1]TCE - ANEXO IV - Preencher'!L366</f>
        <v>26201118804868000100550010000069201001221942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300</v>
      </c>
    </row>
    <row r="358" spans="1:12" s="8" customFormat="1" ht="19.5" customHeight="1" x14ac:dyDescent="0.2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3.14 - Alimentação Preparada</v>
      </c>
      <c r="D358" s="3">
        <f>'[1]TCE - ANEXO IV - Preencher'!F367</f>
        <v>18804868000100</v>
      </c>
      <c r="E358" s="5" t="str">
        <f>'[1]TCE - ANEXO IV - Preencher'!G367</f>
        <v>SILVANO SOTERO DA SILVA HORTIFRUTI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000006929</v>
      </c>
      <c r="I358" s="6" t="str">
        <f>IF('[1]TCE - ANEXO IV - Preencher'!K367="","",'[1]TCE - ANEXO IV - Preencher'!K367)</f>
        <v>24/11/2020</v>
      </c>
      <c r="J358" s="5" t="str">
        <f>'[1]TCE - ANEXO IV - Preencher'!L367</f>
        <v>26201118804868000100550010000069291001222405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309.5</v>
      </c>
    </row>
    <row r="359" spans="1:12" s="8" customFormat="1" ht="19.5" customHeight="1" x14ac:dyDescent="0.2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>3.14 - Alimentação Preparada</v>
      </c>
      <c r="D359" s="3">
        <f>'[1]TCE - ANEXO IV - Preencher'!F368</f>
        <v>18804868000100</v>
      </c>
      <c r="E359" s="5" t="str">
        <f>'[1]TCE - ANEXO IV - Preencher'!G368</f>
        <v>SILVANO SOTERO DA SILVA HORTIFRUTI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000006935</v>
      </c>
      <c r="I359" s="6" t="str">
        <f>IF('[1]TCE - ANEXO IV - Preencher'!K368="","",'[1]TCE - ANEXO IV - Preencher'!K368)</f>
        <v>26/11/2020</v>
      </c>
      <c r="J359" s="5" t="str">
        <f>'[1]TCE - ANEXO IV - Preencher'!L368</f>
        <v>26201118804868000100550010000069351001222607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306.2</v>
      </c>
    </row>
    <row r="360" spans="1:12" s="8" customFormat="1" ht="19.5" customHeight="1" x14ac:dyDescent="0.2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3.14 - Alimentação Preparada</v>
      </c>
      <c r="D360" s="3">
        <f>'[1]TCE - ANEXO IV - Preencher'!F369</f>
        <v>18993815000184</v>
      </c>
      <c r="E360" s="5" t="str">
        <f>'[1]TCE - ANEXO IV - Preencher'!G369</f>
        <v>HILTON VIEIRA COSTA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12</v>
      </c>
      <c r="I360" s="6" t="str">
        <f>IF('[1]TCE - ANEXO IV - Preencher'!K369="","",'[1]TCE - ANEXO IV - Preencher'!K369)</f>
        <v>03/11/2020</v>
      </c>
      <c r="J360" s="5" t="str">
        <f>'[1]TCE - ANEXO IV - Preencher'!L369</f>
        <v>26201118993815000184550020000000121340121592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278.87</v>
      </c>
    </row>
    <row r="361" spans="1:12" s="8" customFormat="1" ht="19.5" customHeight="1" x14ac:dyDescent="0.2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3.14 - Alimentação Preparada</v>
      </c>
      <c r="D361" s="3">
        <f>'[1]TCE - ANEXO IV - Preencher'!F370</f>
        <v>18993815000184</v>
      </c>
      <c r="E361" s="5" t="str">
        <f>'[1]TCE - ANEXO IV - Preencher'!G370</f>
        <v>HILTON VIEIRA COSTA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23</v>
      </c>
      <c r="I361" s="6" t="str">
        <f>IF('[1]TCE - ANEXO IV - Preencher'!K370="","",'[1]TCE - ANEXO IV - Preencher'!K370)</f>
        <v>05/11/2020</v>
      </c>
      <c r="J361" s="5" t="str">
        <f>'[1]TCE - ANEXO IV - Preencher'!L370</f>
        <v>26201118993815000184550020000000231690810510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353.56</v>
      </c>
    </row>
    <row r="362" spans="1:12" s="8" customFormat="1" ht="19.5" customHeight="1" x14ac:dyDescent="0.2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3.14 - Alimentação Preparada</v>
      </c>
      <c r="D362" s="3">
        <f>'[1]TCE - ANEXO IV - Preencher'!F371</f>
        <v>18993815000184</v>
      </c>
      <c r="E362" s="5" t="str">
        <f>'[1]TCE - ANEXO IV - Preencher'!G371</f>
        <v>HILTON VIEIRA COSTA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26</v>
      </c>
      <c r="I362" s="6" t="str">
        <f>IF('[1]TCE - ANEXO IV - Preencher'!K371="","",'[1]TCE - ANEXO IV - Preencher'!K371)</f>
        <v>06/11/2020</v>
      </c>
      <c r="J362" s="5" t="str">
        <f>'[1]TCE - ANEXO IV - Preencher'!L371</f>
        <v>26201118993815000184550020000000261412571330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411.84</v>
      </c>
    </row>
    <row r="363" spans="1:12" s="8" customFormat="1" ht="19.5" customHeight="1" x14ac:dyDescent="0.2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3.14 - Alimentação Preparada</v>
      </c>
      <c r="D363" s="3">
        <f>'[1]TCE - ANEXO IV - Preencher'!F372</f>
        <v>18993815000184</v>
      </c>
      <c r="E363" s="5" t="str">
        <f>'[1]TCE - ANEXO IV - Preencher'!G372</f>
        <v>HILTON VIEIRA COSTA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32</v>
      </c>
      <c r="I363" s="6" t="str">
        <f>IF('[1]TCE - ANEXO IV - Preencher'!K372="","",'[1]TCE - ANEXO IV - Preencher'!K372)</f>
        <v>10/11/2020</v>
      </c>
      <c r="J363" s="5" t="str">
        <f>'[1]TCE - ANEXO IV - Preencher'!L372</f>
        <v>26201118993815000184550020000000321516057070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334.49</v>
      </c>
    </row>
    <row r="364" spans="1:12" s="8" customFormat="1" ht="19.5" customHeight="1" x14ac:dyDescent="0.2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3.14 - Alimentação Preparada</v>
      </c>
      <c r="D364" s="3">
        <f>'[1]TCE - ANEXO IV - Preencher'!F373</f>
        <v>18993815000184</v>
      </c>
      <c r="E364" s="5" t="str">
        <f>'[1]TCE - ANEXO IV - Preencher'!G373</f>
        <v>HILTON VIEIRA COSTA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46</v>
      </c>
      <c r="I364" s="6" t="str">
        <f>IF('[1]TCE - ANEXO IV - Preencher'!K373="","",'[1]TCE - ANEXO IV - Preencher'!K373)</f>
        <v>12/11/2020</v>
      </c>
      <c r="J364" s="5" t="str">
        <f>'[1]TCE - ANEXO IV - Preencher'!L373</f>
        <v>26201118993815000184550020000000461778980164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521.54</v>
      </c>
    </row>
    <row r="365" spans="1:12" s="8" customFormat="1" ht="19.5" customHeight="1" x14ac:dyDescent="0.2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3.14 - Alimentação Preparada</v>
      </c>
      <c r="D365" s="3">
        <f>'[1]TCE - ANEXO IV - Preencher'!F374</f>
        <v>18993815000184</v>
      </c>
      <c r="E365" s="5" t="str">
        <f>'[1]TCE - ANEXO IV - Preencher'!G374</f>
        <v>HILTON VIEIRA COSTA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47</v>
      </c>
      <c r="I365" s="6" t="str">
        <f>IF('[1]TCE - ANEXO IV - Preencher'!K374="","",'[1]TCE - ANEXO IV - Preencher'!K374)</f>
        <v>13/11/2020</v>
      </c>
      <c r="J365" s="5" t="str">
        <f>'[1]TCE - ANEXO IV - Preencher'!L374</f>
        <v>26201118993815000184550020000000471887492311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292.45999999999998</v>
      </c>
    </row>
    <row r="366" spans="1:12" s="8" customFormat="1" ht="19.5" customHeight="1" x14ac:dyDescent="0.2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3.14 - Alimentação Preparada</v>
      </c>
      <c r="D366" s="3">
        <f>'[1]TCE - ANEXO IV - Preencher'!F375</f>
        <v>18993815000184</v>
      </c>
      <c r="E366" s="5" t="str">
        <f>'[1]TCE - ANEXO IV - Preencher'!G375</f>
        <v>HILTON VIEIRA COSTA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55</v>
      </c>
      <c r="I366" s="6" t="str">
        <f>IF('[1]TCE - ANEXO IV - Preencher'!K375="","",'[1]TCE - ANEXO IV - Preencher'!K375)</f>
        <v>17/11/2020</v>
      </c>
      <c r="J366" s="5" t="str">
        <f>'[1]TCE - ANEXO IV - Preencher'!L375</f>
        <v>26201118993815000184550020000000551638408599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253.08</v>
      </c>
    </row>
    <row r="367" spans="1:12" s="8" customFormat="1" ht="19.5" customHeight="1" x14ac:dyDescent="0.2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3.14 - Alimentação Preparada</v>
      </c>
      <c r="D367" s="3">
        <f>'[1]TCE - ANEXO IV - Preencher'!F376</f>
        <v>18993815000184</v>
      </c>
      <c r="E367" s="5" t="str">
        <f>'[1]TCE - ANEXO IV - Preencher'!G376</f>
        <v>HILTON VIEIRA COSTA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64</v>
      </c>
      <c r="I367" s="6" t="str">
        <f>IF('[1]TCE - ANEXO IV - Preencher'!K376="","",'[1]TCE - ANEXO IV - Preencher'!K376)</f>
        <v>19/11/2020</v>
      </c>
      <c r="J367" s="5" t="str">
        <f>'[1]TCE - ANEXO IV - Preencher'!L376</f>
        <v>26201118993815000184550020000000641552849855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377.36</v>
      </c>
    </row>
    <row r="368" spans="1:12" s="8" customFormat="1" ht="19.5" customHeight="1" x14ac:dyDescent="0.2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3.14 - Alimentação Preparada</v>
      </c>
      <c r="D368" s="3">
        <f>'[1]TCE - ANEXO IV - Preencher'!F377</f>
        <v>18993815000184</v>
      </c>
      <c r="E368" s="5" t="str">
        <f>'[1]TCE - ANEXO IV - Preencher'!G377</f>
        <v>HILTON VIEIRA COSTA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65</v>
      </c>
      <c r="I368" s="6" t="str">
        <f>IF('[1]TCE - ANEXO IV - Preencher'!K377="","",'[1]TCE - ANEXO IV - Preencher'!K377)</f>
        <v>20/11/2020</v>
      </c>
      <c r="J368" s="5" t="str">
        <f>'[1]TCE - ANEXO IV - Preencher'!L377</f>
        <v>26201118993815000184550020000000651142951991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322.02999999999997</v>
      </c>
    </row>
    <row r="369" spans="1:12" s="8" customFormat="1" ht="19.5" customHeight="1" x14ac:dyDescent="0.2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3.14 - Alimentação Preparada</v>
      </c>
      <c r="D369" s="3">
        <f>'[1]TCE - ANEXO IV - Preencher'!F378</f>
        <v>18993815000184</v>
      </c>
      <c r="E369" s="5" t="str">
        <f>'[1]TCE - ANEXO IV - Preencher'!G378</f>
        <v>HILTON VIEIRA COSTA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75</v>
      </c>
      <c r="I369" s="6" t="str">
        <f>IF('[1]TCE - ANEXO IV - Preencher'!K378="","",'[1]TCE - ANEXO IV - Preencher'!K378)</f>
        <v>24/11/2020</v>
      </c>
      <c r="J369" s="5" t="str">
        <f>'[1]TCE - ANEXO IV - Preencher'!L378</f>
        <v>26201118993815000184550020000000751895147762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240.42</v>
      </c>
    </row>
    <row r="370" spans="1:12" s="8" customFormat="1" ht="19.5" customHeight="1" x14ac:dyDescent="0.2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3.14 - Alimentação Preparada</v>
      </c>
      <c r="D370" s="3">
        <f>'[1]TCE - ANEXO IV - Preencher'!F379</f>
        <v>18993815000184</v>
      </c>
      <c r="E370" s="5" t="str">
        <f>'[1]TCE - ANEXO IV - Preencher'!G379</f>
        <v>HILTON VIEIRA COSTA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84</v>
      </c>
      <c r="I370" s="6" t="str">
        <f>IF('[1]TCE - ANEXO IV - Preencher'!K379="","",'[1]TCE - ANEXO IV - Preencher'!K379)</f>
        <v>26/11/2020</v>
      </c>
      <c r="J370" s="5" t="str">
        <f>'[1]TCE - ANEXO IV - Preencher'!L379</f>
        <v>26201118993815000184550020000000841218084857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555.69000000000005</v>
      </c>
    </row>
    <row r="371" spans="1:12" s="8" customFormat="1" ht="19.5" customHeight="1" x14ac:dyDescent="0.2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3.12 - Material Hospitalar</v>
      </c>
      <c r="D371" s="3">
        <f>'[1]TCE - ANEXO IV - Preencher'!F380</f>
        <v>19125796000218</v>
      </c>
      <c r="E371" s="5" t="str">
        <f>'[1]TCE - ANEXO IV - Preencher'!G380</f>
        <v>NORDMARKET COMERCIO DE PRODUTOS HOSP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000001620</v>
      </c>
      <c r="I371" s="6" t="str">
        <f>IF('[1]TCE - ANEXO IV - Preencher'!K380="","",'[1]TCE - ANEXO IV - Preencher'!K380)</f>
        <v>26/11/2020</v>
      </c>
      <c r="J371" s="5" t="str">
        <f>'[1]TCE - ANEXO IV - Preencher'!L380</f>
        <v>26201119125796000218550010000016201548146516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468.05</v>
      </c>
    </row>
    <row r="372" spans="1:12" s="8" customFormat="1" ht="19.5" customHeight="1" x14ac:dyDescent="0.2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3.7 - Material de Limpeza e Produtos de Hgienização</v>
      </c>
      <c r="D372" s="3">
        <f>'[1]TCE - ANEXO IV - Preencher'!F381</f>
        <v>20121511000179</v>
      </c>
      <c r="E372" s="5" t="str">
        <f>'[1]TCE - ANEXO IV - Preencher'!G381</f>
        <v>NUCLECIA F CANDIDO CONFECCOES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1481</v>
      </c>
      <c r="I372" s="6" t="str">
        <f>IF('[1]TCE - ANEXO IV - Preencher'!K381="","",'[1]TCE - ANEXO IV - Preencher'!K381)</f>
        <v>04/11/2020</v>
      </c>
      <c r="J372" s="5" t="str">
        <f>'[1]TCE - ANEXO IV - Preencher'!L381</f>
        <v>26201120121511000179550010000014811816516051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23840</v>
      </c>
    </row>
    <row r="373" spans="1:12" s="8" customFormat="1" ht="19.5" customHeight="1" x14ac:dyDescent="0.2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3.14 - Alimentação Preparada</v>
      </c>
      <c r="D373" s="3">
        <f>'[1]TCE - ANEXO IV - Preencher'!F382</f>
        <v>20606171000176</v>
      </c>
      <c r="E373" s="5" t="str">
        <f>'[1]TCE - ANEXO IV - Preencher'!G382</f>
        <v>MULTICOM DISTRIBUIDORA DE PRODUTOS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000000364</v>
      </c>
      <c r="I373" s="6" t="str">
        <f>IF('[1]TCE - ANEXO IV - Preencher'!K382="","",'[1]TCE - ANEXO IV - Preencher'!K382)</f>
        <v>26/11/2020</v>
      </c>
      <c r="J373" s="5" t="str">
        <f>'[1]TCE - ANEXO IV - Preencher'!L382</f>
        <v>26201120606171000176550010000003641480670000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5944.8</v>
      </c>
    </row>
    <row r="374" spans="1:12" s="8" customFormat="1" ht="19.5" customHeight="1" x14ac:dyDescent="0.2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3.14 - Alimentação Preparada</v>
      </c>
      <c r="D374" s="3">
        <f>'[1]TCE - ANEXO IV - Preencher'!F383</f>
        <v>20606171000176</v>
      </c>
      <c r="E374" s="5" t="str">
        <f>'[1]TCE - ANEXO IV - Preencher'!G383</f>
        <v>MULTICOM DISTRIBUIDORA DE PRODUTOS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000000365</v>
      </c>
      <c r="I374" s="6" t="str">
        <f>IF('[1]TCE - ANEXO IV - Preencher'!K383="","",'[1]TCE - ANEXO IV - Preencher'!K383)</f>
        <v>26/11/2020</v>
      </c>
      <c r="J374" s="5" t="str">
        <f>'[1]TCE - ANEXO IV - Preencher'!L383</f>
        <v>26201120606171000176550010000003651960000901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2670</v>
      </c>
    </row>
    <row r="375" spans="1:12" s="8" customFormat="1" ht="19.5" customHeight="1" x14ac:dyDescent="0.2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3.7 - Material de Limpeza e Produtos de Hgienização</v>
      </c>
      <c r="D375" s="3">
        <f>'[1]TCE - ANEXO IV - Preencher'!F384</f>
        <v>20606171000176</v>
      </c>
      <c r="E375" s="5" t="str">
        <f>'[1]TCE - ANEXO IV - Preencher'!G384</f>
        <v>MULTICOM DISTRIBUIDORA DE PRODUTOS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000000365</v>
      </c>
      <c r="I375" s="6" t="str">
        <f>IF('[1]TCE - ANEXO IV - Preencher'!K384="","",'[1]TCE - ANEXO IV - Preencher'!K384)</f>
        <v>26/11/2020</v>
      </c>
      <c r="J375" s="5" t="str">
        <f>'[1]TCE - ANEXO IV - Preencher'!L384</f>
        <v>26201120606171000176550010000003651960000901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7565</v>
      </c>
    </row>
    <row r="376" spans="1:12" s="8" customFormat="1" ht="19.5" customHeight="1" x14ac:dyDescent="0.2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3.12 - Material Hospitalar</v>
      </c>
      <c r="D376" s="3">
        <f>'[1]TCE - ANEXO IV - Preencher'!F385</f>
        <v>21216468000198</v>
      </c>
      <c r="E376" s="5" t="str">
        <f>'[1]TCE - ANEXO IV - Preencher'!G385</f>
        <v>SANMED DISTRIBUIDORA DE PRODUTOS MEDICO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000005171</v>
      </c>
      <c r="I376" s="6" t="str">
        <f>IF('[1]TCE - ANEXO IV - Preencher'!K385="","",'[1]TCE - ANEXO IV - Preencher'!K385)</f>
        <v>05/11/2020</v>
      </c>
      <c r="J376" s="5" t="str">
        <f>'[1]TCE - ANEXO IV - Preencher'!L385</f>
        <v>26201121216468000198550010000051711309202016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638.20000000000005</v>
      </c>
    </row>
    <row r="377" spans="1:12" s="8" customFormat="1" ht="19.5" customHeight="1" x14ac:dyDescent="0.2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3.12 - Material Hospitalar</v>
      </c>
      <c r="D377" s="3">
        <f>'[1]TCE - ANEXO IV - Preencher'!F386</f>
        <v>21216468000198</v>
      </c>
      <c r="E377" s="5" t="str">
        <f>'[1]TCE - ANEXO IV - Preencher'!G386</f>
        <v>SANMED DISTRIBUIDORA DE PRODUTOS MEDICO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000005189</v>
      </c>
      <c r="I377" s="6" t="str">
        <f>IF('[1]TCE - ANEXO IV - Preencher'!K386="","",'[1]TCE - ANEXO IV - Preencher'!K386)</f>
        <v>10/11/2020</v>
      </c>
      <c r="J377" s="5" t="str">
        <f>'[1]TCE - ANEXO IV - Preencher'!L386</f>
        <v>26201121216468000198550010000051891314202015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651</v>
      </c>
    </row>
    <row r="378" spans="1:12" s="8" customFormat="1" ht="19.5" customHeight="1" x14ac:dyDescent="0.2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3.12 - Material Hospitalar</v>
      </c>
      <c r="D378" s="3">
        <f>'[1]TCE - ANEXO IV - Preencher'!F387</f>
        <v>21216468000198</v>
      </c>
      <c r="E378" s="5" t="str">
        <f>'[1]TCE - ANEXO IV - Preencher'!G387</f>
        <v>SANMED DISTRIBUIDORA DE PRODUTOS MEDICO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000005198</v>
      </c>
      <c r="I378" s="6" t="str">
        <f>IF('[1]TCE - ANEXO IV - Preencher'!K387="","",'[1]TCE - ANEXO IV - Preencher'!K387)</f>
        <v>13/11/2020</v>
      </c>
      <c r="J378" s="5" t="str">
        <f>'[1]TCE - ANEXO IV - Preencher'!L387</f>
        <v>26201121216468000198550010000051981317202015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74.88</v>
      </c>
    </row>
    <row r="379" spans="1:12" s="8" customFormat="1" ht="19.5" customHeight="1" x14ac:dyDescent="0.2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3.12 - Material Hospitalar</v>
      </c>
      <c r="D379" s="3">
        <f>'[1]TCE - ANEXO IV - Preencher'!F388</f>
        <v>21216468000198</v>
      </c>
      <c r="E379" s="5" t="str">
        <f>'[1]TCE - ANEXO IV - Preencher'!G388</f>
        <v>SANMED DISTRIBUIDORA DE PRODUTOS MEDICO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000005224</v>
      </c>
      <c r="I379" s="6" t="str">
        <f>IF('[1]TCE - ANEXO IV - Preencher'!K388="","",'[1]TCE - ANEXO IV - Preencher'!K388)</f>
        <v>19/11/2020</v>
      </c>
      <c r="J379" s="5" t="str">
        <f>'[1]TCE - ANEXO IV - Preencher'!L388</f>
        <v>26201121216468000198550010000052241323202015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190.08</v>
      </c>
    </row>
    <row r="380" spans="1:12" s="8" customFormat="1" ht="19.5" customHeight="1" x14ac:dyDescent="0.2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3.12 - Material Hospitalar</v>
      </c>
      <c r="D380" s="3">
        <f>'[1]TCE - ANEXO IV - Preencher'!F389</f>
        <v>21216468000198</v>
      </c>
      <c r="E380" s="5" t="str">
        <f>'[1]TCE - ANEXO IV - Preencher'!G389</f>
        <v>SANMED DISTRIBUIDORA DE PRODUTOS MEDICO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000005244</v>
      </c>
      <c r="I380" s="6" t="str">
        <f>IF('[1]TCE - ANEXO IV - Preencher'!K389="","",'[1]TCE - ANEXO IV - Preencher'!K389)</f>
        <v>26/11/2020</v>
      </c>
      <c r="J380" s="5" t="str">
        <f>'[1]TCE - ANEXO IV - Preencher'!L389</f>
        <v>26201121216468000198550010000052441330202010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540</v>
      </c>
    </row>
    <row r="381" spans="1:12" s="8" customFormat="1" ht="19.5" customHeight="1" x14ac:dyDescent="0.2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3.12 - Material Hospitalar</v>
      </c>
      <c r="D381" s="3">
        <f>'[1]TCE - ANEXO IV - Preencher'!F390</f>
        <v>21596736000144</v>
      </c>
      <c r="E381" s="5" t="str">
        <f>'[1]TCE - ANEXO IV - Preencher'!G390</f>
        <v>ULTRAMEGA DISTRIBUIDORA HOSPITALAR  LTD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00112633</v>
      </c>
      <c r="I381" s="6" t="str">
        <f>IF('[1]TCE - ANEXO IV - Preencher'!K390="","",'[1]TCE - ANEXO IV - Preencher'!K390)</f>
        <v>06/11/2020</v>
      </c>
      <c r="J381" s="5" t="str">
        <f>'[1]TCE - ANEXO IV - Preencher'!L390</f>
        <v>26201121596736000144550010001126331001153612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1262.3900000000001</v>
      </c>
    </row>
    <row r="382" spans="1:12" s="8" customFormat="1" ht="19.5" customHeight="1" x14ac:dyDescent="0.2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3.14 - Alimentação Preparada</v>
      </c>
      <c r="D382" s="3">
        <f>'[1]TCE - ANEXO IV - Preencher'!F391</f>
        <v>22006201000139</v>
      </c>
      <c r="E382" s="5" t="str">
        <f>'[1]TCE - ANEXO IV - Preencher'!G391</f>
        <v>FORTPEL COMERCIO DE DESCARTAVEIS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73444</v>
      </c>
      <c r="I382" s="6" t="str">
        <f>IF('[1]TCE - ANEXO IV - Preencher'!K391="","",'[1]TCE - ANEXO IV - Preencher'!K391)</f>
        <v>30/10/2020</v>
      </c>
      <c r="J382" s="5" t="str">
        <f>'[1]TCE - ANEXO IV - Preencher'!L391</f>
        <v>26201022006201000139550000000734441100734443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5980</v>
      </c>
    </row>
    <row r="383" spans="1:12" s="8" customFormat="1" ht="19.5" customHeight="1" x14ac:dyDescent="0.2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 xml:space="preserve">3.10 - Material para Manutenção de Bens Móveis </v>
      </c>
      <c r="D383" s="3">
        <f>'[1]TCE - ANEXO IV - Preencher'!F392</f>
        <v>22423890000187</v>
      </c>
      <c r="E383" s="5" t="str">
        <f>'[1]TCE - ANEXO IV - Preencher'!G392</f>
        <v>MATERIAIS HOSPITALARES E ELETRICOS ESP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0000009004</v>
      </c>
      <c r="I383" s="6" t="str">
        <f>IF('[1]TCE - ANEXO IV - Preencher'!K392="","",'[1]TCE - ANEXO IV - Preencher'!K392)</f>
        <v>12/11/2020</v>
      </c>
      <c r="J383" s="5" t="str">
        <f>'[1]TCE - ANEXO IV - Preencher'!L392</f>
        <v>35201122423890000187550010000090041128791180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985.95</v>
      </c>
    </row>
    <row r="384" spans="1:12" s="8" customFormat="1" ht="19.5" customHeight="1" x14ac:dyDescent="0.2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3.4 - Material Farmacológico</v>
      </c>
      <c r="D384" s="3">
        <f>'[1]TCE - ANEXO IV - Preencher'!F393</f>
        <v>22940455000120</v>
      </c>
      <c r="E384" s="5" t="str">
        <f>'[1]TCE - ANEXO IV - Preencher'!G393</f>
        <v>MOURA E MELO COMERCIO E SERVICOS LTDA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000010383</v>
      </c>
      <c r="I384" s="6" t="str">
        <f>IF('[1]TCE - ANEXO IV - Preencher'!K393="","",'[1]TCE - ANEXO IV - Preencher'!K393)</f>
        <v>15/10/2020</v>
      </c>
      <c r="J384" s="5" t="str">
        <f>'[1]TCE - ANEXO IV - Preencher'!L393</f>
        <v>26201022940455000120550010000103831722858241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1540</v>
      </c>
    </row>
    <row r="385" spans="1:12" s="8" customFormat="1" ht="19.5" customHeight="1" x14ac:dyDescent="0.2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3.4 - Material Farmacológico</v>
      </c>
      <c r="D385" s="3">
        <f>'[1]TCE - ANEXO IV - Preencher'!F394</f>
        <v>22940455000120</v>
      </c>
      <c r="E385" s="5" t="str">
        <f>'[1]TCE - ANEXO IV - Preencher'!G394</f>
        <v>MOURA E MELO COMERCIO E SERVICOS LTDA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000010386</v>
      </c>
      <c r="I385" s="6" t="str">
        <f>IF('[1]TCE - ANEXO IV - Preencher'!K394="","",'[1]TCE - ANEXO IV - Preencher'!K394)</f>
        <v>15/10/2020</v>
      </c>
      <c r="J385" s="5" t="str">
        <f>'[1]TCE - ANEXO IV - Preencher'!L394</f>
        <v>26201022940455000120550010000103861722661636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1680</v>
      </c>
    </row>
    <row r="386" spans="1:12" s="8" customFormat="1" ht="19.5" customHeight="1" x14ac:dyDescent="0.2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3.14 - Alimentação Preparada</v>
      </c>
      <c r="D386" s="3">
        <f>'[1]TCE - ANEXO IV - Preencher'!F395</f>
        <v>22940455000120</v>
      </c>
      <c r="E386" s="5" t="str">
        <f>'[1]TCE - ANEXO IV - Preencher'!G395</f>
        <v>MOURA E MELO COMERCIO E SERVICOS LTDA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000010543</v>
      </c>
      <c r="I386" s="6" t="str">
        <f>IF('[1]TCE - ANEXO IV - Preencher'!K395="","",'[1]TCE - ANEXO IV - Preencher'!K395)</f>
        <v>05/11/2020</v>
      </c>
      <c r="J386" s="5" t="str">
        <f>'[1]TCE - ANEXO IV - Preencher'!L395</f>
        <v>26201122940455000120550010000105431155201126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1226.48</v>
      </c>
    </row>
    <row r="387" spans="1:12" s="8" customFormat="1" ht="19.5" customHeight="1" x14ac:dyDescent="0.2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3.4 - Material Farmacológico</v>
      </c>
      <c r="D387" s="3">
        <f>'[1]TCE - ANEXO IV - Preencher'!F396</f>
        <v>22940455000120</v>
      </c>
      <c r="E387" s="5" t="str">
        <f>'[1]TCE - ANEXO IV - Preencher'!G396</f>
        <v>MOURA E MELO COMERCIO E SERVICOS LTDA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000010638</v>
      </c>
      <c r="I387" s="6" t="str">
        <f>IF('[1]TCE - ANEXO IV - Preencher'!K396="","",'[1]TCE - ANEXO IV - Preencher'!K396)</f>
        <v>11/11/2020</v>
      </c>
      <c r="J387" s="5" t="str">
        <f>'[1]TCE - ANEXO IV - Preencher'!L396</f>
        <v>26201122940455000120550010000106381195335366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6420</v>
      </c>
    </row>
    <row r="388" spans="1:12" s="8" customFormat="1" ht="19.5" customHeight="1" x14ac:dyDescent="0.2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3.4 - Material Farmacológico</v>
      </c>
      <c r="D388" s="3">
        <f>'[1]TCE - ANEXO IV - Preencher'!F397</f>
        <v>22940455000120</v>
      </c>
      <c r="E388" s="5" t="str">
        <f>'[1]TCE - ANEXO IV - Preencher'!G397</f>
        <v>MOURA E MELO COMERCIO E SERVICOS LTDA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000010639</v>
      </c>
      <c r="I388" s="6" t="str">
        <f>IF('[1]TCE - ANEXO IV - Preencher'!K397="","",'[1]TCE - ANEXO IV - Preencher'!K397)</f>
        <v>11/11/2020</v>
      </c>
      <c r="J388" s="5" t="str">
        <f>'[1]TCE - ANEXO IV - Preencher'!L397</f>
        <v>26201122940455000120550010000106391195328812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1940</v>
      </c>
    </row>
    <row r="389" spans="1:12" s="8" customFormat="1" ht="19.5" customHeight="1" x14ac:dyDescent="0.2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3.4 - Material Farmacológico</v>
      </c>
      <c r="D389" s="3">
        <f>'[1]TCE - ANEXO IV - Preencher'!F398</f>
        <v>22940455000120</v>
      </c>
      <c r="E389" s="5" t="str">
        <f>'[1]TCE - ANEXO IV - Preencher'!G398</f>
        <v>MOURA E MELO COMERCIO E SERVICOS LTDA ME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000010640</v>
      </c>
      <c r="I389" s="6" t="str">
        <f>IF('[1]TCE - ANEXO IV - Preencher'!K398="","",'[1]TCE - ANEXO IV - Preencher'!K398)</f>
        <v>11/11/2020</v>
      </c>
      <c r="J389" s="5" t="str">
        <f>'[1]TCE - ANEXO IV - Preencher'!L398</f>
        <v>26201122940455000120550010000106401195387798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3380</v>
      </c>
    </row>
    <row r="390" spans="1:12" s="8" customFormat="1" ht="19.5" customHeight="1" x14ac:dyDescent="0.2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3.4 - Material Farmacológico</v>
      </c>
      <c r="D390" s="3">
        <f>'[1]TCE - ANEXO IV - Preencher'!F399</f>
        <v>22940455000120</v>
      </c>
      <c r="E390" s="5" t="str">
        <f>'[1]TCE - ANEXO IV - Preencher'!G399</f>
        <v>MOURA E MELO COMERCIO E SERVICOS LTDA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000010641</v>
      </c>
      <c r="I390" s="6" t="str">
        <f>IF('[1]TCE - ANEXO IV - Preencher'!K399="","",'[1]TCE - ANEXO IV - Preencher'!K399)</f>
        <v>11/11/2020</v>
      </c>
      <c r="J390" s="5" t="str">
        <f>'[1]TCE - ANEXO IV - Preencher'!L399</f>
        <v>26201122940455000120550010000106411195381240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3360</v>
      </c>
    </row>
    <row r="391" spans="1:12" s="8" customFormat="1" ht="19.5" customHeight="1" x14ac:dyDescent="0.2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3.4 - Material Farmacológico</v>
      </c>
      <c r="D391" s="3">
        <f>'[1]TCE - ANEXO IV - Preencher'!F400</f>
        <v>22940455000120</v>
      </c>
      <c r="E391" s="5" t="str">
        <f>'[1]TCE - ANEXO IV - Preencher'!G400</f>
        <v>MOURA E MELO COMERCIO E SERVICOS LTDA 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000010642</v>
      </c>
      <c r="I391" s="6" t="str">
        <f>IF('[1]TCE - ANEXO IV - Preencher'!K400="","",'[1]TCE - ANEXO IV - Preencher'!K400)</f>
        <v>11/11/2020</v>
      </c>
      <c r="J391" s="5" t="str">
        <f>'[1]TCE - ANEXO IV - Preencher'!L400</f>
        <v>26201122940455000120550010000106421195374690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2100</v>
      </c>
    </row>
    <row r="392" spans="1:12" s="8" customFormat="1" ht="19.5" customHeight="1" x14ac:dyDescent="0.2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3.4 - Material Farmacológico</v>
      </c>
      <c r="D392" s="3">
        <f>'[1]TCE - ANEXO IV - Preencher'!F401</f>
        <v>22940455000120</v>
      </c>
      <c r="E392" s="5" t="str">
        <f>'[1]TCE - ANEXO IV - Preencher'!G401</f>
        <v>MOURA E MELO COMERCIO E SERVICOS LTDA ME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000010643</v>
      </c>
      <c r="I392" s="6" t="str">
        <f>IF('[1]TCE - ANEXO IV - Preencher'!K401="","",'[1]TCE - ANEXO IV - Preencher'!K401)</f>
        <v>11/11/2020</v>
      </c>
      <c r="J392" s="5" t="str">
        <f>'[1]TCE - ANEXO IV - Preencher'!L401</f>
        <v>26201122940455000120550010000106431195368132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440</v>
      </c>
    </row>
    <row r="393" spans="1:12" s="8" customFormat="1" ht="19.5" customHeight="1" x14ac:dyDescent="0.2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3.4 - Material Farmacológico</v>
      </c>
      <c r="D393" s="3">
        <f>'[1]TCE - ANEXO IV - Preencher'!F402</f>
        <v>22940455000120</v>
      </c>
      <c r="E393" s="5" t="str">
        <f>'[1]TCE - ANEXO IV - Preencher'!G402</f>
        <v>MOURA E MELO COMERCIO E SERVICOS LTDA ME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000010644</v>
      </c>
      <c r="I393" s="6" t="str">
        <f>IF('[1]TCE - ANEXO IV - Preencher'!K402="","",'[1]TCE - ANEXO IV - Preencher'!K402)</f>
        <v>11/11/2020</v>
      </c>
      <c r="J393" s="5" t="str">
        <f>'[1]TCE - ANEXO IV - Preencher'!L402</f>
        <v>26201122940455000120550010000106441195361585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3420</v>
      </c>
    </row>
    <row r="394" spans="1:12" s="8" customFormat="1" ht="19.5" customHeight="1" x14ac:dyDescent="0.2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3.14 - Alimentação Preparada</v>
      </c>
      <c r="D394" s="3">
        <f>'[1]TCE - ANEXO IV - Preencher'!F403</f>
        <v>22940455000120</v>
      </c>
      <c r="E394" s="5" t="str">
        <f>'[1]TCE - ANEXO IV - Preencher'!G403</f>
        <v>MOURA E MELO COMERCIO E SERVICOS LTDA ME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000010881</v>
      </c>
      <c r="I394" s="6" t="str">
        <f>IF('[1]TCE - ANEXO IV - Preencher'!K403="","",'[1]TCE - ANEXO IV - Preencher'!K403)</f>
        <v>24/11/2020</v>
      </c>
      <c r="J394" s="5" t="str">
        <f>'[1]TCE - ANEXO IV - Preencher'!L403</f>
        <v>26201122940455000120550010000108811793517702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2160</v>
      </c>
    </row>
    <row r="395" spans="1:12" s="8" customFormat="1" ht="19.5" customHeight="1" x14ac:dyDescent="0.2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3.12 - Material Hospitalar</v>
      </c>
      <c r="D395" s="3">
        <f>'[1]TCE - ANEXO IV - Preencher'!F404</f>
        <v>22946759000102</v>
      </c>
      <c r="E395" s="5" t="str">
        <f>'[1]TCE - ANEXO IV - Preencher'!G404</f>
        <v>3R SERVICOS DE MANUTENCAO E COMERCIO LTD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1484</v>
      </c>
      <c r="I395" s="6" t="str">
        <f>IF('[1]TCE - ANEXO IV - Preencher'!K404="","",'[1]TCE - ANEXO IV - Preencher'!K404)</f>
        <v>12/11/2020</v>
      </c>
      <c r="J395" s="5" t="str">
        <f>'[1]TCE - ANEXO IV - Preencher'!L404</f>
        <v>26201122946759000102550010000014841485952979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4425</v>
      </c>
    </row>
    <row r="396" spans="1:12" s="8" customFormat="1" ht="19.5" customHeight="1" x14ac:dyDescent="0.2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3.12 - Material Hospitalar</v>
      </c>
      <c r="D396" s="3">
        <f>'[1]TCE - ANEXO IV - Preencher'!F405</f>
        <v>22946759000102</v>
      </c>
      <c r="E396" s="5" t="str">
        <f>'[1]TCE - ANEXO IV - Preencher'!G405</f>
        <v>3R SERVICOS DE MANUTENCAO E COMERCIO LTD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1506</v>
      </c>
      <c r="I396" s="6" t="str">
        <f>IF('[1]TCE - ANEXO IV - Preencher'!K405="","",'[1]TCE - ANEXO IV - Preencher'!K405)</f>
        <v>18/11/2020</v>
      </c>
      <c r="J396" s="5" t="str">
        <f>'[1]TCE - ANEXO IV - Preencher'!L405</f>
        <v>26201122946759000102550010000015061151657790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2800</v>
      </c>
    </row>
    <row r="397" spans="1:12" s="8" customFormat="1" ht="19.5" customHeight="1" x14ac:dyDescent="0.2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3.12 - Material Hospitalar</v>
      </c>
      <c r="D397" s="3">
        <f>'[1]TCE - ANEXO IV - Preencher'!F406</f>
        <v>23680034000170</v>
      </c>
      <c r="E397" s="5" t="str">
        <f>'[1]TCE - ANEXO IV - Preencher'!G406</f>
        <v>D ARAUJO COMERCIAL EIRELI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000001153</v>
      </c>
      <c r="I397" s="6" t="str">
        <f>IF('[1]TCE - ANEXO IV - Preencher'!K406="","",'[1]TCE - ANEXO IV - Preencher'!K406)</f>
        <v>25/11/2020</v>
      </c>
      <c r="J397" s="5" t="str">
        <f>'[1]TCE - ANEXO IV - Preencher'!L406</f>
        <v>26201123680034000170550010000011531467600595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4895.45</v>
      </c>
    </row>
    <row r="398" spans="1:12" s="8" customFormat="1" ht="19.5" customHeight="1" x14ac:dyDescent="0.2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3.6 - Material de Expediente</v>
      </c>
      <c r="D398" s="3">
        <f>'[1]TCE - ANEXO IV - Preencher'!F407</f>
        <v>23755654000120</v>
      </c>
      <c r="E398" s="5" t="str">
        <f>'[1]TCE - ANEXO IV - Preencher'!G407</f>
        <v>MARIA LETICIA FERREIRA GOMES DE AZEVEDO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439</v>
      </c>
      <c r="I398" s="6" t="str">
        <f>IF('[1]TCE - ANEXO IV - Preencher'!K407="","",'[1]TCE - ANEXO IV - Preencher'!K407)</f>
        <v>30/11/2020</v>
      </c>
      <c r="J398" s="5" t="str">
        <f>'[1]TCE - ANEXO IV - Preencher'!L407</f>
        <v>26201123755654000120550010000004391881289681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100</v>
      </c>
    </row>
    <row r="399" spans="1:12" s="8" customFormat="1" ht="19.5" customHeight="1" x14ac:dyDescent="0.2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 xml:space="preserve">3.10 - Material para Manutenção de Bens Móveis </v>
      </c>
      <c r="D399" s="3">
        <f>'[1]TCE - ANEXO IV - Preencher'!F408</f>
        <v>23755654000120</v>
      </c>
      <c r="E399" s="5" t="str">
        <f>'[1]TCE - ANEXO IV - Preencher'!G408</f>
        <v>MARIA LETICIA FERREIRA GOMES DE AZEVEDO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439</v>
      </c>
      <c r="I399" s="6" t="str">
        <f>IF('[1]TCE - ANEXO IV - Preencher'!K408="","",'[1]TCE - ANEXO IV - Preencher'!K408)</f>
        <v>30/11/2020</v>
      </c>
      <c r="J399" s="5" t="str">
        <f>'[1]TCE - ANEXO IV - Preencher'!L408</f>
        <v>26201123755654000120550010000004391881289681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1400</v>
      </c>
    </row>
    <row r="400" spans="1:12" s="8" customFormat="1" ht="19.5" customHeight="1" x14ac:dyDescent="0.2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>3.6 - Material de Expediente</v>
      </c>
      <c r="D400" s="3">
        <f>'[1]TCE - ANEXO IV - Preencher'!F409</f>
        <v>24073694000155</v>
      </c>
      <c r="E400" s="5" t="str">
        <f>'[1]TCE - ANEXO IV - Preencher'!G409</f>
        <v>CIL COMERCIO DE INFORMATICA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000578854</v>
      </c>
      <c r="I400" s="6" t="str">
        <f>IF('[1]TCE - ANEXO IV - Preencher'!K409="","",'[1]TCE - ANEXO IV - Preencher'!K409)</f>
        <v>09/11/2020</v>
      </c>
      <c r="J400" s="5" t="str">
        <f>'[1]TCE - ANEXO IV - Preencher'!L409</f>
        <v>26201124073694000155550010005788541017426854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651.73</v>
      </c>
    </row>
    <row r="401" spans="1:12" s="8" customFormat="1" ht="19.5" customHeight="1" x14ac:dyDescent="0.2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>3.14 - Alimentação Preparada</v>
      </c>
      <c r="D401" s="3">
        <f>'[1]TCE - ANEXO IV - Preencher'!F410</f>
        <v>24150377000195</v>
      </c>
      <c r="E401" s="5" t="str">
        <f>'[1]TCE - ANEXO IV - Preencher'!G410</f>
        <v>KARNE &amp; KEIJO LOGISTICA INTEGRADA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004010368</v>
      </c>
      <c r="I401" s="6" t="str">
        <f>IF('[1]TCE - ANEXO IV - Preencher'!K410="","",'[1]TCE - ANEXO IV - Preencher'!K410)</f>
        <v>03/11/2020</v>
      </c>
      <c r="J401" s="5" t="str">
        <f>'[1]TCE - ANEXO IV - Preencher'!L410</f>
        <v>26201124150377000195550010040103681672443093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2534.1</v>
      </c>
    </row>
    <row r="402" spans="1:12" s="8" customFormat="1" ht="19.5" customHeight="1" x14ac:dyDescent="0.2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3.14 - Alimentação Preparada</v>
      </c>
      <c r="D402" s="3">
        <f>'[1]TCE - ANEXO IV - Preencher'!F411</f>
        <v>24150377000195</v>
      </c>
      <c r="E402" s="5" t="str">
        <f>'[1]TCE - ANEXO IV - Preencher'!G411</f>
        <v>KARNE &amp; KEIJO LOGISTICA INTEGRADA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004024174</v>
      </c>
      <c r="I402" s="6" t="str">
        <f>IF('[1]TCE - ANEXO IV - Preencher'!K411="","",'[1]TCE - ANEXO IV - Preencher'!K411)</f>
        <v>17/11/2020</v>
      </c>
      <c r="J402" s="5" t="str">
        <f>'[1]TCE - ANEXO IV - Preencher'!L411</f>
        <v>26201124150377000195550010040241741004909527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1915.18</v>
      </c>
    </row>
    <row r="403" spans="1:12" s="8" customFormat="1" ht="19.5" customHeight="1" x14ac:dyDescent="0.2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3.14 - Alimentação Preparada</v>
      </c>
      <c r="D403" s="3">
        <f>'[1]TCE - ANEXO IV - Preencher'!F412</f>
        <v>24150377000195</v>
      </c>
      <c r="E403" s="5" t="str">
        <f>'[1]TCE - ANEXO IV - Preencher'!G412</f>
        <v>KARNE &amp; KEIJO LOGISTICA INTEGRADA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004024175</v>
      </c>
      <c r="I403" s="6" t="str">
        <f>IF('[1]TCE - ANEXO IV - Preencher'!K412="","",'[1]TCE - ANEXO IV - Preencher'!K412)</f>
        <v>17/11/2020</v>
      </c>
      <c r="J403" s="5" t="str">
        <f>'[1]TCE - ANEXO IV - Preencher'!L412</f>
        <v>26201124150377000195550010040241751415294655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441.74</v>
      </c>
    </row>
    <row r="404" spans="1:12" s="8" customFormat="1" ht="19.5" customHeight="1" x14ac:dyDescent="0.2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3.14 - Alimentação Preparada</v>
      </c>
      <c r="D404" s="3">
        <f>'[1]TCE - ANEXO IV - Preencher'!F413</f>
        <v>24150377000195</v>
      </c>
      <c r="E404" s="5" t="str">
        <f>'[1]TCE - ANEXO IV - Preencher'!G413</f>
        <v>KARNE &amp; KEIJO LOGISTICA INTEGRADA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004027350</v>
      </c>
      <c r="I404" s="6" t="str">
        <f>IF('[1]TCE - ANEXO IV - Preencher'!K413="","",'[1]TCE - ANEXO IV - Preencher'!K413)</f>
        <v>19/11/2020</v>
      </c>
      <c r="J404" s="5" t="str">
        <f>'[1]TCE - ANEXO IV - Preencher'!L413</f>
        <v>26201124150377000195550010040273501271800813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1721.97</v>
      </c>
    </row>
    <row r="405" spans="1:12" s="8" customFormat="1" ht="19.5" customHeight="1" x14ac:dyDescent="0.2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3.2 - Gás e Outros Materiais Engarrafados</v>
      </c>
      <c r="D405" s="3">
        <f>'[1]TCE - ANEXO IV - Preencher'!F414</f>
        <v>24380578002041</v>
      </c>
      <c r="E405" s="5" t="str">
        <f>'[1]TCE - ANEXO IV - Preencher'!G414</f>
        <v>WHITE MARTINS GASES INDUSTRIAIS DO NORDE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57325</v>
      </c>
      <c r="I405" s="6" t="str">
        <f>IF('[1]TCE - ANEXO IV - Preencher'!K414="","",'[1]TCE - ANEXO IV - Preencher'!K414)</f>
        <v>29/10/2020</v>
      </c>
      <c r="J405" s="5" t="str">
        <f>'[1]TCE - ANEXO IV - Preencher'!L414</f>
        <v>26201024380578002041550440000573251810877474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74.17</v>
      </c>
    </row>
    <row r="406" spans="1:12" s="8" customFormat="1" ht="19.5" customHeight="1" x14ac:dyDescent="0.2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3.2 - Gás e Outros Materiais Engarrafados</v>
      </c>
      <c r="D406" s="3">
        <f>'[1]TCE - ANEXO IV - Preencher'!F415</f>
        <v>24380578002041</v>
      </c>
      <c r="E406" s="5" t="str">
        <f>'[1]TCE - ANEXO IV - Preencher'!G415</f>
        <v>WHITE MARTINS GASES INDUSTRIAIS DO NORDE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57348</v>
      </c>
      <c r="I406" s="6" t="str">
        <f>IF('[1]TCE - ANEXO IV - Preencher'!K415="","",'[1]TCE - ANEXO IV - Preencher'!K415)</f>
        <v>31/10/2020</v>
      </c>
      <c r="J406" s="5" t="str">
        <f>'[1]TCE - ANEXO IV - Preencher'!L415</f>
        <v>26201024380578002041550440000573481811218134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148.35</v>
      </c>
    </row>
    <row r="407" spans="1:12" s="8" customFormat="1" ht="19.5" customHeight="1" x14ac:dyDescent="0.2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3.2 - Gás e Outros Materiais Engarrafados</v>
      </c>
      <c r="D407" s="3">
        <f>'[1]TCE - ANEXO IV - Preencher'!F416</f>
        <v>24380578002041</v>
      </c>
      <c r="E407" s="5" t="str">
        <f>'[1]TCE - ANEXO IV - Preencher'!G416</f>
        <v>WHITE MARTINS GASES INDUSTRIAIS DO NORDE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57368</v>
      </c>
      <c r="I407" s="6" t="str">
        <f>IF('[1]TCE - ANEXO IV - Preencher'!K416="","",'[1]TCE - ANEXO IV - Preencher'!K416)</f>
        <v>03/11/2020</v>
      </c>
      <c r="J407" s="5" t="str">
        <f>'[1]TCE - ANEXO IV - Preencher'!L416</f>
        <v>26201124380578002041550440000573681811353046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148.35</v>
      </c>
    </row>
    <row r="408" spans="1:12" s="8" customFormat="1" ht="19.5" customHeight="1" x14ac:dyDescent="0.2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3.2 - Gás e Outros Materiais Engarrafados</v>
      </c>
      <c r="D408" s="3">
        <f>'[1]TCE - ANEXO IV - Preencher'!F417</f>
        <v>24380578002041</v>
      </c>
      <c r="E408" s="5" t="str">
        <f>'[1]TCE - ANEXO IV - Preencher'!G417</f>
        <v>WHITE MARTINS GASES INDUSTRIAIS DO NORDE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57376</v>
      </c>
      <c r="I408" s="6" t="str">
        <f>IF('[1]TCE - ANEXO IV - Preencher'!K417="","",'[1]TCE - ANEXO IV - Preencher'!K417)</f>
        <v>04/11/2020</v>
      </c>
      <c r="J408" s="5" t="str">
        <f>'[1]TCE - ANEXO IV - Preencher'!L417</f>
        <v>26201124380578002041550440000573761811486447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222.51</v>
      </c>
    </row>
    <row r="409" spans="1:12" s="8" customFormat="1" ht="19.5" customHeight="1" x14ac:dyDescent="0.2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3.2 - Gás e Outros Materiais Engarrafados</v>
      </c>
      <c r="D409" s="3">
        <f>'[1]TCE - ANEXO IV - Preencher'!F418</f>
        <v>24380578002041</v>
      </c>
      <c r="E409" s="5" t="str">
        <f>'[1]TCE - ANEXO IV - Preencher'!G418</f>
        <v>WHITE MARTINS GASES INDUSTRIAIS DO NORDE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57411</v>
      </c>
      <c r="I409" s="6" t="str">
        <f>IF('[1]TCE - ANEXO IV - Preencher'!K418="","",'[1]TCE - ANEXO IV - Preencher'!K418)</f>
        <v>06/11/2020</v>
      </c>
      <c r="J409" s="5" t="str">
        <f>'[1]TCE - ANEXO IV - Preencher'!L418</f>
        <v>26201124380578002041550440000574111811791682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74.17</v>
      </c>
    </row>
    <row r="410" spans="1:12" s="8" customFormat="1" ht="19.5" customHeight="1" x14ac:dyDescent="0.2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3.2 - Gás e Outros Materiais Engarrafados</v>
      </c>
      <c r="D410" s="3">
        <f>'[1]TCE - ANEXO IV - Preencher'!F419</f>
        <v>24380578002041</v>
      </c>
      <c r="E410" s="5" t="str">
        <f>'[1]TCE - ANEXO IV - Preencher'!G419</f>
        <v>WHITE MARTINS GASES INDUSTRIAIS DO NORDE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57439</v>
      </c>
      <c r="I410" s="6" t="str">
        <f>IF('[1]TCE - ANEXO IV - Preencher'!K419="","",'[1]TCE - ANEXO IV - Preencher'!K419)</f>
        <v>09/11/2020</v>
      </c>
      <c r="J410" s="5" t="str">
        <f>'[1]TCE - ANEXO IV - Preencher'!L419</f>
        <v>26201124380578002041550440000574391812151149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185.43</v>
      </c>
    </row>
    <row r="411" spans="1:12" s="8" customFormat="1" ht="19.5" customHeight="1" x14ac:dyDescent="0.2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3.2 - Gás e Outros Materiais Engarrafados</v>
      </c>
      <c r="D411" s="3">
        <f>'[1]TCE - ANEXO IV - Preencher'!F420</f>
        <v>24380578002041</v>
      </c>
      <c r="E411" s="5" t="str">
        <f>'[1]TCE - ANEXO IV - Preencher'!G420</f>
        <v>WHITE MARTINS GASES INDUSTRIAIS DO NORDE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57460</v>
      </c>
      <c r="I411" s="6" t="str">
        <f>IF('[1]TCE - ANEXO IV - Preencher'!K420="","",'[1]TCE - ANEXO IV - Preencher'!K420)</f>
        <v>10/11/2020</v>
      </c>
      <c r="J411" s="5" t="str">
        <f>'[1]TCE - ANEXO IV - Preencher'!L420</f>
        <v>26201124380578002041550440000574601812403796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185.43</v>
      </c>
    </row>
    <row r="412" spans="1:12" s="8" customFormat="1" ht="19.5" customHeight="1" x14ac:dyDescent="0.2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3.2 - Gás e Outros Materiais Engarrafados</v>
      </c>
      <c r="D412" s="3">
        <f>'[1]TCE - ANEXO IV - Preencher'!F421</f>
        <v>24380578002041</v>
      </c>
      <c r="E412" s="5" t="str">
        <f>'[1]TCE - ANEXO IV - Preencher'!G421</f>
        <v>WHITE MARTINS GASES INDUSTRIAIS DO NORDE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57483</v>
      </c>
      <c r="I412" s="6" t="str">
        <f>IF('[1]TCE - ANEXO IV - Preencher'!K421="","",'[1]TCE - ANEXO IV - Preencher'!K421)</f>
        <v>12/11/2020</v>
      </c>
      <c r="J412" s="5" t="str">
        <f>'[1]TCE - ANEXO IV - Preencher'!L421</f>
        <v>26201124380578002041550440000574831812687128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259.60000000000002</v>
      </c>
    </row>
    <row r="413" spans="1:12" s="8" customFormat="1" ht="19.5" customHeight="1" x14ac:dyDescent="0.2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3.2 - Gás e Outros Materiais Engarrafados</v>
      </c>
      <c r="D413" s="3">
        <f>'[1]TCE - ANEXO IV - Preencher'!F422</f>
        <v>24380578002041</v>
      </c>
      <c r="E413" s="5" t="str">
        <f>'[1]TCE - ANEXO IV - Preencher'!G422</f>
        <v>WHITE MARTINS GASES INDUSTRIAIS DO NORDE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57498</v>
      </c>
      <c r="I413" s="6" t="str">
        <f>IF('[1]TCE - ANEXO IV - Preencher'!K422="","",'[1]TCE - ANEXO IV - Preencher'!K422)</f>
        <v>13/11/2020</v>
      </c>
      <c r="J413" s="5" t="str">
        <f>'[1]TCE - ANEXO IV - Preencher'!L422</f>
        <v>26201124380578002041550440000574981812836940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185.42</v>
      </c>
    </row>
    <row r="414" spans="1:12" s="8" customFormat="1" ht="19.5" customHeight="1" x14ac:dyDescent="0.2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3.2 - Gás e Outros Materiais Engarrafados</v>
      </c>
      <c r="D414" s="3">
        <f>'[1]TCE - ANEXO IV - Preencher'!F423</f>
        <v>24380578002041</v>
      </c>
      <c r="E414" s="5" t="str">
        <f>'[1]TCE - ANEXO IV - Preencher'!G423</f>
        <v>WHITE MARTINS GASES INDUSTRIAIS DO NORDE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57521</v>
      </c>
      <c r="I414" s="6" t="str">
        <f>IF('[1]TCE - ANEXO IV - Preencher'!K423="","",'[1]TCE - ANEXO IV - Preencher'!K423)</f>
        <v>16/11/2020</v>
      </c>
      <c r="J414" s="5" t="str">
        <f>'[1]TCE - ANEXO IV - Preencher'!L423</f>
        <v>26201124380578002041550440000575211813081188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222.51</v>
      </c>
    </row>
    <row r="415" spans="1:12" s="8" customFormat="1" ht="19.5" customHeight="1" x14ac:dyDescent="0.2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3.2 - Gás e Outros Materiais Engarrafados</v>
      </c>
      <c r="D415" s="3">
        <f>'[1]TCE - ANEXO IV - Preencher'!F424</f>
        <v>24380578002041</v>
      </c>
      <c r="E415" s="5" t="str">
        <f>'[1]TCE - ANEXO IV - Preencher'!G424</f>
        <v>WHITE MARTINS GASES INDUSTRIAIS DO NORDE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57535</v>
      </c>
      <c r="I415" s="6" t="str">
        <f>IF('[1]TCE - ANEXO IV - Preencher'!K424="","",'[1]TCE - ANEXO IV - Preencher'!K424)</f>
        <v>17/11/2020</v>
      </c>
      <c r="J415" s="5" t="str">
        <f>'[1]TCE - ANEXO IV - Preencher'!L424</f>
        <v>26201124380578002041550440000575351813241130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148.35</v>
      </c>
    </row>
    <row r="416" spans="1:12" s="8" customFormat="1" ht="19.5" customHeight="1" x14ac:dyDescent="0.2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3.2 - Gás e Outros Materiais Engarrafados</v>
      </c>
      <c r="D416" s="3">
        <f>'[1]TCE - ANEXO IV - Preencher'!F425</f>
        <v>24380578002041</v>
      </c>
      <c r="E416" s="5" t="str">
        <f>'[1]TCE - ANEXO IV - Preencher'!G425</f>
        <v>WHITE MARTINS GASES INDUSTRIAIS DO NORDE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57543</v>
      </c>
      <c r="I416" s="6" t="str">
        <f>IF('[1]TCE - ANEXO IV - Preencher'!K425="","",'[1]TCE - ANEXO IV - Preencher'!K425)</f>
        <v>18/11/2020</v>
      </c>
      <c r="J416" s="5" t="str">
        <f>'[1]TCE - ANEXO IV - Preencher'!L425</f>
        <v>26201124380578002041550440000575431813401376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65.37</v>
      </c>
    </row>
    <row r="417" spans="1:12" s="8" customFormat="1" ht="19.5" customHeight="1" x14ac:dyDescent="0.2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3.2 - Gás e Outros Materiais Engarrafados</v>
      </c>
      <c r="D417" s="3">
        <f>'[1]TCE - ANEXO IV - Preencher'!F426</f>
        <v>24380578002041</v>
      </c>
      <c r="E417" s="5" t="str">
        <f>'[1]TCE - ANEXO IV - Preencher'!G426</f>
        <v>WHITE MARTINS GASES INDUSTRIAIS DO NORDE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57561</v>
      </c>
      <c r="I417" s="6" t="str">
        <f>IF('[1]TCE - ANEXO IV - Preencher'!K426="","",'[1]TCE - ANEXO IV - Preencher'!K426)</f>
        <v>19/11/2020</v>
      </c>
      <c r="J417" s="5" t="str">
        <f>'[1]TCE - ANEXO IV - Preencher'!L426</f>
        <v>26201124380578002041550440000575611813586420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98.05</v>
      </c>
    </row>
    <row r="418" spans="1:12" s="8" customFormat="1" ht="19.5" customHeight="1" x14ac:dyDescent="0.2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3.2 - Gás e Outros Materiais Engarrafados</v>
      </c>
      <c r="D418" s="3">
        <f>'[1]TCE - ANEXO IV - Preencher'!F427</f>
        <v>24380578002041</v>
      </c>
      <c r="E418" s="5" t="str">
        <f>'[1]TCE - ANEXO IV - Preencher'!G427</f>
        <v>WHITE MARTINS GASES INDUSTRIAIS DO NORDE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57574</v>
      </c>
      <c r="I418" s="6" t="str">
        <f>IF('[1]TCE - ANEXO IV - Preencher'!K427="","",'[1]TCE - ANEXO IV - Preencher'!K427)</f>
        <v>20/11/2020</v>
      </c>
      <c r="J418" s="5" t="str">
        <f>'[1]TCE - ANEXO IV - Preencher'!L427</f>
        <v>26201124380578002041550440000575741813733014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130.74</v>
      </c>
    </row>
    <row r="419" spans="1:12" s="8" customFormat="1" ht="19.5" customHeight="1" x14ac:dyDescent="0.2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3.2 - Gás e Outros Materiais Engarrafados</v>
      </c>
      <c r="D419" s="3">
        <f>'[1]TCE - ANEXO IV - Preencher'!F428</f>
        <v>24380578002041</v>
      </c>
      <c r="E419" s="5" t="str">
        <f>'[1]TCE - ANEXO IV - Preencher'!G428</f>
        <v>WHITE MARTINS GASES INDUSTRIAIS DO NORDE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57603</v>
      </c>
      <c r="I419" s="6" t="str">
        <f>IF('[1]TCE - ANEXO IV - Preencher'!K428="","",'[1]TCE - ANEXO IV - Preencher'!K428)</f>
        <v>23/11/2020</v>
      </c>
      <c r="J419" s="5" t="str">
        <f>'[1]TCE - ANEXO IV - Preencher'!L428</f>
        <v>26201124380578002041550440000576031813966160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130.74</v>
      </c>
    </row>
    <row r="420" spans="1:12" s="8" customFormat="1" ht="19.5" customHeight="1" x14ac:dyDescent="0.2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3.2 - Gás e Outros Materiais Engarrafados</v>
      </c>
      <c r="D420" s="3">
        <f>'[1]TCE - ANEXO IV - Preencher'!F429</f>
        <v>24380578002041</v>
      </c>
      <c r="E420" s="5" t="str">
        <f>'[1]TCE - ANEXO IV - Preencher'!G429</f>
        <v>WHITE MARTINS GASES INDUSTRIAIS DO NORDE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57616</v>
      </c>
      <c r="I420" s="6" t="str">
        <f>IF('[1]TCE - ANEXO IV - Preencher'!K429="","",'[1]TCE - ANEXO IV - Preencher'!K429)</f>
        <v>24/11/2020</v>
      </c>
      <c r="J420" s="5" t="str">
        <f>'[1]TCE - ANEXO IV - Preencher'!L429</f>
        <v>26201124380578002041550440000576161814161083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130.74</v>
      </c>
    </row>
    <row r="421" spans="1:12" s="8" customFormat="1" ht="19.5" customHeight="1" x14ac:dyDescent="0.2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3.2 - Gás e Outros Materiais Engarrafados</v>
      </c>
      <c r="D421" s="3">
        <f>'[1]TCE - ANEXO IV - Preencher'!F430</f>
        <v>24380578002041</v>
      </c>
      <c r="E421" s="5" t="str">
        <f>'[1]TCE - ANEXO IV - Preencher'!G430</f>
        <v>WHITE MARTINS GASES INDUSTRIAIS DO NORDE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57642</v>
      </c>
      <c r="I421" s="6" t="str">
        <f>IF('[1]TCE - ANEXO IV - Preencher'!K430="","",'[1]TCE - ANEXO IV - Preencher'!K430)</f>
        <v>26/11/2020</v>
      </c>
      <c r="J421" s="5" t="str">
        <f>'[1]TCE - ANEXO IV - Preencher'!L430</f>
        <v>26201124380578002041550440000576421814491083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98.06</v>
      </c>
    </row>
    <row r="422" spans="1:12" s="8" customFormat="1" ht="19.5" customHeight="1" x14ac:dyDescent="0.2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3.2 - Gás e Outros Materiais Engarrafados</v>
      </c>
      <c r="D422" s="3">
        <f>'[1]TCE - ANEXO IV - Preencher'!F431</f>
        <v>24380578002041</v>
      </c>
      <c r="E422" s="5" t="str">
        <f>'[1]TCE - ANEXO IV - Preencher'!G431</f>
        <v>WHITE MARTINS GASES INDUSTRIAIS DO NORDE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57656</v>
      </c>
      <c r="I422" s="6" t="str">
        <f>IF('[1]TCE - ANEXO IV - Preencher'!K431="","",'[1]TCE - ANEXO IV - Preencher'!K431)</f>
        <v>27/11/2020</v>
      </c>
      <c r="J422" s="5" t="str">
        <f>'[1]TCE - ANEXO IV - Preencher'!L431</f>
        <v>26201124380578002041550440000576561814664552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32.68</v>
      </c>
    </row>
    <row r="423" spans="1:12" s="8" customFormat="1" ht="19.5" customHeight="1" x14ac:dyDescent="0.2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3.2 - Gás e Outros Materiais Engarrafados</v>
      </c>
      <c r="D423" s="3">
        <f>'[1]TCE - ANEXO IV - Preencher'!F432</f>
        <v>24380578002203</v>
      </c>
      <c r="E423" s="5" t="str">
        <f>'[1]TCE - ANEXO IV - Preencher'!G432</f>
        <v>WHITE MARTINS GASES INDUST DO NORDEST SA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149184</v>
      </c>
      <c r="I423" s="6" t="str">
        <f>IF('[1]TCE - ANEXO IV - Preencher'!K432="","",'[1]TCE - ANEXO IV - Preencher'!K432)</f>
        <v>03/11/2020</v>
      </c>
      <c r="J423" s="5" t="str">
        <f>'[1]TCE - ANEXO IV - Preencher'!L432</f>
        <v>26201124380578002203552000001491841811401804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6461.67</v>
      </c>
    </row>
    <row r="424" spans="1:12" s="8" customFormat="1" ht="19.5" customHeight="1" x14ac:dyDescent="0.2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3.2 - Gás e Outros Materiais Engarrafados</v>
      </c>
      <c r="D424" s="3">
        <f>'[1]TCE - ANEXO IV - Preencher'!F433</f>
        <v>24380578002203</v>
      </c>
      <c r="E424" s="5" t="str">
        <f>'[1]TCE - ANEXO IV - Preencher'!G433</f>
        <v>WHITE MARTINS GASES INDUST DO NORDEST SA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1588</v>
      </c>
      <c r="I424" s="6" t="str">
        <f>IF('[1]TCE - ANEXO IV - Preencher'!K433="","",'[1]TCE - ANEXO IV - Preencher'!K433)</f>
        <v>11/11/2020</v>
      </c>
      <c r="J424" s="5" t="str">
        <f>'[1]TCE - ANEXO IV - Preencher'!L433</f>
        <v>26201124380578002203550210000015881812525111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6099.41</v>
      </c>
    </row>
    <row r="425" spans="1:12" s="8" customFormat="1" ht="19.5" customHeight="1" x14ac:dyDescent="0.2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3.2 - Gás e Outros Materiais Engarrafados</v>
      </c>
      <c r="D425" s="3">
        <f>'[1]TCE - ANEXO IV - Preencher'!F434</f>
        <v>24380578002203</v>
      </c>
      <c r="E425" s="5" t="str">
        <f>'[1]TCE - ANEXO IV - Preencher'!G434</f>
        <v>WHITE MARTINS GASES INDUST DO NORDEST SA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913</v>
      </c>
      <c r="I425" s="6" t="str">
        <f>IF('[1]TCE - ANEXO IV - Preencher'!K434="","",'[1]TCE - ANEXO IV - Preencher'!K434)</f>
        <v>23/11/2020</v>
      </c>
      <c r="J425" s="5" t="str">
        <f>'[1]TCE - ANEXO IV - Preencher'!L434</f>
        <v>26201124380578002203550150000009131814074830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5649.64</v>
      </c>
    </row>
    <row r="426" spans="1:12" s="8" customFormat="1" ht="19.5" customHeight="1" x14ac:dyDescent="0.2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3.7 - Material de Limpeza e Produtos de Hgienização</v>
      </c>
      <c r="D426" s="3">
        <f>'[1]TCE - ANEXO IV - Preencher'!F435</f>
        <v>24436602000154</v>
      </c>
      <c r="E426" s="5" t="str">
        <f>'[1]TCE - ANEXO IV - Preencher'!G435</f>
        <v>ART CIRURGICA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84130</v>
      </c>
      <c r="I426" s="6" t="str">
        <f>IF('[1]TCE - ANEXO IV - Preencher'!K435="","",'[1]TCE - ANEXO IV - Preencher'!K435)</f>
        <v>23/11/2020</v>
      </c>
      <c r="J426" s="5" t="str">
        <f>'[1]TCE - ANEXO IV - Preencher'!L435</f>
        <v>26201124436602000154550010000841301113850849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2100</v>
      </c>
    </row>
    <row r="427" spans="1:12" s="8" customFormat="1" ht="19.5" customHeight="1" x14ac:dyDescent="0.2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3.12 - Material Hospitalar</v>
      </c>
      <c r="D427" s="3">
        <f>'[1]TCE - ANEXO IV - Preencher'!F436</f>
        <v>24505009000112</v>
      </c>
      <c r="E427" s="5" t="str">
        <f>'[1]TCE - ANEXO IV - Preencher'!G436</f>
        <v>BRAZTECH MEN E REP EM EQUIP HOSPITALARES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000000837</v>
      </c>
      <c r="I427" s="6" t="str">
        <f>IF('[1]TCE - ANEXO IV - Preencher'!K436="","",'[1]TCE - ANEXO IV - Preencher'!K436)</f>
        <v>11/11/2020</v>
      </c>
      <c r="J427" s="5" t="str">
        <f>'[1]TCE - ANEXO IV - Preencher'!L436</f>
        <v>26201124505009000112550010000008371859464100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1425</v>
      </c>
    </row>
    <row r="428" spans="1:12" s="8" customFormat="1" ht="19.5" customHeight="1" x14ac:dyDescent="0.2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3.12 - Material Hospitalar</v>
      </c>
      <c r="D428" s="3">
        <f>'[1]TCE - ANEXO IV - Preencher'!F437</f>
        <v>25447067000108</v>
      </c>
      <c r="E428" s="5" t="str">
        <f>'[1]TCE - ANEXO IV - Preencher'!G437</f>
        <v>REFIT HOSPITALAR EIRELI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000001048</v>
      </c>
      <c r="I428" s="6" t="str">
        <f>IF('[1]TCE - ANEXO IV - Preencher'!K437="","",'[1]TCE - ANEXO IV - Preencher'!K437)</f>
        <v>26/11/2020</v>
      </c>
      <c r="J428" s="5" t="str">
        <f>'[1]TCE - ANEXO IV - Preencher'!L437</f>
        <v>26201125447067000108550010000010481012013485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2698.5</v>
      </c>
    </row>
    <row r="429" spans="1:12" s="8" customFormat="1" ht="19.5" customHeight="1" x14ac:dyDescent="0.2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3.14 - Alimentação Preparada</v>
      </c>
      <c r="D429" s="3">
        <f>'[1]TCE - ANEXO IV - Preencher'!F438</f>
        <v>25529293000120</v>
      </c>
      <c r="E429" s="5" t="str">
        <f>'[1]TCE - ANEXO IV - Preencher'!G438</f>
        <v>TAYNA NASCIMENTO DE MELO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000009815</v>
      </c>
      <c r="I429" s="6" t="str">
        <f>IF('[1]TCE - ANEXO IV - Preencher'!K438="","",'[1]TCE - ANEXO IV - Preencher'!K438)</f>
        <v>03/11/2020</v>
      </c>
      <c r="J429" s="5" t="str">
        <f>'[1]TCE - ANEXO IV - Preencher'!L438</f>
        <v>26201125529293000120550010000098151658902328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703.3</v>
      </c>
    </row>
    <row r="430" spans="1:12" s="8" customFormat="1" ht="19.5" customHeight="1" x14ac:dyDescent="0.2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>3.14 - Alimentação Preparada</v>
      </c>
      <c r="D430" s="3">
        <f>'[1]TCE - ANEXO IV - Preencher'!F439</f>
        <v>25529293000120</v>
      </c>
      <c r="E430" s="5" t="str">
        <f>'[1]TCE - ANEXO IV - Preencher'!G439</f>
        <v>TAYNA NASCIMENTO DE MELO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000009857</v>
      </c>
      <c r="I430" s="6" t="str">
        <f>IF('[1]TCE - ANEXO IV - Preencher'!K439="","",'[1]TCE - ANEXO IV - Preencher'!K439)</f>
        <v>06/11/2020</v>
      </c>
      <c r="J430" s="5" t="str">
        <f>'[1]TCE - ANEXO IV - Preencher'!L439</f>
        <v>26201125529293000120550010000098571497387010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713.3</v>
      </c>
    </row>
    <row r="431" spans="1:12" s="8" customFormat="1" ht="19.5" customHeight="1" x14ac:dyDescent="0.2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3.14 - Alimentação Preparada</v>
      </c>
      <c r="D431" s="3">
        <f>'[1]TCE - ANEXO IV - Preencher'!F440</f>
        <v>25529293000120</v>
      </c>
      <c r="E431" s="5" t="str">
        <f>'[1]TCE - ANEXO IV - Preencher'!G440</f>
        <v>TAYNA NASCIMENTO DE MELO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000009933</v>
      </c>
      <c r="I431" s="6" t="str">
        <f>IF('[1]TCE - ANEXO IV - Preencher'!K440="","",'[1]TCE - ANEXO IV - Preencher'!K440)</f>
        <v>13/11/2020</v>
      </c>
      <c r="J431" s="5" t="str">
        <f>'[1]TCE - ANEXO IV - Preencher'!L440</f>
        <v>26201125529293000120550010000099331481090539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747.6</v>
      </c>
    </row>
    <row r="432" spans="1:12" s="8" customFormat="1" ht="19.5" customHeight="1" x14ac:dyDescent="0.2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3.14 - Alimentação Preparada</v>
      </c>
      <c r="D432" s="3">
        <f>'[1]TCE - ANEXO IV - Preencher'!F441</f>
        <v>25529293000120</v>
      </c>
      <c r="E432" s="5" t="str">
        <f>'[1]TCE - ANEXO IV - Preencher'!G441</f>
        <v>TAYNA NASCIMENTO DE MELO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000009990</v>
      </c>
      <c r="I432" s="6" t="str">
        <f>IF('[1]TCE - ANEXO IV - Preencher'!K441="","",'[1]TCE - ANEXO IV - Preencher'!K441)</f>
        <v>19/11/2020</v>
      </c>
      <c r="J432" s="5" t="str">
        <f>'[1]TCE - ANEXO IV - Preencher'!L441</f>
        <v>26201125529293000120550010000099901585475557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679.8</v>
      </c>
    </row>
    <row r="433" spans="1:12" s="8" customFormat="1" ht="19.5" customHeight="1" x14ac:dyDescent="0.2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>3.14 - Alimentação Preparada</v>
      </c>
      <c r="D433" s="3">
        <f>'[1]TCE - ANEXO IV - Preencher'!F442</f>
        <v>25529293000120</v>
      </c>
      <c r="E433" s="5" t="str">
        <f>'[1]TCE - ANEXO IV - Preencher'!G442</f>
        <v>TAYNA NASCIMENTO DE MELO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000010057</v>
      </c>
      <c r="I433" s="6" t="str">
        <f>IF('[1]TCE - ANEXO IV - Preencher'!K442="","",'[1]TCE - ANEXO IV - Preencher'!K442)</f>
        <v>26/11/2020</v>
      </c>
      <c r="J433" s="5" t="str">
        <f>'[1]TCE - ANEXO IV - Preencher'!L442</f>
        <v>26201125529293000120550010000100571105973166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721</v>
      </c>
    </row>
    <row r="434" spans="1:12" s="8" customFormat="1" ht="19.5" customHeight="1" x14ac:dyDescent="0.2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 xml:space="preserve">3.8 - Uniformes, Tecidos e Aviamentos </v>
      </c>
      <c r="D434" s="3">
        <f>'[1]TCE - ANEXO IV - Preencher'!F443</f>
        <v>27081567000196</v>
      </c>
      <c r="E434" s="5" t="str">
        <f>'[1]TCE - ANEXO IV - Preencher'!G443</f>
        <v>MELISSA RAMOS ANTONIOLLI EPP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000002136</v>
      </c>
      <c r="I434" s="6" t="str">
        <f>IF('[1]TCE - ANEXO IV - Preencher'!K443="","",'[1]TCE - ANEXO IV - Preencher'!K443)</f>
        <v>12/11/2020</v>
      </c>
      <c r="J434" s="5" t="str">
        <f>'[1]TCE - ANEXO IV - Preencher'!L443</f>
        <v>26201127081567000196550010000021361000579539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170.76</v>
      </c>
    </row>
    <row r="435" spans="1:12" s="8" customFormat="1" ht="19.5" customHeight="1" x14ac:dyDescent="0.2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3.14 - Alimentação Preparada</v>
      </c>
      <c r="D435" s="3">
        <f>'[1]TCE - ANEXO IV - Preencher'!F444</f>
        <v>27081567000196</v>
      </c>
      <c r="E435" s="5" t="str">
        <f>'[1]TCE - ANEXO IV - Preencher'!G444</f>
        <v>MELISSA RAMOS ANTONIOLLI EPP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000002136</v>
      </c>
      <c r="I435" s="6" t="str">
        <f>IF('[1]TCE - ANEXO IV - Preencher'!K444="","",'[1]TCE - ANEXO IV - Preencher'!K444)</f>
        <v>12/11/2020</v>
      </c>
      <c r="J435" s="5" t="str">
        <f>'[1]TCE - ANEXO IV - Preencher'!L444</f>
        <v>26201127081567000196550010000021361000579539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866.28</v>
      </c>
    </row>
    <row r="436" spans="1:12" s="8" customFormat="1" ht="19.5" customHeight="1" x14ac:dyDescent="0.2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3.14 - Alimentação Preparada</v>
      </c>
      <c r="D436" s="3">
        <f>'[1]TCE - ANEXO IV - Preencher'!F445</f>
        <v>29139948000104</v>
      </c>
      <c r="E436" s="5" t="str">
        <f>'[1]TCE - ANEXO IV - Preencher'!G445</f>
        <v>MARCELO MESQUITA DE ALMEIDA PROD ALIMENTICIOS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000000696</v>
      </c>
      <c r="I436" s="6" t="str">
        <f>IF('[1]TCE - ANEXO IV - Preencher'!K445="","",'[1]TCE - ANEXO IV - Preencher'!K445)</f>
        <v>04/11/2020</v>
      </c>
      <c r="J436" s="5" t="str">
        <f>'[1]TCE - ANEXO IV - Preencher'!L445</f>
        <v>26201129139948000104550010000006961951726293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206.7</v>
      </c>
    </row>
    <row r="437" spans="1:12" s="8" customFormat="1" ht="19.5" customHeight="1" x14ac:dyDescent="0.2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3.14 - Alimentação Preparada</v>
      </c>
      <c r="D437" s="3">
        <f>'[1]TCE - ANEXO IV - Preencher'!F446</f>
        <v>29139948000104</v>
      </c>
      <c r="E437" s="5" t="str">
        <f>'[1]TCE - ANEXO IV - Preencher'!G446</f>
        <v>MARCELO MESQUITA DE ALMEIDA PROD ALIMENTICIOS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000000696</v>
      </c>
      <c r="I437" s="6" t="str">
        <f>IF('[1]TCE - ANEXO IV - Preencher'!K446="","",'[1]TCE - ANEXO IV - Preencher'!K446)</f>
        <v>04/11/2020</v>
      </c>
      <c r="J437" s="5" t="str">
        <f>'[1]TCE - ANEXO IV - Preencher'!L446</f>
        <v>26201129139948000104550010000006961951726293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198</v>
      </c>
    </row>
    <row r="438" spans="1:12" s="8" customFormat="1" ht="19.5" customHeight="1" x14ac:dyDescent="0.2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3.14 - Alimentação Preparada</v>
      </c>
      <c r="D438" s="3">
        <f>'[1]TCE - ANEXO IV - Preencher'!F447</f>
        <v>29139948000104</v>
      </c>
      <c r="E438" s="5" t="str">
        <f>'[1]TCE - ANEXO IV - Preencher'!G447</f>
        <v>MARCELO MESQUITA DE ALMEIDA PROD ALIMENTICIOS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000000706</v>
      </c>
      <c r="I438" s="6" t="str">
        <f>IF('[1]TCE - ANEXO IV - Preencher'!K447="","",'[1]TCE - ANEXO IV - Preencher'!K447)</f>
        <v>07/11/2020</v>
      </c>
      <c r="J438" s="5" t="str">
        <f>'[1]TCE - ANEXO IV - Preencher'!L447</f>
        <v>26201129139948000104550010000007061887618390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394.14</v>
      </c>
    </row>
    <row r="439" spans="1:12" s="8" customFormat="1" ht="19.5" customHeight="1" x14ac:dyDescent="0.2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3.14 - Alimentação Preparada</v>
      </c>
      <c r="D439" s="3">
        <f>'[1]TCE - ANEXO IV - Preencher'!F448</f>
        <v>29139948000104</v>
      </c>
      <c r="E439" s="5" t="str">
        <f>'[1]TCE - ANEXO IV - Preencher'!G448</f>
        <v>MARCELO MESQUITA DE ALMEIDA PROD ALIMENTICIOS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000000707</v>
      </c>
      <c r="I439" s="6" t="str">
        <f>IF('[1]TCE - ANEXO IV - Preencher'!K448="","",'[1]TCE - ANEXO IV - Preencher'!K448)</f>
        <v>06/11/2020</v>
      </c>
      <c r="J439" s="5" t="str">
        <f>'[1]TCE - ANEXO IV - Preencher'!L448</f>
        <v>26201129139948000104550010000007071887618397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406.55</v>
      </c>
    </row>
    <row r="440" spans="1:12" s="8" customFormat="1" ht="19.5" customHeight="1" x14ac:dyDescent="0.2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3.14 - Alimentação Preparada</v>
      </c>
      <c r="D440" s="3">
        <f>'[1]TCE - ANEXO IV - Preencher'!F449</f>
        <v>29139948000104</v>
      </c>
      <c r="E440" s="5" t="str">
        <f>'[1]TCE - ANEXO IV - Preencher'!G449</f>
        <v>MARCELO MESQUITA DE ALMEIDA PROD ALIMENTICIOS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000000720</v>
      </c>
      <c r="I440" s="6" t="str">
        <f>IF('[1]TCE - ANEXO IV - Preencher'!K449="","",'[1]TCE - ANEXO IV - Preencher'!K449)</f>
        <v>12/11/2020</v>
      </c>
      <c r="J440" s="5" t="str">
        <f>'[1]TCE - ANEXO IV - Preencher'!L449</f>
        <v>26201129139948000104550010000007201457345567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203.05</v>
      </c>
    </row>
    <row r="441" spans="1:12" s="8" customFormat="1" ht="19.5" customHeight="1" x14ac:dyDescent="0.2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3.14 - Alimentação Preparada</v>
      </c>
      <c r="D441" s="3">
        <f>'[1]TCE - ANEXO IV - Preencher'!F450</f>
        <v>29139948000104</v>
      </c>
      <c r="E441" s="5" t="str">
        <f>'[1]TCE - ANEXO IV - Preencher'!G450</f>
        <v>MARCELO MESQUITA DE ALMEIDA PROD ALIMENTICIOS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000000720</v>
      </c>
      <c r="I441" s="6" t="str">
        <f>IF('[1]TCE - ANEXO IV - Preencher'!K450="","",'[1]TCE - ANEXO IV - Preencher'!K450)</f>
        <v>12/11/2020</v>
      </c>
      <c r="J441" s="5" t="str">
        <f>'[1]TCE - ANEXO IV - Preencher'!L450</f>
        <v>26201129139948000104550010000007201457345567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115.5</v>
      </c>
    </row>
    <row r="442" spans="1:12" s="8" customFormat="1" ht="19.5" customHeight="1" x14ac:dyDescent="0.2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3.14 - Alimentação Preparada</v>
      </c>
      <c r="D442" s="3">
        <f>'[1]TCE - ANEXO IV - Preencher'!F451</f>
        <v>29139948000104</v>
      </c>
      <c r="E442" s="5" t="str">
        <f>'[1]TCE - ANEXO IV - Preencher'!G451</f>
        <v>MARCELO MESQUITA DE ALMEIDA PROD ALIMENTICIOS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000000723</v>
      </c>
      <c r="I442" s="6" t="str">
        <f>IF('[1]TCE - ANEXO IV - Preencher'!K451="","",'[1]TCE - ANEXO IV - Preencher'!K451)</f>
        <v>16/11/2020</v>
      </c>
      <c r="J442" s="5" t="str">
        <f>'[1]TCE - ANEXO IV - Preencher'!L451</f>
        <v>26201129139948000104550010000007231786362935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82.5</v>
      </c>
    </row>
    <row r="443" spans="1:12" s="8" customFormat="1" ht="19.5" customHeight="1" x14ac:dyDescent="0.2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3.14 - Alimentação Preparada</v>
      </c>
      <c r="D443" s="3">
        <f>'[1]TCE - ANEXO IV - Preencher'!F452</f>
        <v>29139948000104</v>
      </c>
      <c r="E443" s="5" t="str">
        <f>'[1]TCE - ANEXO IV - Preencher'!G452</f>
        <v>MARCELO MESQUITA DE ALMEIDA PROD ALIMENTICIOS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000000723</v>
      </c>
      <c r="I443" s="6" t="str">
        <f>IF('[1]TCE - ANEXO IV - Preencher'!K452="","",'[1]TCE - ANEXO IV - Preencher'!K452)</f>
        <v>16/11/2020</v>
      </c>
      <c r="J443" s="5" t="str">
        <f>'[1]TCE - ANEXO IV - Preencher'!L452</f>
        <v>26201129139948000104550010000007231786362935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230.75</v>
      </c>
    </row>
    <row r="444" spans="1:12" s="8" customFormat="1" ht="19.5" customHeight="1" x14ac:dyDescent="0.2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3.14 - Alimentação Preparada</v>
      </c>
      <c r="D444" s="3">
        <f>'[1]TCE - ANEXO IV - Preencher'!F453</f>
        <v>29139948000104</v>
      </c>
      <c r="E444" s="5" t="str">
        <f>'[1]TCE - ANEXO IV - Preencher'!G453</f>
        <v>MARCELO MESQUITA DE ALMEIDA PROD ALIMENTICIOS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000000728</v>
      </c>
      <c r="I444" s="6" t="str">
        <f>IF('[1]TCE - ANEXO IV - Preencher'!K453="","",'[1]TCE - ANEXO IV - Preencher'!K453)</f>
        <v>17/11/2020</v>
      </c>
      <c r="J444" s="5" t="str">
        <f>'[1]TCE - ANEXO IV - Preencher'!L453</f>
        <v>26201129139948000104550010000007281058789460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312</v>
      </c>
    </row>
    <row r="445" spans="1:12" s="8" customFormat="1" ht="19.5" customHeight="1" x14ac:dyDescent="0.2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3.14 - Alimentação Preparada</v>
      </c>
      <c r="D445" s="3">
        <f>'[1]TCE - ANEXO IV - Preencher'!F454</f>
        <v>29139948000104</v>
      </c>
      <c r="E445" s="5" t="str">
        <f>'[1]TCE - ANEXO IV - Preencher'!G454</f>
        <v>MARCELO MESQUITA DE ALMEIDA PROD ALIMENTICIOS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000000734</v>
      </c>
      <c r="I445" s="6" t="str">
        <f>IF('[1]TCE - ANEXO IV - Preencher'!K454="","",'[1]TCE - ANEXO IV - Preencher'!K454)</f>
        <v>20/11/2020</v>
      </c>
      <c r="J445" s="5" t="str">
        <f>'[1]TCE - ANEXO IV - Preencher'!L454</f>
        <v>26201129139948000104550010000007341062621125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247.5</v>
      </c>
    </row>
    <row r="446" spans="1:12" s="8" customFormat="1" ht="19.5" customHeight="1" x14ac:dyDescent="0.2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3.14 - Alimentação Preparada</v>
      </c>
      <c r="D446" s="3">
        <f>'[1]TCE - ANEXO IV - Preencher'!F455</f>
        <v>29139948000104</v>
      </c>
      <c r="E446" s="5" t="str">
        <f>'[1]TCE - ANEXO IV - Preencher'!G455</f>
        <v>MARCELO MESQUITA DE ALMEIDA PROD ALIMENTICIOS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000000734</v>
      </c>
      <c r="I446" s="6" t="str">
        <f>IF('[1]TCE - ANEXO IV - Preencher'!K455="","",'[1]TCE - ANEXO IV - Preencher'!K455)</f>
        <v>20/11/2020</v>
      </c>
      <c r="J446" s="5" t="str">
        <f>'[1]TCE - ANEXO IV - Preencher'!L455</f>
        <v>26201129139948000104550010000007341062621125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66</v>
      </c>
    </row>
    <row r="447" spans="1:12" s="8" customFormat="1" ht="19.5" customHeight="1" x14ac:dyDescent="0.2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3.14 - Alimentação Preparada</v>
      </c>
      <c r="D447" s="3">
        <f>'[1]TCE - ANEXO IV - Preencher'!F456</f>
        <v>29139948000104</v>
      </c>
      <c r="E447" s="5" t="str">
        <f>'[1]TCE - ANEXO IV - Preencher'!G456</f>
        <v>MARCELO MESQUITA DE ALMEIDA PROD ALIMENTICIOS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000000736</v>
      </c>
      <c r="I447" s="6" t="str">
        <f>IF('[1]TCE - ANEXO IV - Preencher'!K456="","",'[1]TCE - ANEXO IV - Preencher'!K456)</f>
        <v>23/11/2020</v>
      </c>
      <c r="J447" s="5" t="str">
        <f>'[1]TCE - ANEXO IV - Preencher'!L456</f>
        <v>26201129139948000104550010000007361722492453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392.85</v>
      </c>
    </row>
    <row r="448" spans="1:12" s="8" customFormat="1" ht="19.5" customHeight="1" x14ac:dyDescent="0.2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3.14 - Alimentação Preparada</v>
      </c>
      <c r="D448" s="3">
        <f>'[1]TCE - ANEXO IV - Preencher'!F457</f>
        <v>29139948000104</v>
      </c>
      <c r="E448" s="5" t="str">
        <f>'[1]TCE - ANEXO IV - Preencher'!G457</f>
        <v>MARCELO MESQUITA DE ALMEIDA PROD ALIMENTICIOS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000000742</v>
      </c>
      <c r="I448" s="6" t="str">
        <f>IF('[1]TCE - ANEXO IV - Preencher'!K457="","",'[1]TCE - ANEXO IV - Preencher'!K457)</f>
        <v>25/11/2020</v>
      </c>
      <c r="J448" s="5" t="str">
        <f>'[1]TCE - ANEXO IV - Preencher'!L457</f>
        <v>26201129139948000104550010000007421240497990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235.2</v>
      </c>
    </row>
    <row r="449" spans="1:12" s="8" customFormat="1" ht="19.5" customHeight="1" x14ac:dyDescent="0.2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3.14 - Alimentação Preparada</v>
      </c>
      <c r="D449" s="3">
        <f>'[1]TCE - ANEXO IV - Preencher'!F458</f>
        <v>29139948000104</v>
      </c>
      <c r="E449" s="5" t="str">
        <f>'[1]TCE - ANEXO IV - Preencher'!G458</f>
        <v>MARCELO MESQUITA DE ALMEIDA PROD ALIMENTICIOS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000000742</v>
      </c>
      <c r="I449" s="6" t="str">
        <f>IF('[1]TCE - ANEXO IV - Preencher'!K458="","",'[1]TCE - ANEXO IV - Preencher'!K458)</f>
        <v>25/11/2020</v>
      </c>
      <c r="J449" s="5" t="str">
        <f>'[1]TCE - ANEXO IV - Preencher'!L458</f>
        <v>26201129139948000104550010000007421240497990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82.5</v>
      </c>
    </row>
    <row r="450" spans="1:12" s="8" customFormat="1" ht="19.5" customHeight="1" x14ac:dyDescent="0.2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3.14 - Alimentação Preparada</v>
      </c>
      <c r="D450" s="3">
        <f>'[1]TCE - ANEXO IV - Preencher'!F459</f>
        <v>29139948000104</v>
      </c>
      <c r="E450" s="5" t="str">
        <f>'[1]TCE - ANEXO IV - Preencher'!G459</f>
        <v>MARCELO MESQUITA DE ALMEIDA PROD ALIMENTICIOS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000000747</v>
      </c>
      <c r="I450" s="6" t="str">
        <f>IF('[1]TCE - ANEXO IV - Preencher'!K459="","",'[1]TCE - ANEXO IV - Preencher'!K459)</f>
        <v>27/11/2020</v>
      </c>
      <c r="J450" s="5" t="str">
        <f>'[1]TCE - ANEXO IV - Preencher'!L459</f>
        <v>26201129139948000104550010000007471689090111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337.7</v>
      </c>
    </row>
    <row r="451" spans="1:12" s="8" customFormat="1" ht="19.5" customHeight="1" x14ac:dyDescent="0.2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3.12 - Material Hospitalar</v>
      </c>
      <c r="D451" s="3">
        <f>'[1]TCE - ANEXO IV - Preencher'!F460</f>
        <v>29992682000148</v>
      </c>
      <c r="E451" s="5" t="str">
        <f>'[1]TCE - ANEXO IV - Preencher'!G460</f>
        <v>ECOMED COMERCIO DE PRODUTOS MEDICOS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161906</v>
      </c>
      <c r="I451" s="6" t="str">
        <f>IF('[1]TCE - ANEXO IV - Preencher'!K460="","",'[1]TCE - ANEXO IV - Preencher'!K460)</f>
        <v>03/11/2020</v>
      </c>
      <c r="J451" s="5" t="str">
        <f>'[1]TCE - ANEXO IV - Preencher'!L460</f>
        <v>33201129992682000148550550001619061789966898</v>
      </c>
      <c r="K451" s="5" t="str">
        <f>IF(F451="B",LEFT('[1]TCE - ANEXO IV - Preencher'!M460,2),IF(F451="S",LEFT('[1]TCE - ANEXO IV - Preencher'!M460,7),IF('[1]TCE - ANEXO IV - Preencher'!H460="","")))</f>
        <v>33</v>
      </c>
      <c r="L451" s="7">
        <f>'[1]TCE - ANEXO IV - Preencher'!N460</f>
        <v>450</v>
      </c>
    </row>
    <row r="452" spans="1:12" s="8" customFormat="1" ht="19.5" customHeight="1" x14ac:dyDescent="0.2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3.12 - Material Hospitalar</v>
      </c>
      <c r="D452" s="3">
        <f>'[1]TCE - ANEXO IV - Preencher'!F461</f>
        <v>29992682000148</v>
      </c>
      <c r="E452" s="5" t="str">
        <f>'[1]TCE - ANEXO IV - Preencher'!G461</f>
        <v>ECOMED COMERCIO DE PRODUTOS MEDICOS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162659</v>
      </c>
      <c r="I452" s="6" t="str">
        <f>IF('[1]TCE - ANEXO IV - Preencher'!K461="","",'[1]TCE - ANEXO IV - Preencher'!K461)</f>
        <v>12/11/2020</v>
      </c>
      <c r="J452" s="5" t="str">
        <f>'[1]TCE - ANEXO IV - Preencher'!L461</f>
        <v>33201129992682000148550550001626591785738221</v>
      </c>
      <c r="K452" s="5" t="str">
        <f>IF(F452="B",LEFT('[1]TCE - ANEXO IV - Preencher'!M461,2),IF(F452="S",LEFT('[1]TCE - ANEXO IV - Preencher'!M461,7),IF('[1]TCE - ANEXO IV - Preencher'!H461="","")))</f>
        <v>33</v>
      </c>
      <c r="L452" s="7">
        <f>'[1]TCE - ANEXO IV - Preencher'!N461</f>
        <v>3850</v>
      </c>
    </row>
    <row r="453" spans="1:12" s="8" customFormat="1" ht="19.5" customHeight="1" x14ac:dyDescent="0.2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3.12 - Material Hospitalar</v>
      </c>
      <c r="D453" s="3">
        <f>'[1]TCE - ANEXO IV - Preencher'!F462</f>
        <v>29992682000148</v>
      </c>
      <c r="E453" s="5" t="str">
        <f>'[1]TCE - ANEXO IV - Preencher'!G462</f>
        <v>ECOMED COMERCIO DE PRODUTOS MEDICOS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163349</v>
      </c>
      <c r="I453" s="6" t="str">
        <f>IF('[1]TCE - ANEXO IV - Preencher'!K462="","",'[1]TCE - ANEXO IV - Preencher'!K462)</f>
        <v>24/11/2020</v>
      </c>
      <c r="J453" s="5" t="str">
        <f>'[1]TCE - ANEXO IV - Preencher'!L462</f>
        <v>33201129992682000148550550001633491133820181</v>
      </c>
      <c r="K453" s="5" t="str">
        <f>IF(F453="B",LEFT('[1]TCE - ANEXO IV - Preencher'!M462,2),IF(F453="S",LEFT('[1]TCE - ANEXO IV - Preencher'!M462,7),IF('[1]TCE - ANEXO IV - Preencher'!H462="","")))</f>
        <v>33</v>
      </c>
      <c r="L453" s="7">
        <f>'[1]TCE - ANEXO IV - Preencher'!N462</f>
        <v>4550</v>
      </c>
    </row>
    <row r="454" spans="1:12" s="8" customFormat="1" ht="19.5" customHeight="1" x14ac:dyDescent="0.2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3.4 - Material Farmacológico</v>
      </c>
      <c r="D454" s="3">
        <f>'[1]TCE - ANEXO IV - Preencher'!F463</f>
        <v>30450392000151</v>
      </c>
      <c r="E454" s="5" t="str">
        <f>'[1]TCE - ANEXO IV - Preencher'!G463</f>
        <v>KAIROS HOSPITALAR DISTRIB MEDICAMENTOS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000000357</v>
      </c>
      <c r="I454" s="6" t="str">
        <f>IF('[1]TCE - ANEXO IV - Preencher'!K463="","",'[1]TCE - ANEXO IV - Preencher'!K463)</f>
        <v>24/11/2020</v>
      </c>
      <c r="J454" s="5" t="str">
        <f>'[1]TCE - ANEXO IV - Preencher'!L463</f>
        <v>35201130450392000151550010000003571206046860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2562</v>
      </c>
    </row>
    <row r="455" spans="1:12" s="8" customFormat="1" ht="19.5" customHeight="1" x14ac:dyDescent="0.2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3.99 - Outras despesas com Material de Consumo</v>
      </c>
      <c r="D455" s="3">
        <f>'[1]TCE - ANEXO IV - Preencher'!F464</f>
        <v>30668583000194</v>
      </c>
      <c r="E455" s="5" t="str">
        <f>'[1]TCE - ANEXO IV - Preencher'!G464</f>
        <v>ESMAEL CARLOS FERREIRA DOS SANTOS ME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5</v>
      </c>
      <c r="I455" s="6" t="str">
        <f>IF('[1]TCE - ANEXO IV - Preencher'!K464="","",'[1]TCE - ANEXO IV - Preencher'!K464)</f>
        <v>24/11/2020</v>
      </c>
      <c r="J455" s="5" t="str">
        <f>'[1]TCE - ANEXO IV - Preencher'!L464</f>
        <v>26201130668583000194550010000000051816301452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40</v>
      </c>
    </row>
    <row r="456" spans="1:12" s="8" customFormat="1" ht="19.5" customHeight="1" x14ac:dyDescent="0.2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3.14 - Alimentação Preparada</v>
      </c>
      <c r="D456" s="3">
        <f>'[1]TCE - ANEXO IV - Preencher'!F465</f>
        <v>30743270000153</v>
      </c>
      <c r="E456" s="5" t="str">
        <f>'[1]TCE - ANEXO IV - Preencher'!G465</f>
        <v>TRIUNFO COMERCIO DE ALIMENTOS PAPEIS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000003678</v>
      </c>
      <c r="I456" s="6" t="str">
        <f>IF('[1]TCE - ANEXO IV - Preencher'!K465="","",'[1]TCE - ANEXO IV - Preencher'!K465)</f>
        <v>04/11/2020</v>
      </c>
      <c r="J456" s="5" t="str">
        <f>'[1]TCE - ANEXO IV - Preencher'!L465</f>
        <v>12201130743270000153550010000036781003756338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17497.78</v>
      </c>
    </row>
    <row r="457" spans="1:12" s="8" customFormat="1" ht="19.5" customHeight="1" x14ac:dyDescent="0.2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3.14 - Alimentação Preparada</v>
      </c>
      <c r="D457" s="3">
        <f>'[1]TCE - ANEXO IV - Preencher'!F466</f>
        <v>30743270000153</v>
      </c>
      <c r="E457" s="5" t="str">
        <f>'[1]TCE - ANEXO IV - Preencher'!G466</f>
        <v>TRIUNFO COMERCIO DE ALIMENTOS PAPEIS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000003683</v>
      </c>
      <c r="I457" s="6" t="str">
        <f>IF('[1]TCE - ANEXO IV - Preencher'!K466="","",'[1]TCE - ANEXO IV - Preencher'!K466)</f>
        <v>05/11/2020</v>
      </c>
      <c r="J457" s="5" t="str">
        <f>'[1]TCE - ANEXO IV - Preencher'!L466</f>
        <v>26201130743270000153550010000036831003759337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525</v>
      </c>
    </row>
    <row r="458" spans="1:12" s="8" customFormat="1" ht="19.5" customHeight="1" x14ac:dyDescent="0.2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3.6 - Material de Expediente</v>
      </c>
      <c r="D458" s="3">
        <f>'[1]TCE - ANEXO IV - Preencher'!F467</f>
        <v>30743270000153</v>
      </c>
      <c r="E458" s="5" t="str">
        <f>'[1]TCE - ANEXO IV - Preencher'!G467</f>
        <v>TRIUNFO COMERCIO DE ALIMENTOS PAPEIS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000003725</v>
      </c>
      <c r="I458" s="6" t="str">
        <f>IF('[1]TCE - ANEXO IV - Preencher'!K467="","",'[1]TCE - ANEXO IV - Preencher'!K467)</f>
        <v>10/11/2020</v>
      </c>
      <c r="J458" s="5" t="str">
        <f>'[1]TCE - ANEXO IV - Preencher'!L467</f>
        <v>26201130743270000153550010000037251007111350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1599</v>
      </c>
    </row>
    <row r="459" spans="1:12" s="8" customFormat="1" ht="19.5" customHeight="1" x14ac:dyDescent="0.2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3.14 - Alimentação Preparada</v>
      </c>
      <c r="D459" s="3">
        <f>'[1]TCE - ANEXO IV - Preencher'!F468</f>
        <v>30743270000153</v>
      </c>
      <c r="E459" s="5" t="str">
        <f>'[1]TCE - ANEXO IV - Preencher'!G468</f>
        <v>TRIUNFO COMERCIO DE ALIMENTOS PAPEIS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000003727</v>
      </c>
      <c r="I459" s="6" t="str">
        <f>IF('[1]TCE - ANEXO IV - Preencher'!K468="","",'[1]TCE - ANEXO IV - Preencher'!K468)</f>
        <v>10/11/2020</v>
      </c>
      <c r="J459" s="5" t="str">
        <f>'[1]TCE - ANEXO IV - Preencher'!L468</f>
        <v>26201130743270000153550010000037271005584956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3437.94</v>
      </c>
    </row>
    <row r="460" spans="1:12" s="8" customFormat="1" ht="19.5" customHeight="1" x14ac:dyDescent="0.2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3.6 - Material de Expediente</v>
      </c>
      <c r="D460" s="3">
        <f>'[1]TCE - ANEXO IV - Preencher'!F469</f>
        <v>30743270000153</v>
      </c>
      <c r="E460" s="5" t="str">
        <f>'[1]TCE - ANEXO IV - Preencher'!G469</f>
        <v>TRIUNFO COMERCIO DE ALIMENTOS PAPEIS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000003727</v>
      </c>
      <c r="I460" s="6" t="str">
        <f>IF('[1]TCE - ANEXO IV - Preencher'!K469="","",'[1]TCE - ANEXO IV - Preencher'!K469)</f>
        <v>10/11/2020</v>
      </c>
      <c r="J460" s="5" t="str">
        <f>'[1]TCE - ANEXO IV - Preencher'!L469</f>
        <v>26201130743270000153550010000037271005584956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20787</v>
      </c>
    </row>
    <row r="461" spans="1:12" s="8" customFormat="1" ht="19.5" customHeight="1" x14ac:dyDescent="0.2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3.14 - Alimentação Preparada</v>
      </c>
      <c r="D461" s="3">
        <f>'[1]TCE - ANEXO IV - Preencher'!F470</f>
        <v>30743270000153</v>
      </c>
      <c r="E461" s="5" t="str">
        <f>'[1]TCE - ANEXO IV - Preencher'!G470</f>
        <v>TRIUNFO COMERCIO DE ALIMENTOS PAPEIS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000003815</v>
      </c>
      <c r="I461" s="6" t="str">
        <f>IF('[1]TCE - ANEXO IV - Preencher'!K470="","",'[1]TCE - ANEXO IV - Preencher'!K470)</f>
        <v>19/11/2020</v>
      </c>
      <c r="J461" s="5" t="str">
        <f>'[1]TCE - ANEXO IV - Preencher'!L470</f>
        <v>26201130743270000153550010000038151000199935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9310</v>
      </c>
    </row>
    <row r="462" spans="1:12" s="8" customFormat="1" ht="19.5" customHeight="1" x14ac:dyDescent="0.2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3.12 - Material Hospitalar</v>
      </c>
      <c r="D462" s="3">
        <f>'[1]TCE - ANEXO IV - Preencher'!F471</f>
        <v>30848237000198</v>
      </c>
      <c r="E462" s="5" t="str">
        <f>'[1]TCE - ANEXO IV - Preencher'!G471</f>
        <v>PH COMERCIO DE PRODUTOS MED HOSPITALARES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000004701</v>
      </c>
      <c r="I462" s="6" t="str">
        <f>IF('[1]TCE - ANEXO IV - Preencher'!K471="","",'[1]TCE - ANEXO IV - Preencher'!K471)</f>
        <v>11/11/2020</v>
      </c>
      <c r="J462" s="5" t="str">
        <f>'[1]TCE - ANEXO IV - Preencher'!L471</f>
        <v>26201130848237000198550010000047011324879254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2847</v>
      </c>
    </row>
    <row r="463" spans="1:12" s="8" customFormat="1" ht="19.5" customHeight="1" x14ac:dyDescent="0.2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3.12 - Material Hospitalar</v>
      </c>
      <c r="D463" s="3">
        <f>'[1]TCE - ANEXO IV - Preencher'!F472</f>
        <v>30848237000198</v>
      </c>
      <c r="E463" s="5" t="str">
        <f>'[1]TCE - ANEXO IV - Preencher'!G472</f>
        <v>PH COMERCIO DE PRODUTOS MED HOSPITALARES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000004702</v>
      </c>
      <c r="I463" s="6" t="str">
        <f>IF('[1]TCE - ANEXO IV - Preencher'!K472="","",'[1]TCE - ANEXO IV - Preencher'!K472)</f>
        <v>11/11/2020</v>
      </c>
      <c r="J463" s="5" t="str">
        <f>'[1]TCE - ANEXO IV - Preencher'!L472</f>
        <v>26201130848237000198550010000047021101418971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135.6</v>
      </c>
    </row>
    <row r="464" spans="1:12" s="8" customFormat="1" ht="19.5" customHeight="1" x14ac:dyDescent="0.2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3.7 - Material de Limpeza e Produtos de Hgienização</v>
      </c>
      <c r="D464" s="3">
        <f>'[1]TCE - ANEXO IV - Preencher'!F473</f>
        <v>30848237000198</v>
      </c>
      <c r="E464" s="5" t="str">
        <f>'[1]TCE - ANEXO IV - Preencher'!G473</f>
        <v>PH COMERCIO DE PRODUTOS MED HOSPITALARES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000004770</v>
      </c>
      <c r="I464" s="6" t="str">
        <f>IF('[1]TCE - ANEXO IV - Preencher'!K473="","",'[1]TCE - ANEXO IV - Preencher'!K473)</f>
        <v>17/11/2020</v>
      </c>
      <c r="J464" s="5" t="str">
        <f>'[1]TCE - ANEXO IV - Preencher'!L473</f>
        <v>26201130848237000198550010000047701218352288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674.25</v>
      </c>
    </row>
    <row r="465" spans="1:12" s="8" customFormat="1" ht="19.5" customHeight="1" x14ac:dyDescent="0.2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3.12 - Material Hospitalar</v>
      </c>
      <c r="D465" s="3">
        <f>'[1]TCE - ANEXO IV - Preencher'!F474</f>
        <v>30848237000198</v>
      </c>
      <c r="E465" s="5" t="str">
        <f>'[1]TCE - ANEXO IV - Preencher'!G474</f>
        <v>PH COMERCIO DE PRODUTOS MED HOSPITALARES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000004817</v>
      </c>
      <c r="I465" s="6" t="str">
        <f>IF('[1]TCE - ANEXO IV - Preencher'!K474="","",'[1]TCE - ANEXO IV - Preencher'!K474)</f>
        <v>20/11/2020</v>
      </c>
      <c r="J465" s="5" t="str">
        <f>'[1]TCE - ANEXO IV - Preencher'!L474</f>
        <v>26201130848237000198550010000048171516810207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470.5</v>
      </c>
    </row>
    <row r="466" spans="1:12" s="8" customFormat="1" ht="19.5" customHeight="1" x14ac:dyDescent="0.2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3.12 - Material Hospitalar</v>
      </c>
      <c r="D466" s="3">
        <f>'[1]TCE - ANEXO IV - Preencher'!F475</f>
        <v>30848237000198</v>
      </c>
      <c r="E466" s="5" t="str">
        <f>'[1]TCE - ANEXO IV - Preencher'!G475</f>
        <v>PH COMERCIO DE PRODUTOS MED HOSPITALARES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000004819</v>
      </c>
      <c r="I466" s="6" t="str">
        <f>IF('[1]TCE - ANEXO IV - Preencher'!K475="","",'[1]TCE - ANEXO IV - Preencher'!K475)</f>
        <v>23/11/2020</v>
      </c>
      <c r="J466" s="5" t="str">
        <f>'[1]TCE - ANEXO IV - Preencher'!L475</f>
        <v>26201130848237000198550010000048191598422022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1226.25</v>
      </c>
    </row>
    <row r="467" spans="1:12" s="8" customFormat="1" ht="19.5" customHeight="1" x14ac:dyDescent="0.2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3.12 - Material Hospitalar</v>
      </c>
      <c r="D467" s="3">
        <f>'[1]TCE - ANEXO IV - Preencher'!F476</f>
        <v>31673254000285</v>
      </c>
      <c r="E467" s="5" t="str">
        <f>'[1]TCE - ANEXO IV - Preencher'!G476</f>
        <v>LABORATORIOS B BRAUN SA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134334</v>
      </c>
      <c r="I467" s="6" t="str">
        <f>IF('[1]TCE - ANEXO IV - Preencher'!K476="","",'[1]TCE - ANEXO IV - Preencher'!K476)</f>
        <v>16/11/2020</v>
      </c>
      <c r="J467" s="5" t="str">
        <f>'[1]TCE - ANEXO IV - Preencher'!L476</f>
        <v>26201131673254000285550000001343341625473662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11151</v>
      </c>
    </row>
    <row r="468" spans="1:12" s="8" customFormat="1" ht="19.5" customHeight="1" x14ac:dyDescent="0.2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3.12 - Material Hospitalar</v>
      </c>
      <c r="D468" s="3">
        <f>'[1]TCE - ANEXO IV - Preencher'!F477</f>
        <v>31673254000285</v>
      </c>
      <c r="E468" s="5" t="str">
        <f>'[1]TCE - ANEXO IV - Preencher'!G477</f>
        <v>LABORATORIOS B BRAUN SA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134335</v>
      </c>
      <c r="I468" s="6" t="str">
        <f>IF('[1]TCE - ANEXO IV - Preencher'!K477="","",'[1]TCE - ANEXO IV - Preencher'!K477)</f>
        <v>16/11/2020</v>
      </c>
      <c r="J468" s="5" t="str">
        <f>'[1]TCE - ANEXO IV - Preencher'!L477</f>
        <v>26201131673254000285550000001343351291202930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11151</v>
      </c>
    </row>
    <row r="469" spans="1:12" s="8" customFormat="1" ht="19.5" customHeight="1" x14ac:dyDescent="0.2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3.4 - Material Farmacológico</v>
      </c>
      <c r="D469" s="3">
        <f>'[1]TCE - ANEXO IV - Preencher'!F478</f>
        <v>31673254000285</v>
      </c>
      <c r="E469" s="5" t="str">
        <f>'[1]TCE - ANEXO IV - Preencher'!G478</f>
        <v>LABORATORIOS B BRAUN SA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134527</v>
      </c>
      <c r="I469" s="6" t="str">
        <f>IF('[1]TCE - ANEXO IV - Preencher'!K478="","",'[1]TCE - ANEXO IV - Preencher'!K478)</f>
        <v>18/11/2020</v>
      </c>
      <c r="J469" s="5" t="str">
        <f>'[1]TCE - ANEXO IV - Preencher'!L478</f>
        <v>26201131673254000285550000001345271901628293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4837.5</v>
      </c>
    </row>
    <row r="470" spans="1:12" s="8" customFormat="1" ht="19.5" customHeight="1" x14ac:dyDescent="0.2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3.4 - Material Farmacológico</v>
      </c>
      <c r="D470" s="3">
        <f>'[1]TCE - ANEXO IV - Preencher'!F479</f>
        <v>31673254000285</v>
      </c>
      <c r="E470" s="5" t="str">
        <f>'[1]TCE - ANEXO IV - Preencher'!G479</f>
        <v>LABORATORIOS B BRAUN SA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134528</v>
      </c>
      <c r="I470" s="6" t="str">
        <f>IF('[1]TCE - ANEXO IV - Preencher'!K479="","",'[1]TCE - ANEXO IV - Preencher'!K479)</f>
        <v>18/11/2020</v>
      </c>
      <c r="J470" s="5" t="str">
        <f>'[1]TCE - ANEXO IV - Preencher'!L479</f>
        <v>26201131673254000285550000001345281142120882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4837.5</v>
      </c>
    </row>
    <row r="471" spans="1:12" s="8" customFormat="1" ht="19.5" customHeight="1" x14ac:dyDescent="0.2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3.12 - Material Hospitalar</v>
      </c>
      <c r="D471" s="3">
        <f>'[1]TCE - ANEXO IV - Preencher'!F480</f>
        <v>31673254001095</v>
      </c>
      <c r="E471" s="5" t="str">
        <f>'[1]TCE - ANEXO IV - Preencher'!G480</f>
        <v>LABORATORIOS B BRAUN S 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502220</v>
      </c>
      <c r="I471" s="6" t="str">
        <f>IF('[1]TCE - ANEXO IV - Preencher'!K480="","",'[1]TCE - ANEXO IV - Preencher'!K480)</f>
        <v>26/11/2020</v>
      </c>
      <c r="J471" s="5" t="str">
        <f>'[1]TCE - ANEXO IV - Preencher'!L480</f>
        <v>33201131673254001095550000005022201549410809</v>
      </c>
      <c r="K471" s="5" t="str">
        <f>IF(F471="B",LEFT('[1]TCE - ANEXO IV - Preencher'!M480,2),IF(F471="S",LEFT('[1]TCE - ANEXO IV - Preencher'!M480,7),IF('[1]TCE - ANEXO IV - Preencher'!H480="","")))</f>
        <v>33</v>
      </c>
      <c r="L471" s="7">
        <f>'[1]TCE - ANEXO IV - Preencher'!N480</f>
        <v>5694</v>
      </c>
    </row>
    <row r="472" spans="1:12" s="8" customFormat="1" ht="19.5" customHeight="1" x14ac:dyDescent="0.2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3.14 - Alimentação Preparada</v>
      </c>
      <c r="D472" s="3">
        <f>'[1]TCE - ANEXO IV - Preencher'!F481</f>
        <v>32508043000179</v>
      </c>
      <c r="E472" s="5" t="str">
        <f>'[1]TCE - ANEXO IV - Preencher'!G481</f>
        <v>A CARNEIRO ESTEVAM COM DE PROD HIGIENE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000001780</v>
      </c>
      <c r="I472" s="6" t="str">
        <f>IF('[1]TCE - ANEXO IV - Preencher'!K481="","",'[1]TCE - ANEXO IV - Preencher'!K481)</f>
        <v>29/10/2020</v>
      </c>
      <c r="J472" s="5" t="str">
        <f>'[1]TCE - ANEXO IV - Preencher'!L481</f>
        <v>26201032508043000179550010000017801801411840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337</v>
      </c>
    </row>
    <row r="473" spans="1:12" s="8" customFormat="1" ht="19.5" customHeight="1" x14ac:dyDescent="0.2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 xml:space="preserve">3.8 - Uniformes, Tecidos e Aviamentos </v>
      </c>
      <c r="D473" s="3">
        <f>'[1]TCE - ANEXO IV - Preencher'!F482</f>
        <v>33765038000104</v>
      </c>
      <c r="E473" s="5" t="str">
        <f>'[1]TCE - ANEXO IV - Preencher'!G482</f>
        <v>MIRANTE COMERCIO VAREJISTA DE FARDAMENTO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000000191</v>
      </c>
      <c r="I473" s="6" t="str">
        <f>IF('[1]TCE - ANEXO IV - Preencher'!K482="","",'[1]TCE - ANEXO IV - Preencher'!K482)</f>
        <v>11/11/2020</v>
      </c>
      <c r="J473" s="5" t="str">
        <f>'[1]TCE - ANEXO IV - Preencher'!L482</f>
        <v>26201133765038000104550010000001911060580301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136</v>
      </c>
    </row>
    <row r="474" spans="1:12" s="8" customFormat="1" ht="19.5" customHeight="1" x14ac:dyDescent="0.2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 xml:space="preserve">3.10 - Material para Manutenção de Bens Móveis </v>
      </c>
      <c r="D474" s="3">
        <f>'[1]TCE - ANEXO IV - Preencher'!F483</f>
        <v>34763848000194</v>
      </c>
      <c r="E474" s="5" t="str">
        <f>'[1]TCE - ANEXO IV - Preencher'!G483</f>
        <v>TASSIANA SILVA DE ARAUJO FARDAMENTOS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000173</v>
      </c>
      <c r="I474" s="6" t="str">
        <f>IF('[1]TCE - ANEXO IV - Preencher'!K483="","",'[1]TCE - ANEXO IV - Preencher'!K483)</f>
        <v>16/11/2020</v>
      </c>
      <c r="J474" s="5" t="str">
        <f>'[1]TCE - ANEXO IV - Preencher'!L483</f>
        <v>26201134763848000194550010000001731679671593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9600</v>
      </c>
    </row>
    <row r="475" spans="1:12" s="8" customFormat="1" ht="19.5" customHeight="1" x14ac:dyDescent="0.2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3.4 - Material Farmacológico</v>
      </c>
      <c r="D475" s="3">
        <f>'[1]TCE - ANEXO IV - Preencher'!F484</f>
        <v>38909503000157</v>
      </c>
      <c r="E475" s="5" t="str">
        <f>'[1]TCE - ANEXO IV - Preencher'!G484</f>
        <v>OPEM REPRES IMPORT EXTORT DIST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062780</v>
      </c>
      <c r="I475" s="6" t="str">
        <f>IF('[1]TCE - ANEXO IV - Preencher'!K484="","",'[1]TCE - ANEXO IV - Preencher'!K484)</f>
        <v>27/11/2020</v>
      </c>
      <c r="J475" s="5" t="str">
        <f>'[1]TCE - ANEXO IV - Preencher'!L484</f>
        <v>35201138909503000157550010000627801445806323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5500</v>
      </c>
    </row>
    <row r="476" spans="1:12" s="8" customFormat="1" ht="19.5" customHeight="1" x14ac:dyDescent="0.2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3.12 - Material Hospitalar</v>
      </c>
      <c r="D476" s="3">
        <f>'[1]TCE - ANEXO IV - Preencher'!F485</f>
        <v>41102195000168</v>
      </c>
      <c r="E476" s="5" t="str">
        <f>'[1]TCE - ANEXO IV - Preencher'!G485</f>
        <v>PRODUTOS MEDICOS CIRUR. E HOSPITALARES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83923</v>
      </c>
      <c r="I476" s="6" t="str">
        <f>IF('[1]TCE - ANEXO IV - Preencher'!K485="","",'[1]TCE - ANEXO IV - Preencher'!K485)</f>
        <v>18/11/2020</v>
      </c>
      <c r="J476" s="5" t="str">
        <f>'[1]TCE - ANEXO IV - Preencher'!L485</f>
        <v>26201141102195000168550000000839231161946612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8992.5</v>
      </c>
    </row>
    <row r="477" spans="1:12" s="8" customFormat="1" ht="19.5" customHeight="1" x14ac:dyDescent="0.2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000084159</v>
      </c>
      <c r="I477" s="6" t="str">
        <f>IF('[1]TCE - ANEXO IV - Preencher'!K486="","",'[1]TCE - ANEXO IV - Preencher'!K486)</f>
        <v>21/10/2020</v>
      </c>
      <c r="J477" s="5" t="str">
        <f>'[1]TCE - ANEXO IV - Preencher'!L486</f>
        <v>26201041249434000107550010000841591928772447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1800</v>
      </c>
    </row>
    <row r="478" spans="1:12" s="8" customFormat="1" ht="19.5" customHeight="1" x14ac:dyDescent="0.2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000084354</v>
      </c>
      <c r="I478" s="6" t="str">
        <f>IF('[1]TCE - ANEXO IV - Preencher'!K487="","",'[1]TCE - ANEXO IV - Preencher'!K487)</f>
        <v>29/10/2020</v>
      </c>
      <c r="J478" s="5" t="str">
        <f>'[1]TCE - ANEXO IV - Preencher'!L487</f>
        <v>26201041249434000107550010000843541319000465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1800</v>
      </c>
    </row>
    <row r="479" spans="1:12" s="8" customFormat="1" ht="19.5" customHeight="1" x14ac:dyDescent="0.2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000084408</v>
      </c>
      <c r="I479" s="6" t="str">
        <f>IF('[1]TCE - ANEXO IV - Preencher'!K488="","",'[1]TCE - ANEXO IV - Preencher'!K488)</f>
        <v>03/11/2020</v>
      </c>
      <c r="J479" s="5" t="str">
        <f>'[1]TCE - ANEXO IV - Preencher'!L488</f>
        <v>26201141249434000107550010000844081173746677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288.70999999999998</v>
      </c>
    </row>
    <row r="480" spans="1:12" s="8" customFormat="1" ht="19.5" customHeight="1" x14ac:dyDescent="0.2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000084413</v>
      </c>
      <c r="I480" s="6" t="str">
        <f>IF('[1]TCE - ANEXO IV - Preencher'!K489="","",'[1]TCE - ANEXO IV - Preencher'!K489)</f>
        <v>03/11/2020</v>
      </c>
      <c r="J480" s="5" t="str">
        <f>'[1]TCE - ANEXO IV - Preencher'!L489</f>
        <v>26201141249434000107550010000844131785684486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599.79999999999995</v>
      </c>
    </row>
    <row r="481" spans="1:12" s="8" customFormat="1" ht="19.5" customHeight="1" x14ac:dyDescent="0.2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000084430</v>
      </c>
      <c r="I481" s="6" t="str">
        <f>IF('[1]TCE - ANEXO IV - Preencher'!K490="","",'[1]TCE - ANEXO IV - Preencher'!K490)</f>
        <v>04/11/2020</v>
      </c>
      <c r="J481" s="5" t="str">
        <f>'[1]TCE - ANEXO IV - Preencher'!L490</f>
        <v>26201141249434000107550010000844301653960614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599.79999999999995</v>
      </c>
    </row>
    <row r="482" spans="1:12" s="8" customFormat="1" ht="19.5" customHeight="1" x14ac:dyDescent="0.2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000084431</v>
      </c>
      <c r="I482" s="6" t="str">
        <f>IF('[1]TCE - ANEXO IV - Preencher'!K491="","",'[1]TCE - ANEXO IV - Preencher'!K491)</f>
        <v>04/11/2020</v>
      </c>
      <c r="J482" s="5" t="str">
        <f>'[1]TCE - ANEXO IV - Preencher'!L491</f>
        <v>26201141249434000107550010000844311861083067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761.91</v>
      </c>
    </row>
    <row r="483" spans="1:12" s="8" customFormat="1" ht="19.5" customHeight="1" x14ac:dyDescent="0.2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000084432</v>
      </c>
      <c r="I483" s="6" t="str">
        <f>IF('[1]TCE - ANEXO IV - Preencher'!K492="","",'[1]TCE - ANEXO IV - Preencher'!K492)</f>
        <v>04/11/2020</v>
      </c>
      <c r="J483" s="5" t="str">
        <f>'[1]TCE - ANEXO IV - Preencher'!L492</f>
        <v>26201141249434000107550010000844321714544130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2069.36</v>
      </c>
    </row>
    <row r="484" spans="1:12" s="8" customFormat="1" ht="19.5" customHeight="1" x14ac:dyDescent="0.2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000084433</v>
      </c>
      <c r="I484" s="6" t="str">
        <f>IF('[1]TCE - ANEXO IV - Preencher'!K493="","",'[1]TCE - ANEXO IV - Preencher'!K493)</f>
        <v>04/11/2020</v>
      </c>
      <c r="J484" s="5" t="str">
        <f>'[1]TCE - ANEXO IV - Preencher'!L493</f>
        <v>26201141249434000107550010000844331109121109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219.92</v>
      </c>
    </row>
    <row r="485" spans="1:12" s="8" customFormat="1" ht="19.5" customHeight="1" x14ac:dyDescent="0.2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000084434</v>
      </c>
      <c r="I485" s="6" t="str">
        <f>IF('[1]TCE - ANEXO IV - Preencher'!K494="","",'[1]TCE - ANEXO IV - Preencher'!K494)</f>
        <v>04/11/2020</v>
      </c>
      <c r="J485" s="5" t="str">
        <f>'[1]TCE - ANEXO IV - Preencher'!L494</f>
        <v>26201141249434000107550010000844341514234913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905.9</v>
      </c>
    </row>
    <row r="486" spans="1:12" s="8" customFormat="1" ht="19.5" customHeight="1" x14ac:dyDescent="0.2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000084435</v>
      </c>
      <c r="I486" s="6" t="str">
        <f>IF('[1]TCE - ANEXO IV - Preencher'!K495="","",'[1]TCE - ANEXO IV - Preencher'!K495)</f>
        <v>04/11/2020</v>
      </c>
      <c r="J486" s="5" t="str">
        <f>'[1]TCE - ANEXO IV - Preencher'!L495</f>
        <v>26201141249434000107550010000844351764712836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171.79</v>
      </c>
    </row>
    <row r="487" spans="1:12" s="8" customFormat="1" ht="19.5" customHeight="1" x14ac:dyDescent="0.2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000084436</v>
      </c>
      <c r="I487" s="6" t="str">
        <f>IF('[1]TCE - ANEXO IV - Preencher'!K496="","",'[1]TCE - ANEXO IV - Preencher'!K496)</f>
        <v>04/11/2020</v>
      </c>
      <c r="J487" s="5" t="str">
        <f>'[1]TCE - ANEXO IV - Preencher'!L496</f>
        <v>26201141249434000107550010000844361564167815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2069.36</v>
      </c>
    </row>
    <row r="488" spans="1:12" s="8" customFormat="1" ht="19.5" customHeight="1" x14ac:dyDescent="0.2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000084437</v>
      </c>
      <c r="I488" s="6" t="str">
        <f>IF('[1]TCE - ANEXO IV - Preencher'!K497="","",'[1]TCE - ANEXO IV - Preencher'!K497)</f>
        <v>04/11/2020</v>
      </c>
      <c r="J488" s="5" t="str">
        <f>'[1]TCE - ANEXO IV - Preencher'!L497</f>
        <v>26201141249434000107550010000844371951027496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761.91</v>
      </c>
    </row>
    <row r="489" spans="1:12" s="8" customFormat="1" ht="19.5" customHeight="1" x14ac:dyDescent="0.2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000084438</v>
      </c>
      <c r="I489" s="6" t="str">
        <f>IF('[1]TCE - ANEXO IV - Preencher'!K498="","",'[1]TCE - ANEXO IV - Preencher'!K498)</f>
        <v>04/11/2020</v>
      </c>
      <c r="J489" s="5" t="str">
        <f>'[1]TCE - ANEXO IV - Preencher'!L498</f>
        <v>26201141249434000107550010000844381808491700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790.5</v>
      </c>
    </row>
    <row r="490" spans="1:12" s="8" customFormat="1" ht="19.5" customHeight="1" x14ac:dyDescent="0.2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000084442</v>
      </c>
      <c r="I490" s="6" t="str">
        <f>IF('[1]TCE - ANEXO IV - Preencher'!K499="","",'[1]TCE - ANEXO IV - Preencher'!K499)</f>
        <v>04/11/2020</v>
      </c>
      <c r="J490" s="5" t="str">
        <f>'[1]TCE - ANEXO IV - Preencher'!L499</f>
        <v>26201141249434000107550010000844421497230970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148.4</v>
      </c>
    </row>
    <row r="491" spans="1:12" s="8" customFormat="1" ht="19.5" customHeight="1" x14ac:dyDescent="0.2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000084443</v>
      </c>
      <c r="I491" s="6" t="str">
        <f>IF('[1]TCE - ANEXO IV - Preencher'!K500="","",'[1]TCE - ANEXO IV - Preencher'!K500)</f>
        <v>04/11/2020</v>
      </c>
      <c r="J491" s="5" t="str">
        <f>'[1]TCE - ANEXO IV - Preencher'!L500</f>
        <v>26201141249434000107550010000844431900359367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561.66</v>
      </c>
    </row>
    <row r="492" spans="1:12" s="8" customFormat="1" ht="19.5" customHeight="1" x14ac:dyDescent="0.2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000084444</v>
      </c>
      <c r="I492" s="6" t="str">
        <f>IF('[1]TCE - ANEXO IV - Preencher'!K501="","",'[1]TCE - ANEXO IV - Preencher'!K501)</f>
        <v>04/11/2020</v>
      </c>
      <c r="J492" s="5" t="str">
        <f>'[1]TCE - ANEXO IV - Preencher'!L501</f>
        <v>26201141249434000107550010000844441623219946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936.58</v>
      </c>
    </row>
    <row r="493" spans="1:12" s="8" customFormat="1" ht="19.5" customHeight="1" x14ac:dyDescent="0.2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000084445</v>
      </c>
      <c r="I493" s="6" t="str">
        <f>IF('[1]TCE - ANEXO IV - Preencher'!K502="","",'[1]TCE - ANEXO IV - Preencher'!K502)</f>
        <v>04/11/2020</v>
      </c>
      <c r="J493" s="5" t="str">
        <f>'[1]TCE - ANEXO IV - Preencher'!L502</f>
        <v>26201141249434000107550010000844451826882159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761.91</v>
      </c>
    </row>
    <row r="494" spans="1:12" s="8" customFormat="1" ht="19.5" customHeight="1" x14ac:dyDescent="0.2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000084446</v>
      </c>
      <c r="I494" s="6" t="str">
        <f>IF('[1]TCE - ANEXO IV - Preencher'!K503="","",'[1]TCE - ANEXO IV - Preencher'!K503)</f>
        <v>04/11/2020</v>
      </c>
      <c r="J494" s="5" t="str">
        <f>'[1]TCE - ANEXO IV - Preencher'!L503</f>
        <v>26201141249434000107550010000844461619737053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1843.74</v>
      </c>
    </row>
    <row r="495" spans="1:12" s="8" customFormat="1" ht="19.5" customHeight="1" x14ac:dyDescent="0.2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000084447</v>
      </c>
      <c r="I495" s="6" t="str">
        <f>IF('[1]TCE - ANEXO IV - Preencher'!K504="","",'[1]TCE - ANEXO IV - Preencher'!K504)</f>
        <v>04/11/2020</v>
      </c>
      <c r="J495" s="5" t="str">
        <f>'[1]TCE - ANEXO IV - Preencher'!L504</f>
        <v>26201141249434000107550010000844471956447279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211.87</v>
      </c>
    </row>
    <row r="496" spans="1:12" s="8" customFormat="1" ht="19.5" customHeight="1" x14ac:dyDescent="0.2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000084448</v>
      </c>
      <c r="I496" s="6" t="str">
        <f>IF('[1]TCE - ANEXO IV - Preencher'!K505="","",'[1]TCE - ANEXO IV - Preencher'!K505)</f>
        <v>04/11/2020</v>
      </c>
      <c r="J496" s="5" t="str">
        <f>'[1]TCE - ANEXO IV - Preencher'!L505</f>
        <v>26201141249434000107550010000844481834370511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1277.7</v>
      </c>
    </row>
    <row r="497" spans="1:12" s="8" customFormat="1" ht="19.5" customHeight="1" x14ac:dyDescent="0.2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000084449</v>
      </c>
      <c r="I497" s="6" t="str">
        <f>IF('[1]TCE - ANEXO IV - Preencher'!K506="","",'[1]TCE - ANEXO IV - Preencher'!K506)</f>
        <v>04/11/2020</v>
      </c>
      <c r="J497" s="5" t="str">
        <f>'[1]TCE - ANEXO IV - Preencher'!L506</f>
        <v>26201141249434000107550010000844491239820562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367.62</v>
      </c>
    </row>
    <row r="498" spans="1:12" s="8" customFormat="1" ht="19.5" customHeight="1" x14ac:dyDescent="0.2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000084450</v>
      </c>
      <c r="I498" s="6" t="str">
        <f>IF('[1]TCE - ANEXO IV - Preencher'!K507="","",'[1]TCE - ANEXO IV - Preencher'!K507)</f>
        <v>04/11/2020</v>
      </c>
      <c r="J498" s="5" t="str">
        <f>'[1]TCE - ANEXO IV - Preencher'!L507</f>
        <v>26201141249434000107550010000844501088618809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975.97</v>
      </c>
    </row>
    <row r="499" spans="1:12" s="8" customFormat="1" ht="19.5" customHeight="1" x14ac:dyDescent="0.2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000084451</v>
      </c>
      <c r="I499" s="6" t="str">
        <f>IF('[1]TCE - ANEXO IV - Preencher'!K508="","",'[1]TCE - ANEXO IV - Preencher'!K508)</f>
        <v>04/11/2020</v>
      </c>
      <c r="J499" s="5" t="str">
        <f>'[1]TCE - ANEXO IV - Preencher'!L508</f>
        <v>26201141249434000107550010000844511330520477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203.82</v>
      </c>
    </row>
    <row r="500" spans="1:12" s="8" customFormat="1" ht="19.5" customHeight="1" x14ac:dyDescent="0.2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000084453</v>
      </c>
      <c r="I500" s="6" t="str">
        <f>IF('[1]TCE - ANEXO IV - Preencher'!K509="","",'[1]TCE - ANEXO IV - Preencher'!K509)</f>
        <v>04/11/2020</v>
      </c>
      <c r="J500" s="5" t="str">
        <f>'[1]TCE - ANEXO IV - Preencher'!L509</f>
        <v>26201141249434000107550010000844531912917692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218.94</v>
      </c>
    </row>
    <row r="501" spans="1:12" s="8" customFormat="1" ht="19.5" customHeight="1" x14ac:dyDescent="0.2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000084454</v>
      </c>
      <c r="I501" s="6" t="str">
        <f>IF('[1]TCE - ANEXO IV - Preencher'!K510="","",'[1]TCE - ANEXO IV - Preencher'!K510)</f>
        <v>04/11/2020</v>
      </c>
      <c r="J501" s="5" t="str">
        <f>'[1]TCE - ANEXO IV - Preencher'!L510</f>
        <v>26201141249434000107550010000844541405519960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148.4</v>
      </c>
    </row>
    <row r="502" spans="1:12" s="8" customFormat="1" ht="19.5" customHeight="1" x14ac:dyDescent="0.2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000084455</v>
      </c>
      <c r="I502" s="6" t="str">
        <f>IF('[1]TCE - ANEXO IV - Preencher'!K511="","",'[1]TCE - ANEXO IV - Preencher'!K511)</f>
        <v>04/11/2020</v>
      </c>
      <c r="J502" s="5" t="str">
        <f>'[1]TCE - ANEXO IV - Preencher'!L511</f>
        <v>26201141249434000107550010000844551052163131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171.79</v>
      </c>
    </row>
    <row r="503" spans="1:12" s="8" customFormat="1" ht="19.5" customHeight="1" x14ac:dyDescent="0.2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000084456</v>
      </c>
      <c r="I503" s="6" t="str">
        <f>IF('[1]TCE - ANEXO IV - Preencher'!K512="","",'[1]TCE - ANEXO IV - Preencher'!K512)</f>
        <v>04/11/2020</v>
      </c>
      <c r="J503" s="5" t="str">
        <f>'[1]TCE - ANEXO IV - Preencher'!L512</f>
        <v>26201141249434000107550010000844561417065344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905.9</v>
      </c>
    </row>
    <row r="504" spans="1:12" s="8" customFormat="1" ht="19.5" customHeight="1" x14ac:dyDescent="0.2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000084457</v>
      </c>
      <c r="I504" s="6" t="str">
        <f>IF('[1]TCE - ANEXO IV - Preencher'!K513="","",'[1]TCE - ANEXO IV - Preencher'!K513)</f>
        <v>04/11/2020</v>
      </c>
      <c r="J504" s="5" t="str">
        <f>'[1]TCE - ANEXO IV - Preencher'!L513</f>
        <v>26201141249434000107550010000844571996459991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335.49</v>
      </c>
    </row>
    <row r="505" spans="1:12" s="8" customFormat="1" ht="19.5" customHeight="1" x14ac:dyDescent="0.2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000084458</v>
      </c>
      <c r="I505" s="6" t="str">
        <f>IF('[1]TCE - ANEXO IV - Preencher'!K514="","",'[1]TCE - ANEXO IV - Preencher'!K514)</f>
        <v>04/11/2020</v>
      </c>
      <c r="J505" s="5" t="str">
        <f>'[1]TCE - ANEXO IV - Preencher'!L514</f>
        <v>26201141249434000107550010000844581843707546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187.13</v>
      </c>
    </row>
    <row r="506" spans="1:12" s="8" customFormat="1" ht="19.5" customHeight="1" x14ac:dyDescent="0.2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000084459</v>
      </c>
      <c r="I506" s="6" t="str">
        <f>IF('[1]TCE - ANEXO IV - Preencher'!K515="","",'[1]TCE - ANEXO IV - Preencher'!K515)</f>
        <v>04/11/2020</v>
      </c>
      <c r="J506" s="5" t="str">
        <f>'[1]TCE - ANEXO IV - Preencher'!L515</f>
        <v>26201141249434000107550010000844591908055057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121.18</v>
      </c>
    </row>
    <row r="507" spans="1:12" s="8" customFormat="1" ht="19.5" customHeight="1" x14ac:dyDescent="0.2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000084460</v>
      </c>
      <c r="I507" s="6" t="str">
        <f>IF('[1]TCE - ANEXO IV - Preencher'!K516="","",'[1]TCE - ANEXO IV - Preencher'!K516)</f>
        <v>04/11/2020</v>
      </c>
      <c r="J507" s="5" t="str">
        <f>'[1]TCE - ANEXO IV - Preencher'!L516</f>
        <v>26201141249434000107550010000844601567764038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275.48</v>
      </c>
    </row>
    <row r="508" spans="1:12" s="8" customFormat="1" ht="19.5" customHeight="1" x14ac:dyDescent="0.2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000084461</v>
      </c>
      <c r="I508" s="6" t="str">
        <f>IF('[1]TCE - ANEXO IV - Preencher'!K517="","",'[1]TCE - ANEXO IV - Preencher'!K517)</f>
        <v>04/11/2020</v>
      </c>
      <c r="J508" s="5" t="str">
        <f>'[1]TCE - ANEXO IV - Preencher'!L517</f>
        <v>26201141249434000107550010000844611723755310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299.89999999999998</v>
      </c>
    </row>
    <row r="509" spans="1:12" s="8" customFormat="1" ht="19.5" customHeight="1" x14ac:dyDescent="0.2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000084462</v>
      </c>
      <c r="I509" s="6" t="str">
        <f>IF('[1]TCE - ANEXO IV - Preencher'!K518="","",'[1]TCE - ANEXO IV - Preencher'!K518)</f>
        <v>04/11/2020</v>
      </c>
      <c r="J509" s="5" t="str">
        <f>'[1]TCE - ANEXO IV - Preencher'!L518</f>
        <v>26201141249434000107550010000844621207531079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2008.77</v>
      </c>
    </row>
    <row r="510" spans="1:12" s="8" customFormat="1" ht="19.5" customHeight="1" x14ac:dyDescent="0.2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000084463</v>
      </c>
      <c r="I510" s="6" t="str">
        <f>IF('[1]TCE - ANEXO IV - Preencher'!K519="","",'[1]TCE - ANEXO IV - Preencher'!K519)</f>
        <v>04/11/2020</v>
      </c>
      <c r="J510" s="5" t="str">
        <f>'[1]TCE - ANEXO IV - Preencher'!L519</f>
        <v>26201141249434000107550010000844631873435781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989.15</v>
      </c>
    </row>
    <row r="511" spans="1:12" s="8" customFormat="1" ht="19.5" customHeight="1" x14ac:dyDescent="0.2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000084464</v>
      </c>
      <c r="I511" s="6" t="str">
        <f>IF('[1]TCE - ANEXO IV - Preencher'!K520="","",'[1]TCE - ANEXO IV - Preencher'!K520)</f>
        <v>04/11/2020</v>
      </c>
      <c r="J511" s="5" t="str">
        <f>'[1]TCE - ANEXO IV - Preencher'!L520</f>
        <v>26201141249434000107550010000844641694895947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905.9</v>
      </c>
    </row>
    <row r="512" spans="1:12" s="8" customFormat="1" ht="19.5" customHeight="1" x14ac:dyDescent="0.2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000084465</v>
      </c>
      <c r="I512" s="6" t="str">
        <f>IF('[1]TCE - ANEXO IV - Preencher'!K521="","",'[1]TCE - ANEXO IV - Preencher'!K521)</f>
        <v>04/11/2020</v>
      </c>
      <c r="J512" s="5" t="str">
        <f>'[1]TCE - ANEXO IV - Preencher'!L521</f>
        <v>26201141249434000107550010000844651113228153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275.48</v>
      </c>
    </row>
    <row r="513" spans="1:12" s="8" customFormat="1" ht="19.5" customHeight="1" x14ac:dyDescent="0.2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000084638</v>
      </c>
      <c r="I513" s="6" t="str">
        <f>IF('[1]TCE - ANEXO IV - Preencher'!K522="","",'[1]TCE - ANEXO IV - Preencher'!K522)</f>
        <v>09/11/2020</v>
      </c>
      <c r="J513" s="5" t="str">
        <f>'[1]TCE - ANEXO IV - Preencher'!L522</f>
        <v>26201141249434000107550010000846381818573912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1401.76</v>
      </c>
    </row>
    <row r="514" spans="1:12" s="8" customFormat="1" ht="19.5" customHeight="1" x14ac:dyDescent="0.2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000084654</v>
      </c>
      <c r="I514" s="6" t="str">
        <f>IF('[1]TCE - ANEXO IV - Preencher'!K523="","",'[1]TCE - ANEXO IV - Preencher'!K523)</f>
        <v>10/11/2020</v>
      </c>
      <c r="J514" s="5" t="str">
        <f>'[1]TCE - ANEXO IV - Preencher'!L523</f>
        <v>26201141249434000107550010000846541937519230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1277.7</v>
      </c>
    </row>
    <row r="515" spans="1:12" s="8" customFormat="1" ht="19.5" customHeight="1" x14ac:dyDescent="0.2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000084655</v>
      </c>
      <c r="I515" s="6" t="str">
        <f>IF('[1]TCE - ANEXO IV - Preencher'!K524="","",'[1]TCE - ANEXO IV - Preencher'!K524)</f>
        <v>10/11/2020</v>
      </c>
      <c r="J515" s="5" t="str">
        <f>'[1]TCE - ANEXO IV - Preencher'!L524</f>
        <v>26201141249434000107550010000846551924521204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2612.3000000000002</v>
      </c>
    </row>
    <row r="516" spans="1:12" s="8" customFormat="1" ht="19.5" customHeight="1" x14ac:dyDescent="0.2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000084656</v>
      </c>
      <c r="I516" s="6" t="str">
        <f>IF('[1]TCE - ANEXO IV - Preencher'!K525="","",'[1]TCE - ANEXO IV - Preencher'!K525)</f>
        <v>10/11/2020</v>
      </c>
      <c r="J516" s="5" t="str">
        <f>'[1]TCE - ANEXO IV - Preencher'!L525</f>
        <v>26201141249434000107550010000846561066834198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905.9</v>
      </c>
    </row>
    <row r="517" spans="1:12" s="8" customFormat="1" ht="19.5" customHeight="1" x14ac:dyDescent="0.2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000084657</v>
      </c>
      <c r="I517" s="6" t="str">
        <f>IF('[1]TCE - ANEXO IV - Preencher'!K526="","",'[1]TCE - ANEXO IV - Preencher'!K526)</f>
        <v>10/11/2020</v>
      </c>
      <c r="J517" s="5" t="str">
        <f>'[1]TCE - ANEXO IV - Preencher'!L526</f>
        <v>26201141249434000107550010000846571081510893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1520.61</v>
      </c>
    </row>
    <row r="518" spans="1:12" s="8" customFormat="1" ht="19.5" customHeight="1" x14ac:dyDescent="0.2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000084658</v>
      </c>
      <c r="I518" s="6" t="str">
        <f>IF('[1]TCE - ANEXO IV - Preencher'!K527="","",'[1]TCE - ANEXO IV - Preencher'!K527)</f>
        <v>10/11/2020</v>
      </c>
      <c r="J518" s="5" t="str">
        <f>'[1]TCE - ANEXO IV - Preencher'!L527</f>
        <v>26201141249434000107550010000846581210978729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146.63999999999999</v>
      </c>
    </row>
    <row r="519" spans="1:12" s="8" customFormat="1" ht="19.5" customHeight="1" x14ac:dyDescent="0.2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000084659</v>
      </c>
      <c r="I519" s="6" t="str">
        <f>IF('[1]TCE - ANEXO IV - Preencher'!K528="","",'[1]TCE - ANEXO IV - Preencher'!K528)</f>
        <v>10/11/2020</v>
      </c>
      <c r="J519" s="5" t="str">
        <f>'[1]TCE - ANEXO IV - Preencher'!L528</f>
        <v>26201141249434000107550010000846591146867973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121.18</v>
      </c>
    </row>
    <row r="520" spans="1:12" s="8" customFormat="1" ht="19.5" customHeight="1" x14ac:dyDescent="0.2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000084660</v>
      </c>
      <c r="I520" s="6" t="str">
        <f>IF('[1]TCE - ANEXO IV - Preencher'!K529="","",'[1]TCE - ANEXO IV - Preencher'!K529)</f>
        <v>10/11/2020</v>
      </c>
      <c r="J520" s="5" t="str">
        <f>'[1]TCE - ANEXO IV - Preencher'!L529</f>
        <v>26201141249434000107550010000846601293582460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936.58</v>
      </c>
    </row>
    <row r="521" spans="1:12" s="8" customFormat="1" ht="19.5" customHeight="1" x14ac:dyDescent="0.2">
      <c r="A521" s="3">
        <f>IFERROR(VLOOKUP(B521,'[1]DADOS (OCULTAR)'!$P$3:$R$56,3,0),"")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000084661</v>
      </c>
      <c r="I521" s="6" t="str">
        <f>IF('[1]TCE - ANEXO IV - Preencher'!K530="","",'[1]TCE - ANEXO IV - Preencher'!K530)</f>
        <v>10/11/2020</v>
      </c>
      <c r="J521" s="5" t="str">
        <f>'[1]TCE - ANEXO IV - Preencher'!L530</f>
        <v>26201141249434000107550010000846611606594760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367.62</v>
      </c>
    </row>
    <row r="522" spans="1:12" s="8" customFormat="1" ht="19.5" customHeight="1" x14ac:dyDescent="0.2">
      <c r="A522" s="3">
        <f>IFERROR(VLOOKUP(B522,'[1]DADOS (OCULTAR)'!$P$3:$R$56,3,0),"")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000084662</v>
      </c>
      <c r="I522" s="6" t="str">
        <f>IF('[1]TCE - ANEXO IV - Preencher'!K531="","",'[1]TCE - ANEXO IV - Preencher'!K531)</f>
        <v>10/11/2020</v>
      </c>
      <c r="J522" s="5" t="str">
        <f>'[1]TCE - ANEXO IV - Preencher'!L531</f>
        <v>26201141249434000107550010000846621268895926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936.58</v>
      </c>
    </row>
    <row r="523" spans="1:12" s="8" customFormat="1" ht="19.5" customHeight="1" x14ac:dyDescent="0.2">
      <c r="A523" s="3">
        <f>IFERROR(VLOOKUP(B523,'[1]DADOS (OCULTAR)'!$P$3:$R$56,3,0),"")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000084663</v>
      </c>
      <c r="I523" s="6" t="str">
        <f>IF('[1]TCE - ANEXO IV - Preencher'!K532="","",'[1]TCE - ANEXO IV - Preencher'!K532)</f>
        <v>10/11/2020</v>
      </c>
      <c r="J523" s="5" t="str">
        <f>'[1]TCE - ANEXO IV - Preencher'!L532</f>
        <v>26201141249434000107550010000846631781890394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275.48</v>
      </c>
    </row>
    <row r="524" spans="1:12" s="8" customFormat="1" ht="19.5" customHeight="1" x14ac:dyDescent="0.2">
      <c r="A524" s="3">
        <f>IFERROR(VLOOKUP(B524,'[1]DADOS (OCULTAR)'!$P$3:$R$56,3,0),"")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000084664</v>
      </c>
      <c r="I524" s="6" t="str">
        <f>IF('[1]TCE - ANEXO IV - Preencher'!K533="","",'[1]TCE - ANEXO IV - Preencher'!K533)</f>
        <v>10/11/2020</v>
      </c>
      <c r="J524" s="5" t="str">
        <f>'[1]TCE - ANEXO IV - Preencher'!L533</f>
        <v>26201141249434000107550010000846641362219119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761.91</v>
      </c>
    </row>
    <row r="525" spans="1:12" s="8" customFormat="1" ht="19.5" customHeight="1" x14ac:dyDescent="0.2">
      <c r="A525" s="3">
        <f>IFERROR(VLOOKUP(B525,'[1]DADOS (OCULTAR)'!$P$3:$R$56,3,0),"")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000084665</v>
      </c>
      <c r="I525" s="6" t="str">
        <f>IF('[1]TCE - ANEXO IV - Preencher'!K534="","",'[1]TCE - ANEXO IV - Preencher'!K534)</f>
        <v>10/11/2020</v>
      </c>
      <c r="J525" s="5" t="str">
        <f>'[1]TCE - ANEXO IV - Preencher'!L534</f>
        <v>26201141249434000107550010000846651780682296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1277.7</v>
      </c>
    </row>
    <row r="526" spans="1:12" s="8" customFormat="1" ht="19.5" customHeight="1" x14ac:dyDescent="0.2">
      <c r="A526" s="3">
        <f>IFERROR(VLOOKUP(B526,'[1]DADOS (OCULTAR)'!$P$3:$R$56,3,0),"")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000084666</v>
      </c>
      <c r="I526" s="6" t="str">
        <f>IF('[1]TCE - ANEXO IV - Preencher'!K535="","",'[1]TCE - ANEXO IV - Preencher'!K535)</f>
        <v>10/11/2020</v>
      </c>
      <c r="J526" s="5" t="str">
        <f>'[1]TCE - ANEXO IV - Preencher'!L535</f>
        <v>26201141249434000107550010000846661012484268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1277.7</v>
      </c>
    </row>
    <row r="527" spans="1:12" s="8" customFormat="1" ht="19.5" customHeight="1" x14ac:dyDescent="0.2">
      <c r="A527" s="3">
        <f>IFERROR(VLOOKUP(B527,'[1]DADOS (OCULTAR)'!$P$3:$R$56,3,0),"")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000084667</v>
      </c>
      <c r="I527" s="6" t="str">
        <f>IF('[1]TCE - ANEXO IV - Preencher'!K536="","",'[1]TCE - ANEXO IV - Preencher'!K536)</f>
        <v>10/11/2020</v>
      </c>
      <c r="J527" s="5" t="str">
        <f>'[1]TCE - ANEXO IV - Preencher'!L536</f>
        <v>26201141249434000107550010000846671951793881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1277.7</v>
      </c>
    </row>
    <row r="528" spans="1:12" s="8" customFormat="1" ht="19.5" customHeight="1" x14ac:dyDescent="0.2">
      <c r="A528" s="3">
        <f>IFERROR(VLOOKUP(B528,'[1]DADOS (OCULTAR)'!$P$3:$R$56,3,0),"")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000084668</v>
      </c>
      <c r="I528" s="6" t="str">
        <f>IF('[1]TCE - ANEXO IV - Preencher'!K537="","",'[1]TCE - ANEXO IV - Preencher'!K537)</f>
        <v>10/11/2020</v>
      </c>
      <c r="J528" s="5" t="str">
        <f>'[1]TCE - ANEXO IV - Preencher'!L537</f>
        <v>26201141249434000107550010000846681292301651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936.58</v>
      </c>
    </row>
    <row r="529" spans="1:12" s="8" customFormat="1" ht="19.5" customHeight="1" x14ac:dyDescent="0.2">
      <c r="A529" s="3">
        <f>IFERROR(VLOOKUP(B529,'[1]DADOS (OCULTAR)'!$P$3:$R$56,3,0),"")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000084669</v>
      </c>
      <c r="I529" s="6" t="str">
        <f>IF('[1]TCE - ANEXO IV - Preencher'!K538="","",'[1]TCE - ANEXO IV - Preencher'!K538)</f>
        <v>10/11/2020</v>
      </c>
      <c r="J529" s="5" t="str">
        <f>'[1]TCE - ANEXO IV - Preencher'!L538</f>
        <v>26201141249434000107550010000846691381526761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1277.7</v>
      </c>
    </row>
    <row r="530" spans="1:12" s="8" customFormat="1" ht="19.5" customHeight="1" x14ac:dyDescent="0.2">
      <c r="A530" s="3">
        <f>IFERROR(VLOOKUP(B530,'[1]DADOS (OCULTAR)'!$P$3:$R$56,3,0),"")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000084670</v>
      </c>
      <c r="I530" s="6" t="str">
        <f>IF('[1]TCE - ANEXO IV - Preencher'!K539="","",'[1]TCE - ANEXO IV - Preencher'!K539)</f>
        <v>10/11/2020</v>
      </c>
      <c r="J530" s="5" t="str">
        <f>'[1]TCE - ANEXO IV - Preencher'!L539</f>
        <v>26201141249434000107550010000846701815869303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761.91</v>
      </c>
    </row>
    <row r="531" spans="1:12" s="8" customFormat="1" ht="19.5" customHeight="1" x14ac:dyDescent="0.2">
      <c r="A531" s="3">
        <f>IFERROR(VLOOKUP(B531,'[1]DADOS (OCULTAR)'!$P$3:$R$56,3,0),"")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000084671</v>
      </c>
      <c r="I531" s="6" t="str">
        <f>IF('[1]TCE - ANEXO IV - Preencher'!K540="","",'[1]TCE - ANEXO IV - Preencher'!K540)</f>
        <v>10/11/2020</v>
      </c>
      <c r="J531" s="5" t="str">
        <f>'[1]TCE - ANEXO IV - Preencher'!L540</f>
        <v>26201141249434000107550010000846711098185370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764.34</v>
      </c>
    </row>
    <row r="532" spans="1:12" s="8" customFormat="1" ht="19.5" customHeight="1" x14ac:dyDescent="0.2">
      <c r="A532" s="3">
        <f>IFERROR(VLOOKUP(B532,'[1]DADOS (OCULTAR)'!$P$3:$R$56,3,0),"")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000084672</v>
      </c>
      <c r="I532" s="6" t="str">
        <f>IF('[1]TCE - ANEXO IV - Preencher'!K541="","",'[1]TCE - ANEXO IV - Preencher'!K541)</f>
        <v>10/11/2020</v>
      </c>
      <c r="J532" s="5" t="str">
        <f>'[1]TCE - ANEXO IV - Preencher'!L541</f>
        <v>26201141249434000107550010000846721724978783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936.58</v>
      </c>
    </row>
    <row r="533" spans="1:12" s="8" customFormat="1" ht="19.5" customHeight="1" x14ac:dyDescent="0.2">
      <c r="A533" s="3">
        <f>IFERROR(VLOOKUP(B533,'[1]DADOS (OCULTAR)'!$P$3:$R$56,3,0),"")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000084673</v>
      </c>
      <c r="I533" s="6" t="str">
        <f>IF('[1]TCE - ANEXO IV - Preencher'!K542="","",'[1]TCE - ANEXO IV - Preencher'!K542)</f>
        <v>10/11/2020</v>
      </c>
      <c r="J533" s="5" t="str">
        <f>'[1]TCE - ANEXO IV - Preencher'!L542</f>
        <v>26201141249434000107550010000846731736476661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1277.7</v>
      </c>
    </row>
    <row r="534" spans="1:12" s="8" customFormat="1" ht="19.5" customHeight="1" x14ac:dyDescent="0.2">
      <c r="A534" s="3">
        <f>IFERROR(VLOOKUP(B534,'[1]DADOS (OCULTAR)'!$P$3:$R$56,3,0),"")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000084753</v>
      </c>
      <c r="I534" s="6" t="str">
        <f>IF('[1]TCE - ANEXO IV - Preencher'!K543="","",'[1]TCE - ANEXO IV - Preencher'!K543)</f>
        <v>16/11/2020</v>
      </c>
      <c r="J534" s="5" t="str">
        <f>'[1]TCE - ANEXO IV - Preencher'!L543</f>
        <v>26201141249434000107550010000847531841795227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905.9</v>
      </c>
    </row>
    <row r="535" spans="1:12" s="8" customFormat="1" ht="19.5" customHeight="1" x14ac:dyDescent="0.2">
      <c r="A535" s="3">
        <f>IFERROR(VLOOKUP(B535,'[1]DADOS (OCULTAR)'!$P$3:$R$56,3,0),"")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000084754</v>
      </c>
      <c r="I535" s="6" t="str">
        <f>IF('[1]TCE - ANEXO IV - Preencher'!K544="","",'[1]TCE - ANEXO IV - Preencher'!K544)</f>
        <v>16/11/2020</v>
      </c>
      <c r="J535" s="5" t="str">
        <f>'[1]TCE - ANEXO IV - Preencher'!L544</f>
        <v>26201141249434000107550010000847541114332305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235.88</v>
      </c>
    </row>
    <row r="536" spans="1:12" s="8" customFormat="1" ht="19.5" customHeight="1" x14ac:dyDescent="0.2">
      <c r="A536" s="3">
        <f>IFERROR(VLOOKUP(B536,'[1]DADOS (OCULTAR)'!$P$3:$R$56,3,0),"")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000084755</v>
      </c>
      <c r="I536" s="6" t="str">
        <f>IF('[1]TCE - ANEXO IV - Preencher'!K545="","",'[1]TCE - ANEXO IV - Preencher'!K545)</f>
        <v>16/11/2020</v>
      </c>
      <c r="J536" s="5" t="str">
        <f>'[1]TCE - ANEXO IV - Preencher'!L545</f>
        <v>26201141249434000107550010000847551749317440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761.91</v>
      </c>
    </row>
    <row r="537" spans="1:12" s="8" customFormat="1" ht="19.5" customHeight="1" x14ac:dyDescent="0.2">
      <c r="A537" s="3">
        <f>IFERROR(VLOOKUP(B537,'[1]DADOS (OCULTAR)'!$P$3:$R$56,3,0),"")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000084756</v>
      </c>
      <c r="I537" s="6" t="str">
        <f>IF('[1]TCE - ANEXO IV - Preencher'!K546="","",'[1]TCE - ANEXO IV - Preencher'!K546)</f>
        <v>16/11/2020</v>
      </c>
      <c r="J537" s="5" t="str">
        <f>'[1]TCE - ANEXO IV - Preencher'!L546</f>
        <v>26201141249434000107550010000847561241594966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1120</v>
      </c>
    </row>
    <row r="538" spans="1:12" s="8" customFormat="1" ht="19.5" customHeight="1" x14ac:dyDescent="0.2">
      <c r="A538" s="3">
        <f>IFERROR(VLOOKUP(B538,'[1]DADOS (OCULTAR)'!$P$3:$R$56,3,0),"")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000084757</v>
      </c>
      <c r="I538" s="6" t="str">
        <f>IF('[1]TCE - ANEXO IV - Preencher'!K547="","",'[1]TCE - ANEXO IV - Preencher'!K547)</f>
        <v>16/11/2020</v>
      </c>
      <c r="J538" s="5" t="str">
        <f>'[1]TCE - ANEXO IV - Preencher'!L547</f>
        <v>26201141249434000107550010000847571359845358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275.48</v>
      </c>
    </row>
    <row r="539" spans="1:12" s="8" customFormat="1" ht="19.5" customHeight="1" x14ac:dyDescent="0.2">
      <c r="A539" s="3">
        <f>IFERROR(VLOOKUP(B539,'[1]DADOS (OCULTAR)'!$P$3:$R$56,3,0),"")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000084758</v>
      </c>
      <c r="I539" s="6" t="str">
        <f>IF('[1]TCE - ANEXO IV - Preencher'!K548="","",'[1]TCE - ANEXO IV - Preencher'!K548)</f>
        <v>16/11/2020</v>
      </c>
      <c r="J539" s="5" t="str">
        <f>'[1]TCE - ANEXO IV - Preencher'!L548</f>
        <v>26201141249434000107550010000847581210077077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154.38</v>
      </c>
    </row>
    <row r="540" spans="1:12" s="8" customFormat="1" ht="19.5" customHeight="1" x14ac:dyDescent="0.2">
      <c r="A540" s="3">
        <f>IFERROR(VLOOKUP(B540,'[1]DADOS (OCULTAR)'!$P$3:$R$56,3,0),"")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000084759</v>
      </c>
      <c r="I540" s="6" t="str">
        <f>IF('[1]TCE - ANEXO IV - Preencher'!K549="","",'[1]TCE - ANEXO IV - Preencher'!K549)</f>
        <v>16/11/2020</v>
      </c>
      <c r="J540" s="5" t="str">
        <f>'[1]TCE - ANEXO IV - Preencher'!L549</f>
        <v>26201141249434000107550010000847591979386800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798.52</v>
      </c>
    </row>
    <row r="541" spans="1:12" s="8" customFormat="1" ht="19.5" customHeight="1" x14ac:dyDescent="0.2">
      <c r="A541" s="3">
        <f>IFERROR(VLOOKUP(B541,'[1]DADOS (OCULTAR)'!$P$3:$R$56,3,0),"")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000084760</v>
      </c>
      <c r="I541" s="6" t="str">
        <f>IF('[1]TCE - ANEXO IV - Preencher'!K550="","",'[1]TCE - ANEXO IV - Preencher'!K550)</f>
        <v>16/11/2020</v>
      </c>
      <c r="J541" s="5" t="str">
        <f>'[1]TCE - ANEXO IV - Preencher'!L550</f>
        <v>26201141249434000107550010000847601563354168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764.34</v>
      </c>
    </row>
    <row r="542" spans="1:12" s="8" customFormat="1" ht="19.5" customHeight="1" x14ac:dyDescent="0.2">
      <c r="A542" s="3">
        <f>IFERROR(VLOOKUP(B542,'[1]DADOS (OCULTAR)'!$P$3:$R$56,3,0),"")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000084761</v>
      </c>
      <c r="I542" s="6" t="str">
        <f>IF('[1]TCE - ANEXO IV - Preencher'!K551="","",'[1]TCE - ANEXO IV - Preencher'!K551)</f>
        <v>16/11/2020</v>
      </c>
      <c r="J542" s="5" t="str">
        <f>'[1]TCE - ANEXO IV - Preencher'!L551</f>
        <v>26201141249434000107550010000847611110805700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459.29</v>
      </c>
    </row>
    <row r="543" spans="1:12" s="8" customFormat="1" ht="19.5" customHeight="1" x14ac:dyDescent="0.2">
      <c r="A543" s="3">
        <f>IFERROR(VLOOKUP(B543,'[1]DADOS (OCULTAR)'!$P$3:$R$56,3,0),"")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000084762</v>
      </c>
      <c r="I543" s="6" t="str">
        <f>IF('[1]TCE - ANEXO IV - Preencher'!K552="","",'[1]TCE - ANEXO IV - Preencher'!K552)</f>
        <v>16/11/2020</v>
      </c>
      <c r="J543" s="5" t="str">
        <f>'[1]TCE - ANEXO IV - Preencher'!L552</f>
        <v>26201141249434000107550010000847621056612640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326</v>
      </c>
    </row>
    <row r="544" spans="1:12" s="8" customFormat="1" ht="19.5" customHeight="1" x14ac:dyDescent="0.2">
      <c r="A544" s="3">
        <f>IFERROR(VLOOKUP(B544,'[1]DADOS (OCULTAR)'!$P$3:$R$56,3,0),"")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000084763</v>
      </c>
      <c r="I544" s="6" t="str">
        <f>IF('[1]TCE - ANEXO IV - Preencher'!K553="","",'[1]TCE - ANEXO IV - Preencher'!K553)</f>
        <v>16/11/2020</v>
      </c>
      <c r="J544" s="5" t="str">
        <f>'[1]TCE - ANEXO IV - Preencher'!L553</f>
        <v>26201141249434000107550010000847631694928054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936.58</v>
      </c>
    </row>
    <row r="545" spans="1:12" s="8" customFormat="1" ht="19.5" customHeight="1" x14ac:dyDescent="0.2">
      <c r="A545" s="3">
        <f>IFERROR(VLOOKUP(B545,'[1]DADOS (OCULTAR)'!$P$3:$R$56,3,0),"")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000084764</v>
      </c>
      <c r="I545" s="6" t="str">
        <f>IF('[1]TCE - ANEXO IV - Preencher'!K554="","",'[1]TCE - ANEXO IV - Preencher'!K554)</f>
        <v>16/11/2020</v>
      </c>
      <c r="J545" s="5" t="str">
        <f>'[1]TCE - ANEXO IV - Preencher'!L554</f>
        <v>26201141249434000107550010000847641159008031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1306.1500000000001</v>
      </c>
    </row>
    <row r="546" spans="1:12" s="8" customFormat="1" ht="19.5" customHeight="1" x14ac:dyDescent="0.2">
      <c r="A546" s="3">
        <f>IFERROR(VLOOKUP(B546,'[1]DADOS (OCULTAR)'!$P$3:$R$56,3,0),"")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000084765</v>
      </c>
      <c r="I546" s="6" t="str">
        <f>IF('[1]TCE - ANEXO IV - Preencher'!K555="","",'[1]TCE - ANEXO IV - Preencher'!K555)</f>
        <v>16/11/2020</v>
      </c>
      <c r="J546" s="5" t="str">
        <f>'[1]TCE - ANEXO IV - Preencher'!L555</f>
        <v>26201141249434000107550010000847651828856081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148.4</v>
      </c>
    </row>
    <row r="547" spans="1:12" s="8" customFormat="1" ht="19.5" customHeight="1" x14ac:dyDescent="0.2">
      <c r="A547" s="3">
        <f>IFERROR(VLOOKUP(B547,'[1]DADOS (OCULTAR)'!$P$3:$R$56,3,0),"")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000084766</v>
      </c>
      <c r="I547" s="6" t="str">
        <f>IF('[1]TCE - ANEXO IV - Preencher'!K556="","",'[1]TCE - ANEXO IV - Preencher'!K556)</f>
        <v>16/11/2020</v>
      </c>
      <c r="J547" s="5" t="str">
        <f>'[1]TCE - ANEXO IV - Preencher'!L556</f>
        <v>26201141249434000107550010000847661709526263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320.61</v>
      </c>
    </row>
    <row r="548" spans="1:12" s="8" customFormat="1" ht="19.5" customHeight="1" x14ac:dyDescent="0.2">
      <c r="A548" s="3">
        <f>IFERROR(VLOOKUP(B548,'[1]DADOS (OCULTAR)'!$P$3:$R$56,3,0),"")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000084767</v>
      </c>
      <c r="I548" s="6" t="str">
        <f>IF('[1]TCE - ANEXO IV - Preencher'!K557="","",'[1]TCE - ANEXO IV - Preencher'!K557)</f>
        <v>16/11/2020</v>
      </c>
      <c r="J548" s="5" t="str">
        <f>'[1]TCE - ANEXO IV - Preencher'!L557</f>
        <v>26201141249434000107550010000847671244323282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437.11</v>
      </c>
    </row>
    <row r="549" spans="1:12" s="8" customFormat="1" ht="19.5" customHeight="1" x14ac:dyDescent="0.2">
      <c r="A549" s="3">
        <f>IFERROR(VLOOKUP(B549,'[1]DADOS (OCULTAR)'!$P$3:$R$56,3,0),"")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000084768</v>
      </c>
      <c r="I549" s="6" t="str">
        <f>IF('[1]TCE - ANEXO IV - Preencher'!K558="","",'[1]TCE - ANEXO IV - Preencher'!K558)</f>
        <v>16/11/2020</v>
      </c>
      <c r="J549" s="5" t="str">
        <f>'[1]TCE - ANEXO IV - Preencher'!L558</f>
        <v>26201141249434000107550010000847681976957333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1096.3900000000001</v>
      </c>
    </row>
    <row r="550" spans="1:12" s="8" customFormat="1" ht="19.5" customHeight="1" x14ac:dyDescent="0.2">
      <c r="A550" s="3">
        <f>IFERROR(VLOOKUP(B550,'[1]DADOS (OCULTAR)'!$P$3:$R$56,3,0),"")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000084769</v>
      </c>
      <c r="I550" s="6" t="str">
        <f>IF('[1]TCE - ANEXO IV - Preencher'!K559="","",'[1]TCE - ANEXO IV - Preencher'!K559)</f>
        <v>16/11/2020</v>
      </c>
      <c r="J550" s="5" t="str">
        <f>'[1]TCE - ANEXO IV - Preencher'!L559</f>
        <v>26201141249434000107550010000847691461630323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148.4</v>
      </c>
    </row>
    <row r="551" spans="1:12" s="8" customFormat="1" ht="19.5" customHeight="1" x14ac:dyDescent="0.2">
      <c r="A551" s="3">
        <f>IFERROR(VLOOKUP(B551,'[1]DADOS (OCULTAR)'!$P$3:$R$56,3,0),"")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000084770</v>
      </c>
      <c r="I551" s="6" t="str">
        <f>IF('[1]TCE - ANEXO IV - Preencher'!K560="","",'[1]TCE - ANEXO IV - Preencher'!K560)</f>
        <v>16/11/2020</v>
      </c>
      <c r="J551" s="5" t="str">
        <f>'[1]TCE - ANEXO IV - Preencher'!L560</f>
        <v>26201141249434000107550010000847701661675542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1244.79</v>
      </c>
    </row>
    <row r="552" spans="1:12" s="8" customFormat="1" ht="19.5" customHeight="1" x14ac:dyDescent="0.2">
      <c r="A552" s="3">
        <f>IFERROR(VLOOKUP(B552,'[1]DADOS (OCULTAR)'!$P$3:$R$56,3,0),"")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000084771</v>
      </c>
      <c r="I552" s="6" t="str">
        <f>IF('[1]TCE - ANEXO IV - Preencher'!K561="","",'[1]TCE - ANEXO IV - Preencher'!K561)</f>
        <v>16/11/2020</v>
      </c>
      <c r="J552" s="5" t="str">
        <f>'[1]TCE - ANEXO IV - Preencher'!L561</f>
        <v>26201141249434000107550010000847711378514883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989.15</v>
      </c>
    </row>
    <row r="553" spans="1:12" s="8" customFormat="1" ht="19.5" customHeight="1" x14ac:dyDescent="0.2">
      <c r="A553" s="3">
        <f>IFERROR(VLOOKUP(B553,'[1]DADOS (OCULTAR)'!$P$3:$R$56,3,0),"")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000084772</v>
      </c>
      <c r="I553" s="6" t="str">
        <f>IF('[1]TCE - ANEXO IV - Preencher'!K562="","",'[1]TCE - ANEXO IV - Preencher'!K562)</f>
        <v>16/11/2020</v>
      </c>
      <c r="J553" s="5" t="str">
        <f>'[1]TCE - ANEXO IV - Preencher'!L562</f>
        <v>26201141249434000107550010000847721105218072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1277.7</v>
      </c>
    </row>
    <row r="554" spans="1:12" s="8" customFormat="1" ht="19.5" customHeight="1" x14ac:dyDescent="0.2">
      <c r="A554" s="3">
        <f>IFERROR(VLOOKUP(B554,'[1]DADOS (OCULTAR)'!$P$3:$R$56,3,0),"")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000084773</v>
      </c>
      <c r="I554" s="6" t="str">
        <f>IF('[1]TCE - ANEXO IV - Preencher'!K563="","",'[1]TCE - ANEXO IV - Preencher'!K563)</f>
        <v>16/11/2020</v>
      </c>
      <c r="J554" s="5" t="str">
        <f>'[1]TCE - ANEXO IV - Preencher'!L563</f>
        <v>26201141249434000107550010000847731313469756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171.79</v>
      </c>
    </row>
    <row r="555" spans="1:12" s="8" customFormat="1" ht="19.5" customHeight="1" x14ac:dyDescent="0.2">
      <c r="A555" s="3">
        <f>IFERROR(VLOOKUP(B555,'[1]DADOS (OCULTAR)'!$P$3:$R$56,3,0),"")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000084774</v>
      </c>
      <c r="I555" s="6" t="str">
        <f>IF('[1]TCE - ANEXO IV - Preencher'!K564="","",'[1]TCE - ANEXO IV - Preencher'!K564)</f>
        <v>16/11/2020</v>
      </c>
      <c r="J555" s="5" t="str">
        <f>'[1]TCE - ANEXO IV - Preencher'!L564</f>
        <v>26201141249434000107550010000847741201179109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1277.7</v>
      </c>
    </row>
    <row r="556" spans="1:12" s="8" customFormat="1" ht="19.5" customHeight="1" x14ac:dyDescent="0.2">
      <c r="A556" s="3">
        <f>IFERROR(VLOOKUP(B556,'[1]DADOS (OCULTAR)'!$P$3:$R$56,3,0),"")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000084775</v>
      </c>
      <c r="I556" s="6" t="str">
        <f>IF('[1]TCE - ANEXO IV - Preencher'!K565="","",'[1]TCE - ANEXO IV - Preencher'!K565)</f>
        <v>16/11/2020</v>
      </c>
      <c r="J556" s="5" t="str">
        <f>'[1]TCE - ANEXO IV - Preencher'!L565</f>
        <v>26201141249434000107550010000847751480105783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1017.6</v>
      </c>
    </row>
    <row r="557" spans="1:12" s="8" customFormat="1" ht="19.5" customHeight="1" x14ac:dyDescent="0.2">
      <c r="A557" s="3">
        <f>IFERROR(VLOOKUP(B557,'[1]DADOS (OCULTAR)'!$P$3:$R$56,3,0),"")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000084778</v>
      </c>
      <c r="I557" s="6" t="str">
        <f>IF('[1]TCE - ANEXO IV - Preencher'!K566="","",'[1]TCE - ANEXO IV - Preencher'!K566)</f>
        <v>16/11/2020</v>
      </c>
      <c r="J557" s="5" t="str">
        <f>'[1]TCE - ANEXO IV - Preencher'!L566</f>
        <v>26201141249434000107550010000847781459152036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686.87</v>
      </c>
    </row>
    <row r="558" spans="1:12" s="8" customFormat="1" ht="19.5" customHeight="1" x14ac:dyDescent="0.2">
      <c r="A558" s="3">
        <f>IFERROR(VLOOKUP(B558,'[1]DADOS (OCULTAR)'!$P$3:$R$56,3,0),"")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000084780</v>
      </c>
      <c r="I558" s="6" t="str">
        <f>IF('[1]TCE - ANEXO IV - Preencher'!K567="","",'[1]TCE - ANEXO IV - Preencher'!K567)</f>
        <v>16/11/2020</v>
      </c>
      <c r="J558" s="5" t="str">
        <f>'[1]TCE - ANEXO IV - Preencher'!L567</f>
        <v>26201141249434000107550010000847801007058528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183.81</v>
      </c>
    </row>
    <row r="559" spans="1:12" s="8" customFormat="1" ht="19.5" customHeight="1" x14ac:dyDescent="0.2">
      <c r="A559" s="3">
        <f>IFERROR(VLOOKUP(B559,'[1]DADOS (OCULTAR)'!$P$3:$R$56,3,0),"")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000084782</v>
      </c>
      <c r="I559" s="6" t="str">
        <f>IF('[1]TCE - ANEXO IV - Preencher'!K568="","",'[1]TCE - ANEXO IV - Preencher'!K568)</f>
        <v>16/11/2020</v>
      </c>
      <c r="J559" s="5" t="str">
        <f>'[1]TCE - ANEXO IV - Preencher'!L568</f>
        <v>26201141249434000107550010000847821862859765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148.4</v>
      </c>
    </row>
    <row r="560" spans="1:12" s="8" customFormat="1" ht="19.5" customHeight="1" x14ac:dyDescent="0.2">
      <c r="A560" s="3">
        <f>IFERROR(VLOOKUP(B560,'[1]DADOS (OCULTAR)'!$P$3:$R$56,3,0),"")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000084784</v>
      </c>
      <c r="I560" s="6" t="str">
        <f>IF('[1]TCE - ANEXO IV - Preencher'!K569="","",'[1]TCE - ANEXO IV - Preencher'!K569)</f>
        <v>16/11/2020</v>
      </c>
      <c r="J560" s="5" t="str">
        <f>'[1]TCE - ANEXO IV - Preencher'!L569</f>
        <v>26201141249434000107550010000847841634402412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764.34</v>
      </c>
    </row>
    <row r="561" spans="1:12" s="8" customFormat="1" ht="19.5" customHeight="1" x14ac:dyDescent="0.2">
      <c r="A561" s="3">
        <f>IFERROR(VLOOKUP(B561,'[1]DADOS (OCULTAR)'!$P$3:$R$56,3,0),"")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000084786</v>
      </c>
      <c r="I561" s="6" t="str">
        <f>IF('[1]TCE - ANEXO IV - Preencher'!K570="","",'[1]TCE - ANEXO IV - Preencher'!K570)</f>
        <v>16/11/2020</v>
      </c>
      <c r="J561" s="5" t="str">
        <f>'[1]TCE - ANEXO IV - Preencher'!L570</f>
        <v>26201141249434000107550010000847861775090705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936.58</v>
      </c>
    </row>
    <row r="562" spans="1:12" s="8" customFormat="1" ht="19.5" customHeight="1" x14ac:dyDescent="0.2">
      <c r="A562" s="3">
        <f>IFERROR(VLOOKUP(B562,'[1]DADOS (OCULTAR)'!$P$3:$R$56,3,0),"")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000084787</v>
      </c>
      <c r="I562" s="6" t="str">
        <f>IF('[1]TCE - ANEXO IV - Preencher'!K571="","",'[1]TCE - ANEXO IV - Preencher'!K571)</f>
        <v>16/11/2020</v>
      </c>
      <c r="J562" s="5" t="str">
        <f>'[1]TCE - ANEXO IV - Preencher'!L571</f>
        <v>26201141249434000107550010000847871139021606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148.4</v>
      </c>
    </row>
    <row r="563" spans="1:12" s="8" customFormat="1" ht="19.5" customHeight="1" x14ac:dyDescent="0.2">
      <c r="A563" s="3">
        <f>IFERROR(VLOOKUP(B563,'[1]DADOS (OCULTAR)'!$P$3:$R$56,3,0),"")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000084792</v>
      </c>
      <c r="I563" s="6" t="str">
        <f>IF('[1]TCE - ANEXO IV - Preencher'!K572="","",'[1]TCE - ANEXO IV - Preencher'!K572)</f>
        <v>16/11/2020</v>
      </c>
      <c r="J563" s="5" t="str">
        <f>'[1]TCE - ANEXO IV - Preencher'!L572</f>
        <v>26201141249434000107550010000847921461103216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1017.6</v>
      </c>
    </row>
    <row r="564" spans="1:12" s="8" customFormat="1" ht="19.5" customHeight="1" x14ac:dyDescent="0.2">
      <c r="A564" s="3">
        <f>IFERROR(VLOOKUP(B564,'[1]DADOS (OCULTAR)'!$P$3:$R$56,3,0),"")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000084793</v>
      </c>
      <c r="I564" s="6" t="str">
        <f>IF('[1]TCE - ANEXO IV - Preencher'!K573="","",'[1]TCE - ANEXO IV - Preencher'!K573)</f>
        <v>16/11/2020</v>
      </c>
      <c r="J564" s="5" t="str">
        <f>'[1]TCE - ANEXO IV - Preencher'!L573</f>
        <v>26201141249434000107550010000847931611671874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243.62</v>
      </c>
    </row>
    <row r="565" spans="1:12" s="8" customFormat="1" ht="19.5" customHeight="1" x14ac:dyDescent="0.2">
      <c r="A565" s="3">
        <f>IFERROR(VLOOKUP(B565,'[1]DADOS (OCULTAR)'!$P$3:$R$56,3,0),"")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000084795</v>
      </c>
      <c r="I565" s="6" t="str">
        <f>IF('[1]TCE - ANEXO IV - Preencher'!K574="","",'[1]TCE - ANEXO IV - Preencher'!K574)</f>
        <v>16/11/2020</v>
      </c>
      <c r="J565" s="5" t="str">
        <f>'[1]TCE - ANEXO IV - Preencher'!L574</f>
        <v>26201141249434000107550010000847951895237419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183.81</v>
      </c>
    </row>
    <row r="566" spans="1:12" s="8" customFormat="1" ht="19.5" customHeight="1" x14ac:dyDescent="0.2">
      <c r="A566" s="3">
        <f>IFERROR(VLOOKUP(B566,'[1]DADOS (OCULTAR)'!$P$3:$R$56,3,0),"")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000084796</v>
      </c>
      <c r="I566" s="6" t="str">
        <f>IF('[1]TCE - ANEXO IV - Preencher'!K575="","",'[1]TCE - ANEXO IV - Preencher'!K575)</f>
        <v>16/11/2020</v>
      </c>
      <c r="J566" s="5" t="str">
        <f>'[1]TCE - ANEXO IV - Preencher'!L575</f>
        <v>26201141249434000107550010000847961180230647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299.89999999999998</v>
      </c>
    </row>
    <row r="567" spans="1:12" s="8" customFormat="1" ht="19.5" customHeight="1" x14ac:dyDescent="0.2">
      <c r="A567" s="3">
        <f>IFERROR(VLOOKUP(B567,'[1]DADOS (OCULTAR)'!$P$3:$R$56,3,0),"")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000084797</v>
      </c>
      <c r="I567" s="6" t="str">
        <f>IF('[1]TCE - ANEXO IV - Preencher'!K576="","",'[1]TCE - ANEXO IV - Preencher'!K576)</f>
        <v>16/11/2020</v>
      </c>
      <c r="J567" s="5" t="str">
        <f>'[1]TCE - ANEXO IV - Preencher'!L576</f>
        <v>26201141249434000107550010000847971765849761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154.38</v>
      </c>
    </row>
    <row r="568" spans="1:12" s="8" customFormat="1" ht="19.5" customHeight="1" x14ac:dyDescent="0.2">
      <c r="A568" s="3">
        <f>IFERROR(VLOOKUP(B568,'[1]DADOS (OCULTAR)'!$P$3:$R$56,3,0),"")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000084798</v>
      </c>
      <c r="I568" s="6" t="str">
        <f>IF('[1]TCE - ANEXO IV - Preencher'!K577="","",'[1]TCE - ANEXO IV - Preencher'!K577)</f>
        <v>16/11/2020</v>
      </c>
      <c r="J568" s="5" t="str">
        <f>'[1]TCE - ANEXO IV - Preencher'!L577</f>
        <v>26201141249434000107550010000847981410242581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1277.7</v>
      </c>
    </row>
    <row r="569" spans="1:12" s="8" customFormat="1" ht="19.5" customHeight="1" x14ac:dyDescent="0.2">
      <c r="A569" s="3">
        <f>IFERROR(VLOOKUP(B569,'[1]DADOS (OCULTAR)'!$P$3:$R$56,3,0),"")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000084799</v>
      </c>
      <c r="I569" s="6" t="str">
        <f>IF('[1]TCE - ANEXO IV - Preencher'!K578="","",'[1]TCE - ANEXO IV - Preencher'!K578)</f>
        <v>16/11/2020</v>
      </c>
      <c r="J569" s="5" t="str">
        <f>'[1]TCE - ANEXO IV - Preencher'!L578</f>
        <v>26201141249434000107550010000847991716483753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78.81</v>
      </c>
    </row>
    <row r="570" spans="1:12" s="8" customFormat="1" ht="19.5" customHeight="1" x14ac:dyDescent="0.2">
      <c r="A570" s="3">
        <f>IFERROR(VLOOKUP(B570,'[1]DADOS (OCULTAR)'!$P$3:$R$56,3,0),"")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000084800</v>
      </c>
      <c r="I570" s="6" t="str">
        <f>IF('[1]TCE - ANEXO IV - Preencher'!K579="","",'[1]TCE - ANEXO IV - Preencher'!K579)</f>
        <v>16/11/2020</v>
      </c>
      <c r="J570" s="5" t="str">
        <f>'[1]TCE - ANEXO IV - Preencher'!L579</f>
        <v>26201141249434000107550010000848001453382920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203.82</v>
      </c>
    </row>
    <row r="571" spans="1:12" s="8" customFormat="1" ht="19.5" customHeight="1" x14ac:dyDescent="0.2">
      <c r="A571" s="3">
        <f>IFERROR(VLOOKUP(B571,'[1]DADOS (OCULTAR)'!$P$3:$R$56,3,0),"")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000084801</v>
      </c>
      <c r="I571" s="6" t="str">
        <f>IF('[1]TCE - ANEXO IV - Preencher'!K580="","",'[1]TCE - ANEXO IV - Preencher'!K580)</f>
        <v>16/11/2020</v>
      </c>
      <c r="J571" s="5" t="str">
        <f>'[1]TCE - ANEXO IV - Preencher'!L580</f>
        <v>26201141249434000107550010000848011956682866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936.58</v>
      </c>
    </row>
    <row r="572" spans="1:12" s="8" customFormat="1" ht="19.5" customHeight="1" x14ac:dyDescent="0.2">
      <c r="A572" s="3">
        <f>IFERROR(VLOOKUP(B572,'[1]DADOS (OCULTAR)'!$P$3:$R$56,3,0),"")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000084802</v>
      </c>
      <c r="I572" s="6" t="str">
        <f>IF('[1]TCE - ANEXO IV - Preencher'!K581="","",'[1]TCE - ANEXO IV - Preencher'!K581)</f>
        <v>16/11/2020</v>
      </c>
      <c r="J572" s="5" t="str">
        <f>'[1]TCE - ANEXO IV - Preencher'!L581</f>
        <v>26201141249434000107550010000848021082105340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936.58</v>
      </c>
    </row>
    <row r="573" spans="1:12" s="8" customFormat="1" ht="19.5" customHeight="1" x14ac:dyDescent="0.2">
      <c r="A573" s="3">
        <f>IFERROR(VLOOKUP(B573,'[1]DADOS (OCULTAR)'!$P$3:$R$56,3,0),"")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000084803</v>
      </c>
      <c r="I573" s="6" t="str">
        <f>IF('[1]TCE - ANEXO IV - Preencher'!K582="","",'[1]TCE - ANEXO IV - Preencher'!K582)</f>
        <v>16/11/2020</v>
      </c>
      <c r="J573" s="5" t="str">
        <f>'[1]TCE - ANEXO IV - Preencher'!L582</f>
        <v>26201141249434000107550010000848031560476822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496.58</v>
      </c>
    </row>
    <row r="574" spans="1:12" s="8" customFormat="1" ht="19.5" customHeight="1" x14ac:dyDescent="0.2">
      <c r="A574" s="3">
        <f>IFERROR(VLOOKUP(B574,'[1]DADOS (OCULTAR)'!$P$3:$R$56,3,0),"")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000084804</v>
      </c>
      <c r="I574" s="6" t="str">
        <f>IF('[1]TCE - ANEXO IV - Preencher'!K583="","",'[1]TCE - ANEXO IV - Preencher'!K583)</f>
        <v>16/11/2020</v>
      </c>
      <c r="J574" s="5" t="str">
        <f>'[1]TCE - ANEXO IV - Preencher'!L583</f>
        <v>26201141249434000107550010000848041613102643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367.62</v>
      </c>
    </row>
    <row r="575" spans="1:12" s="8" customFormat="1" ht="19.5" customHeight="1" x14ac:dyDescent="0.2">
      <c r="A575" s="3">
        <f>IFERROR(VLOOKUP(B575,'[1]DADOS (OCULTAR)'!$P$3:$R$56,3,0),"")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3.13 - Materiais e Materiais Ortopédicos e Corretivos (OPME)</v>
      </c>
      <c r="D575" s="3">
        <f>'[1]TCE - ANEXO IV - Preencher'!F584</f>
        <v>41249434000107</v>
      </c>
      <c r="E575" s="5" t="str">
        <f>'[1]TCE - ANEXO IV - Preencher'!G584</f>
        <v>PROSMED PRODUTOS MEDICOS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000084809</v>
      </c>
      <c r="I575" s="6" t="str">
        <f>IF('[1]TCE - ANEXO IV - Preencher'!K584="","",'[1]TCE - ANEXO IV - Preencher'!K584)</f>
        <v>16/11/2020</v>
      </c>
      <c r="J575" s="5" t="str">
        <f>'[1]TCE - ANEXO IV - Preencher'!L584</f>
        <v>26201141249434000107550010000848091762604000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288.70999999999998</v>
      </c>
    </row>
    <row r="576" spans="1:12" s="8" customFormat="1" ht="19.5" customHeight="1" x14ac:dyDescent="0.2">
      <c r="A576" s="3">
        <f>IFERROR(VLOOKUP(B576,'[1]DADOS (OCULTAR)'!$P$3:$R$56,3,0),"")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3.13 - Materiais e Materiais Ortopédicos e Corretivos (OPME)</v>
      </c>
      <c r="D576" s="3">
        <f>'[1]TCE - ANEXO IV - Preencher'!F585</f>
        <v>41249434000107</v>
      </c>
      <c r="E576" s="5" t="str">
        <f>'[1]TCE - ANEXO IV - Preencher'!G585</f>
        <v>PROSMED PRODUTOS MEDICOS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000084810</v>
      </c>
      <c r="I576" s="6" t="str">
        <f>IF('[1]TCE - ANEXO IV - Preencher'!K585="","",'[1]TCE - ANEXO IV - Preencher'!K585)</f>
        <v>16/11/2020</v>
      </c>
      <c r="J576" s="5" t="str">
        <f>'[1]TCE - ANEXO IV - Preencher'!L585</f>
        <v>26201141249434000107550010000848101148225758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326</v>
      </c>
    </row>
    <row r="577" spans="1:12" s="8" customFormat="1" ht="19.5" customHeight="1" x14ac:dyDescent="0.2">
      <c r="A577" s="3">
        <f>IFERROR(VLOOKUP(B577,'[1]DADOS (OCULTAR)'!$P$3:$R$56,3,0),"")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3.13 - Materiais e Materiais Ortopédicos e Corretivos (OPME)</v>
      </c>
      <c r="D577" s="3">
        <f>'[1]TCE - ANEXO IV - Preencher'!F586</f>
        <v>41249434000107</v>
      </c>
      <c r="E577" s="5" t="str">
        <f>'[1]TCE - ANEXO IV - Preencher'!G586</f>
        <v>PROSMED PRODUTOS MEDICOS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000084811</v>
      </c>
      <c r="I577" s="6" t="str">
        <f>IF('[1]TCE - ANEXO IV - Preencher'!K586="","",'[1]TCE - ANEXO IV - Preencher'!K586)</f>
        <v>16/11/2020</v>
      </c>
      <c r="J577" s="5" t="str">
        <f>'[1]TCE - ANEXO IV - Preencher'!L586</f>
        <v>26201141249434000107550010000848111341817812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492.57</v>
      </c>
    </row>
    <row r="578" spans="1:12" s="8" customFormat="1" ht="19.5" customHeight="1" x14ac:dyDescent="0.2">
      <c r="A578" s="3">
        <f>IFERROR(VLOOKUP(B578,'[1]DADOS (OCULTAR)'!$P$3:$R$56,3,0),"")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3.13 - Materiais e Materiais Ortopédicos e Corretivos (OPME)</v>
      </c>
      <c r="D578" s="3">
        <f>'[1]TCE - ANEXO IV - Preencher'!F587</f>
        <v>41249434000107</v>
      </c>
      <c r="E578" s="5" t="str">
        <f>'[1]TCE - ANEXO IV - Preencher'!G587</f>
        <v>PROSMED PRODUTOS MEDICOS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000084813</v>
      </c>
      <c r="I578" s="6" t="str">
        <f>IF('[1]TCE - ANEXO IV - Preencher'!K587="","",'[1]TCE - ANEXO IV - Preencher'!K587)</f>
        <v>16/11/2020</v>
      </c>
      <c r="J578" s="5" t="str">
        <f>'[1]TCE - ANEXO IV - Preencher'!L587</f>
        <v>26201141249434000107550010000848131817808136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275.48</v>
      </c>
    </row>
    <row r="579" spans="1:12" s="8" customFormat="1" ht="19.5" customHeight="1" x14ac:dyDescent="0.2">
      <c r="A579" s="3">
        <f>IFERROR(VLOOKUP(B579,'[1]DADOS (OCULTAR)'!$P$3:$R$56,3,0),"")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3.13 - Materiais e Materiais Ortopédicos e Corretivos (OPME)</v>
      </c>
      <c r="D579" s="3">
        <f>'[1]TCE - ANEXO IV - Preencher'!F588</f>
        <v>41249434000107</v>
      </c>
      <c r="E579" s="5" t="str">
        <f>'[1]TCE - ANEXO IV - Preencher'!G588</f>
        <v>PROSMED PRODUTOS MEDICOS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000084815</v>
      </c>
      <c r="I579" s="6" t="str">
        <f>IF('[1]TCE - ANEXO IV - Preencher'!K588="","",'[1]TCE - ANEXO IV - Preencher'!K588)</f>
        <v>16/11/2020</v>
      </c>
      <c r="J579" s="5" t="str">
        <f>'[1]TCE - ANEXO IV - Preencher'!L588</f>
        <v>26201141249434000107550010000848151075943326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15.34</v>
      </c>
    </row>
    <row r="580" spans="1:12" s="8" customFormat="1" ht="19.5" customHeight="1" x14ac:dyDescent="0.2">
      <c r="A580" s="3">
        <f>IFERROR(VLOOKUP(B580,'[1]DADOS (OCULTAR)'!$P$3:$R$56,3,0),"")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3.13 - Materiais e Materiais Ortopédicos e Corretivos (OPME)</v>
      </c>
      <c r="D580" s="3">
        <f>'[1]TCE - ANEXO IV - Preencher'!F589</f>
        <v>41249434000107</v>
      </c>
      <c r="E580" s="5" t="str">
        <f>'[1]TCE - ANEXO IV - Preencher'!G589</f>
        <v>PROSMED PRODUTOS MEDICOS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000084816</v>
      </c>
      <c r="I580" s="6" t="str">
        <f>IF('[1]TCE - ANEXO IV - Preencher'!K589="","",'[1]TCE - ANEXO IV - Preencher'!K589)</f>
        <v>16/11/2020</v>
      </c>
      <c r="J580" s="5" t="str">
        <f>'[1]TCE - ANEXO IV - Preencher'!L589</f>
        <v>26201141249434000107550010000848161503697066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459.29</v>
      </c>
    </row>
    <row r="581" spans="1:12" s="8" customFormat="1" ht="19.5" customHeight="1" x14ac:dyDescent="0.2">
      <c r="A581" s="3">
        <f>IFERROR(VLOOKUP(B581,'[1]DADOS (OCULTAR)'!$P$3:$R$56,3,0),"")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3.13 - Materiais e Materiais Ortopédicos e Corretivos (OPME)</v>
      </c>
      <c r="D581" s="3">
        <f>'[1]TCE - ANEXO IV - Preencher'!F590</f>
        <v>41249434000107</v>
      </c>
      <c r="E581" s="5" t="str">
        <f>'[1]TCE - ANEXO IV - Preencher'!G590</f>
        <v>PROSMED PRODUTOS MEDICOS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000084817</v>
      </c>
      <c r="I581" s="6" t="str">
        <f>IF('[1]TCE - ANEXO IV - Preencher'!K590="","",'[1]TCE - ANEXO IV - Preencher'!K590)</f>
        <v>16/11/2020</v>
      </c>
      <c r="J581" s="5" t="str">
        <f>'[1]TCE - ANEXO IV - Preencher'!L590</f>
        <v>26201141249434000107550010000848171273675675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1096.3900000000001</v>
      </c>
    </row>
    <row r="582" spans="1:12" s="8" customFormat="1" ht="19.5" customHeight="1" x14ac:dyDescent="0.2">
      <c r="A582" s="3">
        <f>IFERROR(VLOOKUP(B582,'[1]DADOS (OCULTAR)'!$P$3:$R$56,3,0),"")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3.13 - Materiais e Materiais Ortopédicos e Corretivos (OPME)</v>
      </c>
      <c r="D582" s="3">
        <f>'[1]TCE - ANEXO IV - Preencher'!F591</f>
        <v>41249434000107</v>
      </c>
      <c r="E582" s="5" t="str">
        <f>'[1]TCE - ANEXO IV - Preencher'!G591</f>
        <v>PROSMED PRODUTOS MEDICOS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000084830</v>
      </c>
      <c r="I582" s="6" t="str">
        <f>IF('[1]TCE - ANEXO IV - Preencher'!K591="","",'[1]TCE - ANEXO IV - Preencher'!K591)</f>
        <v>17/11/2020</v>
      </c>
      <c r="J582" s="5" t="str">
        <f>'[1]TCE - ANEXO IV - Preencher'!L591</f>
        <v>26201141249434000107550010000848301599953203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936.58</v>
      </c>
    </row>
    <row r="583" spans="1:12" s="8" customFormat="1" ht="19.5" customHeight="1" x14ac:dyDescent="0.2">
      <c r="A583" s="3">
        <f>IFERROR(VLOOKUP(B583,'[1]DADOS (OCULTAR)'!$P$3:$R$56,3,0),"")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3.13 - Materiais e Materiais Ortopédicos e Corretivos (OPME)</v>
      </c>
      <c r="D583" s="3">
        <f>'[1]TCE - ANEXO IV - Preencher'!F592</f>
        <v>41249434000107</v>
      </c>
      <c r="E583" s="5" t="str">
        <f>'[1]TCE - ANEXO IV - Preencher'!G592</f>
        <v>PROSMED PRODUTOS MEDICOS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000084831</v>
      </c>
      <c r="I583" s="6" t="str">
        <f>IF('[1]TCE - ANEXO IV - Preencher'!K592="","",'[1]TCE - ANEXO IV - Preencher'!K592)</f>
        <v>17/11/2020</v>
      </c>
      <c r="J583" s="5" t="str">
        <f>'[1]TCE - ANEXO IV - Preencher'!L592</f>
        <v>26201141249434000107550010000848311898525308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989.15</v>
      </c>
    </row>
    <row r="584" spans="1:12" s="8" customFormat="1" ht="19.5" customHeight="1" x14ac:dyDescent="0.2">
      <c r="A584" s="3">
        <f>IFERROR(VLOOKUP(B584,'[1]DADOS (OCULTAR)'!$P$3:$R$56,3,0),"")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3.13 - Materiais e Materiais Ortopédicos e Corretivos (OPME)</v>
      </c>
      <c r="D584" s="3">
        <f>'[1]TCE - ANEXO IV - Preencher'!F593</f>
        <v>41249434000107</v>
      </c>
      <c r="E584" s="5" t="str">
        <f>'[1]TCE - ANEXO IV - Preencher'!G593</f>
        <v>PROSMED PRODUTOS MEDICOS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000084851</v>
      </c>
      <c r="I584" s="6" t="str">
        <f>IF('[1]TCE - ANEXO IV - Preencher'!K593="","",'[1]TCE - ANEXO IV - Preencher'!K593)</f>
        <v>18/11/2020</v>
      </c>
      <c r="J584" s="5" t="str">
        <f>'[1]TCE - ANEXO IV - Preencher'!L593</f>
        <v>26201141249434000107550010000848511819681274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1096.3900000000001</v>
      </c>
    </row>
    <row r="585" spans="1:12" s="8" customFormat="1" ht="19.5" customHeight="1" x14ac:dyDescent="0.2">
      <c r="A585" s="3">
        <f>IFERROR(VLOOKUP(B585,'[1]DADOS (OCULTAR)'!$P$3:$R$56,3,0),"")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3.13 - Materiais e Materiais Ortopédicos e Corretivos (OPME)</v>
      </c>
      <c r="D585" s="3">
        <f>'[1]TCE - ANEXO IV - Preencher'!F594</f>
        <v>41249434000107</v>
      </c>
      <c r="E585" s="5" t="str">
        <f>'[1]TCE - ANEXO IV - Preencher'!G594</f>
        <v>PROSMED PRODUTOS MEDICOS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000084852</v>
      </c>
      <c r="I585" s="6" t="str">
        <f>IF('[1]TCE - ANEXO IV - Preencher'!K594="","",'[1]TCE - ANEXO IV - Preencher'!K594)</f>
        <v>18/11/2020</v>
      </c>
      <c r="J585" s="5" t="str">
        <f>'[1]TCE - ANEXO IV - Preencher'!L594</f>
        <v>26201141249434000107550010000848521307650822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652</v>
      </c>
    </row>
    <row r="586" spans="1:12" s="8" customFormat="1" ht="19.5" customHeight="1" x14ac:dyDescent="0.2">
      <c r="A586" s="3">
        <f>IFERROR(VLOOKUP(B586,'[1]DADOS (OCULTAR)'!$P$3:$R$56,3,0),"")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3.13 - Materiais e Materiais Ortopédicos e Corretivos (OPME)</v>
      </c>
      <c r="D586" s="3">
        <f>'[1]TCE - ANEXO IV - Preencher'!F595</f>
        <v>41249434000107</v>
      </c>
      <c r="E586" s="5" t="str">
        <f>'[1]TCE - ANEXO IV - Preencher'!G595</f>
        <v>PROSMED PRODUTOS MEDICOS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000084853</v>
      </c>
      <c r="I586" s="6" t="str">
        <f>IF('[1]TCE - ANEXO IV - Preencher'!K595="","",'[1]TCE - ANEXO IV - Preencher'!K595)</f>
        <v>18/11/2020</v>
      </c>
      <c r="J586" s="5" t="str">
        <f>'[1]TCE - ANEXO IV - Preencher'!L595</f>
        <v>26201141249434000107550010000848531282149260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219.92</v>
      </c>
    </row>
    <row r="587" spans="1:12" s="8" customFormat="1" ht="19.5" customHeight="1" x14ac:dyDescent="0.2">
      <c r="A587" s="3">
        <f>IFERROR(VLOOKUP(B587,'[1]DADOS (OCULTAR)'!$P$3:$R$56,3,0),"")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3.13 - Materiais e Materiais Ortopédicos e Corretivos (OPME)</v>
      </c>
      <c r="D587" s="3">
        <f>'[1]TCE - ANEXO IV - Preencher'!F596</f>
        <v>41249434000107</v>
      </c>
      <c r="E587" s="5" t="str">
        <f>'[1]TCE - ANEXO IV - Preencher'!G596</f>
        <v>PROSMED PRODUTOS MEDICOS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000084854</v>
      </c>
      <c r="I587" s="6" t="str">
        <f>IF('[1]TCE - ANEXO IV - Preencher'!K596="","",'[1]TCE - ANEXO IV - Preencher'!K596)</f>
        <v>18/11/2020</v>
      </c>
      <c r="J587" s="5" t="str">
        <f>'[1]TCE - ANEXO IV - Preencher'!L596</f>
        <v>26201141249434000107550010000848541328768398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308.76</v>
      </c>
    </row>
    <row r="588" spans="1:12" s="8" customFormat="1" ht="19.5" customHeight="1" x14ac:dyDescent="0.2">
      <c r="A588" s="3">
        <f>IFERROR(VLOOKUP(B588,'[1]DADOS (OCULTAR)'!$P$3:$R$56,3,0),"")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3.13 - Materiais e Materiais Ortopédicos e Corretivos (OPME)</v>
      </c>
      <c r="D588" s="3">
        <f>'[1]TCE - ANEXO IV - Preencher'!F597</f>
        <v>41249434000107</v>
      </c>
      <c r="E588" s="5" t="str">
        <f>'[1]TCE - ANEXO IV - Preencher'!G597</f>
        <v>PROSMED PRODUTOS MEDICOS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000084855</v>
      </c>
      <c r="I588" s="6" t="str">
        <f>IF('[1]TCE - ANEXO IV - Preencher'!K597="","",'[1]TCE - ANEXO IV - Preencher'!K597)</f>
        <v>18/11/2020</v>
      </c>
      <c r="J588" s="5" t="str">
        <f>'[1]TCE - ANEXO IV - Preencher'!L597</f>
        <v>26201141249434000107550010000848551125000590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197.6</v>
      </c>
    </row>
    <row r="589" spans="1:12" s="8" customFormat="1" ht="19.5" customHeight="1" x14ac:dyDescent="0.2">
      <c r="A589" s="3">
        <f>IFERROR(VLOOKUP(B589,'[1]DADOS (OCULTAR)'!$P$3:$R$56,3,0),"")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3.13 - Materiais e Materiais Ortopédicos e Corretivos (OPME)</v>
      </c>
      <c r="D589" s="3">
        <f>'[1]TCE - ANEXO IV - Preencher'!F598</f>
        <v>41249434000107</v>
      </c>
      <c r="E589" s="5" t="str">
        <f>'[1]TCE - ANEXO IV - Preencher'!G598</f>
        <v>PROSMED PRODUTOS MEDICOS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000084856</v>
      </c>
      <c r="I589" s="6" t="str">
        <f>IF('[1]TCE - ANEXO IV - Preencher'!K598="","",'[1]TCE - ANEXO IV - Preencher'!K598)</f>
        <v>18/11/2020</v>
      </c>
      <c r="J589" s="5" t="str">
        <f>'[1]TCE - ANEXO IV - Preencher'!L598</f>
        <v>26201141249434000107550010000848561500324469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322.33</v>
      </c>
    </row>
    <row r="590" spans="1:12" s="8" customFormat="1" ht="19.5" customHeight="1" x14ac:dyDescent="0.2">
      <c r="A590" s="3">
        <f>IFERROR(VLOOKUP(B590,'[1]DADOS (OCULTAR)'!$P$3:$R$56,3,0),"")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3.13 - Materiais e Materiais Ortopédicos e Corretivos (OPME)</v>
      </c>
      <c r="D590" s="3">
        <f>'[1]TCE - ANEXO IV - Preencher'!F599</f>
        <v>41249434000107</v>
      </c>
      <c r="E590" s="5" t="str">
        <f>'[1]TCE - ANEXO IV - Preencher'!G599</f>
        <v>PROSMED PRODUTOS MEDICOS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000084857</v>
      </c>
      <c r="I590" s="6" t="str">
        <f>IF('[1]TCE - ANEXO IV - Preencher'!K599="","",'[1]TCE - ANEXO IV - Preencher'!K599)</f>
        <v>18/11/2020</v>
      </c>
      <c r="J590" s="5" t="str">
        <f>'[1]TCE - ANEXO IV - Preencher'!L599</f>
        <v>26201141249434000107550010000848571144075065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907.68</v>
      </c>
    </row>
    <row r="591" spans="1:12" s="8" customFormat="1" ht="19.5" customHeight="1" x14ac:dyDescent="0.2">
      <c r="A591" s="3">
        <f>IFERROR(VLOOKUP(B591,'[1]DADOS (OCULTAR)'!$P$3:$R$56,3,0),"")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3.13 - Materiais e Materiais Ortopédicos e Corretivos (OPME)</v>
      </c>
      <c r="D591" s="3">
        <f>'[1]TCE - ANEXO IV - Preencher'!F600</f>
        <v>41249434000107</v>
      </c>
      <c r="E591" s="5" t="str">
        <f>'[1]TCE - ANEXO IV - Preencher'!G600</f>
        <v>PROSMED PRODUTOS MEDICOS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000084858</v>
      </c>
      <c r="I591" s="6" t="str">
        <f>IF('[1]TCE - ANEXO IV - Preencher'!K600="","",'[1]TCE - ANEXO IV - Preencher'!K600)</f>
        <v>18/11/2020</v>
      </c>
      <c r="J591" s="5" t="str">
        <f>'[1]TCE - ANEXO IV - Preencher'!L600</f>
        <v>26201141249434000107550010000848581129671075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989.15</v>
      </c>
    </row>
    <row r="592" spans="1:12" s="8" customFormat="1" ht="19.5" customHeight="1" x14ac:dyDescent="0.2">
      <c r="A592" s="3">
        <f>IFERROR(VLOOKUP(B592,'[1]DADOS (OCULTAR)'!$P$3:$R$56,3,0),"")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3.13 - Materiais e Materiais Ortopédicos e Corretivos (OPME)</v>
      </c>
      <c r="D592" s="3">
        <f>'[1]TCE - ANEXO IV - Preencher'!F601</f>
        <v>41249434000107</v>
      </c>
      <c r="E592" s="5" t="str">
        <f>'[1]TCE - ANEXO IV - Preencher'!G601</f>
        <v>PROSMED PRODUTOS MEDICOS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000084860</v>
      </c>
      <c r="I592" s="6" t="str">
        <f>IF('[1]TCE - ANEXO IV - Preencher'!K601="","",'[1]TCE - ANEXO IV - Preencher'!K601)</f>
        <v>18/11/2020</v>
      </c>
      <c r="J592" s="5" t="str">
        <f>'[1]TCE - ANEXO IV - Preencher'!L601</f>
        <v>26201141249434000107550010000848601218323038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508.3</v>
      </c>
    </row>
    <row r="593" spans="1:12" s="8" customFormat="1" ht="19.5" customHeight="1" x14ac:dyDescent="0.2">
      <c r="A593" s="3">
        <f>IFERROR(VLOOKUP(B593,'[1]DADOS (OCULTAR)'!$P$3:$R$56,3,0),"")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3.13 - Materiais e Materiais Ortopédicos e Corretivos (OPME)</v>
      </c>
      <c r="D593" s="3">
        <f>'[1]TCE - ANEXO IV - Preencher'!F602</f>
        <v>41249434000107</v>
      </c>
      <c r="E593" s="5" t="str">
        <f>'[1]TCE - ANEXO IV - Preencher'!G602</f>
        <v>PROSMED PRODUTOS MEDICOS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000084861</v>
      </c>
      <c r="I593" s="6" t="str">
        <f>IF('[1]TCE - ANEXO IV - Preencher'!K602="","",'[1]TCE - ANEXO IV - Preencher'!K602)</f>
        <v>18/11/2020</v>
      </c>
      <c r="J593" s="5" t="str">
        <f>'[1]TCE - ANEXO IV - Preencher'!L602</f>
        <v>26201141249434000107550010000848611244391026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1964.92</v>
      </c>
    </row>
    <row r="594" spans="1:12" s="8" customFormat="1" ht="19.5" customHeight="1" x14ac:dyDescent="0.2">
      <c r="A594" s="3">
        <f>IFERROR(VLOOKUP(B594,'[1]DADOS (OCULTAR)'!$P$3:$R$56,3,0),"")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3.13 - Materiais e Materiais Ortopédicos e Corretivos (OPME)</v>
      </c>
      <c r="D594" s="3">
        <f>'[1]TCE - ANEXO IV - Preencher'!F603</f>
        <v>41249434000107</v>
      </c>
      <c r="E594" s="5" t="str">
        <f>'[1]TCE - ANEXO IV - Preencher'!G603</f>
        <v>PROSMED PRODUTOS MEDICOS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000084862</v>
      </c>
      <c r="I594" s="6" t="str">
        <f>IF('[1]TCE - ANEXO IV - Preencher'!K603="","",'[1]TCE - ANEXO IV - Preencher'!K603)</f>
        <v>18/11/2020</v>
      </c>
      <c r="J594" s="5" t="str">
        <f>'[1]TCE - ANEXO IV - Preencher'!L603</f>
        <v>26201141249434000107550010000848621592719543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326.8</v>
      </c>
    </row>
    <row r="595" spans="1:12" s="8" customFormat="1" ht="19.5" customHeight="1" x14ac:dyDescent="0.2">
      <c r="A595" s="3">
        <f>IFERROR(VLOOKUP(B595,'[1]DADOS (OCULTAR)'!$P$3:$R$56,3,0),"")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3.13 - Materiais e Materiais Ortopédicos e Corretivos (OPME)</v>
      </c>
      <c r="D595" s="3">
        <f>'[1]TCE - ANEXO IV - Preencher'!F604</f>
        <v>41249434000107</v>
      </c>
      <c r="E595" s="5" t="str">
        <f>'[1]TCE - ANEXO IV - Preencher'!G604</f>
        <v>PROSMED PRODUTOS MEDICOS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000084967</v>
      </c>
      <c r="I595" s="6" t="str">
        <f>IF('[1]TCE - ANEXO IV - Preencher'!K604="","",'[1]TCE - ANEXO IV - Preencher'!K604)</f>
        <v>25/11/2020</v>
      </c>
      <c r="J595" s="5" t="str">
        <f>'[1]TCE - ANEXO IV - Preencher'!L604</f>
        <v>26201141249434000107550010000849671542710633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1277.7</v>
      </c>
    </row>
    <row r="596" spans="1:12" s="8" customFormat="1" ht="19.5" customHeight="1" x14ac:dyDescent="0.2">
      <c r="A596" s="3">
        <f>IFERROR(VLOOKUP(B596,'[1]DADOS (OCULTAR)'!$P$3:$R$56,3,0),"")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3.13 - Materiais e Materiais Ortopédicos e Corretivos (OPME)</v>
      </c>
      <c r="D596" s="3">
        <f>'[1]TCE - ANEXO IV - Preencher'!F605</f>
        <v>41249434000107</v>
      </c>
      <c r="E596" s="5" t="str">
        <f>'[1]TCE - ANEXO IV - Preencher'!G605</f>
        <v>PROSMED PRODUTOS MEDICOS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000084968</v>
      </c>
      <c r="I596" s="6" t="str">
        <f>IF('[1]TCE - ANEXO IV - Preencher'!K605="","",'[1]TCE - ANEXO IV - Preencher'!K605)</f>
        <v>25/11/2020</v>
      </c>
      <c r="J596" s="5" t="str">
        <f>'[1]TCE - ANEXO IV - Preencher'!L605</f>
        <v>26201141249434000107550010000849681782180822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367.62</v>
      </c>
    </row>
    <row r="597" spans="1:12" s="8" customFormat="1" ht="19.5" customHeight="1" x14ac:dyDescent="0.2">
      <c r="A597" s="3">
        <f>IFERROR(VLOOKUP(B597,'[1]DADOS (OCULTAR)'!$P$3:$R$56,3,0),"")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3.13 - Materiais e Materiais Ortopédicos e Corretivos (OPME)</v>
      </c>
      <c r="D597" s="3">
        <f>'[1]TCE - ANEXO IV - Preencher'!F606</f>
        <v>41249434000107</v>
      </c>
      <c r="E597" s="5" t="str">
        <f>'[1]TCE - ANEXO IV - Preencher'!G606</f>
        <v>PROSMED PRODUTOS MEDICOS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000084969</v>
      </c>
      <c r="I597" s="6" t="str">
        <f>IF('[1]TCE - ANEXO IV - Preencher'!K606="","",'[1]TCE - ANEXO IV - Preencher'!K606)</f>
        <v>25/11/2020</v>
      </c>
      <c r="J597" s="5" t="str">
        <f>'[1]TCE - ANEXO IV - Preencher'!L606</f>
        <v>26201141249434000107550010000849691730208324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299.89999999999998</v>
      </c>
    </row>
    <row r="598" spans="1:12" s="8" customFormat="1" ht="19.5" customHeight="1" x14ac:dyDescent="0.2">
      <c r="A598" s="3">
        <f>IFERROR(VLOOKUP(B598,'[1]DADOS (OCULTAR)'!$P$3:$R$56,3,0),"")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3.13 - Materiais e Materiais Ortopédicos e Corretivos (OPME)</v>
      </c>
      <c r="D598" s="3">
        <f>'[1]TCE - ANEXO IV - Preencher'!F607</f>
        <v>41249434000107</v>
      </c>
      <c r="E598" s="5" t="str">
        <f>'[1]TCE - ANEXO IV - Preencher'!G607</f>
        <v>PROSMED PRODUTOS MEDICOS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000084970</v>
      </c>
      <c r="I598" s="6" t="str">
        <f>IF('[1]TCE - ANEXO IV - Preencher'!K607="","",'[1]TCE - ANEXO IV - Preencher'!K607)</f>
        <v>25/11/2020</v>
      </c>
      <c r="J598" s="5" t="str">
        <f>'[1]TCE - ANEXO IV - Preencher'!L607</f>
        <v>26201141249434000107550010000849701194937149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1277.7</v>
      </c>
    </row>
    <row r="599" spans="1:12" s="8" customFormat="1" ht="19.5" customHeight="1" x14ac:dyDescent="0.2">
      <c r="A599" s="3">
        <f>IFERROR(VLOOKUP(B599,'[1]DADOS (OCULTAR)'!$P$3:$R$56,3,0),"")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3.13 - Materiais e Materiais Ortopédicos e Corretivos (OPME)</v>
      </c>
      <c r="D599" s="3">
        <f>'[1]TCE - ANEXO IV - Preencher'!F608</f>
        <v>41249434000107</v>
      </c>
      <c r="E599" s="5" t="str">
        <f>'[1]TCE - ANEXO IV - Preencher'!G608</f>
        <v>PROSMED PRODUTOS MEDICOS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000084971</v>
      </c>
      <c r="I599" s="6" t="str">
        <f>IF('[1]TCE - ANEXO IV - Preencher'!K608="","",'[1]TCE - ANEXO IV - Preencher'!K608)</f>
        <v>25/11/2020</v>
      </c>
      <c r="J599" s="5" t="str">
        <f>'[1]TCE - ANEXO IV - Preencher'!L608</f>
        <v>26201141249434000107550010000849711036721355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270.87</v>
      </c>
    </row>
    <row r="600" spans="1:12" s="8" customFormat="1" ht="19.5" customHeight="1" x14ac:dyDescent="0.2">
      <c r="A600" s="3">
        <f>IFERROR(VLOOKUP(B600,'[1]DADOS (OCULTAR)'!$P$3:$R$56,3,0),"")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3.13 - Materiais e Materiais Ortopédicos e Corretivos (OPME)</v>
      </c>
      <c r="D600" s="3">
        <f>'[1]TCE - ANEXO IV - Preencher'!F609</f>
        <v>41249434000107</v>
      </c>
      <c r="E600" s="5" t="str">
        <f>'[1]TCE - ANEXO IV - Preencher'!G609</f>
        <v>PROSMED PRODUTOS MEDICOS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000084972</v>
      </c>
      <c r="I600" s="6" t="str">
        <f>IF('[1]TCE - ANEXO IV - Preencher'!K609="","",'[1]TCE - ANEXO IV - Preencher'!K609)</f>
        <v>25/11/2020</v>
      </c>
      <c r="J600" s="5" t="str">
        <f>'[1]TCE - ANEXO IV - Preencher'!L609</f>
        <v>26201141249434000107550010000849721510601642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1096.3900000000001</v>
      </c>
    </row>
    <row r="601" spans="1:12" s="8" customFormat="1" ht="19.5" customHeight="1" x14ac:dyDescent="0.2">
      <c r="A601" s="3">
        <f>IFERROR(VLOOKUP(B601,'[1]DADOS (OCULTAR)'!$P$3:$R$56,3,0),"")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3.13 - Materiais e Materiais Ortopédicos e Corretivos (OPME)</v>
      </c>
      <c r="D601" s="3">
        <f>'[1]TCE - ANEXO IV - Preencher'!F610</f>
        <v>41249434000107</v>
      </c>
      <c r="E601" s="5" t="str">
        <f>'[1]TCE - ANEXO IV - Preencher'!G610</f>
        <v>PROSMED PRODUTOS MEDICOS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000084973</v>
      </c>
      <c r="I601" s="6" t="str">
        <f>IF('[1]TCE - ANEXO IV - Preencher'!K610="","",'[1]TCE - ANEXO IV - Preencher'!K610)</f>
        <v>25/11/2020</v>
      </c>
      <c r="J601" s="5" t="str">
        <f>'[1]TCE - ANEXO IV - Preencher'!L610</f>
        <v>26201141249434000107550010000849731371861524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936.58</v>
      </c>
    </row>
    <row r="602" spans="1:12" s="8" customFormat="1" ht="19.5" customHeight="1" x14ac:dyDescent="0.2">
      <c r="A602" s="3">
        <f>IFERROR(VLOOKUP(B602,'[1]DADOS (OCULTAR)'!$P$3:$R$56,3,0),"")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3.13 - Materiais e Materiais Ortopédicos e Corretivos (OPME)</v>
      </c>
      <c r="D602" s="3">
        <f>'[1]TCE - ANEXO IV - Preencher'!F611</f>
        <v>41249434000107</v>
      </c>
      <c r="E602" s="5" t="str">
        <f>'[1]TCE - ANEXO IV - Preencher'!G611</f>
        <v>PROSMED PRODUTOS MEDICOS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000084974</v>
      </c>
      <c r="I602" s="6" t="str">
        <f>IF('[1]TCE - ANEXO IV - Preencher'!K611="","",'[1]TCE - ANEXO IV - Preencher'!K611)</f>
        <v>25/11/2020</v>
      </c>
      <c r="J602" s="5" t="str">
        <f>'[1]TCE - ANEXO IV - Preencher'!L611</f>
        <v>26201141249434000107550010000849741289127674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936.58</v>
      </c>
    </row>
    <row r="603" spans="1:12" s="8" customFormat="1" ht="19.5" customHeight="1" x14ac:dyDescent="0.2">
      <c r="A603" s="3">
        <f>IFERROR(VLOOKUP(B603,'[1]DADOS (OCULTAR)'!$P$3:$R$56,3,0),"")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3.13 - Materiais e Materiais Ortopédicos e Corretivos (OPME)</v>
      </c>
      <c r="D603" s="3">
        <f>'[1]TCE - ANEXO IV - Preencher'!F612</f>
        <v>41249434000107</v>
      </c>
      <c r="E603" s="5" t="str">
        <f>'[1]TCE - ANEXO IV - Preencher'!G612</f>
        <v>PROSMED PRODUTOS MEDICOS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000084975</v>
      </c>
      <c r="I603" s="6" t="str">
        <f>IF('[1]TCE - ANEXO IV - Preencher'!K612="","",'[1]TCE - ANEXO IV - Preencher'!K612)</f>
        <v>25/11/2020</v>
      </c>
      <c r="J603" s="5" t="str">
        <f>'[1]TCE - ANEXO IV - Preencher'!L612</f>
        <v>26201141249434000107550010000849751405164035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890.19</v>
      </c>
    </row>
    <row r="604" spans="1:12" s="8" customFormat="1" ht="19.5" customHeight="1" x14ac:dyDescent="0.2">
      <c r="A604" s="3">
        <f>IFERROR(VLOOKUP(B604,'[1]DADOS (OCULTAR)'!$P$3:$R$56,3,0),"")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3.13 - Materiais e Materiais Ortopédicos e Corretivos (OPME)</v>
      </c>
      <c r="D604" s="3">
        <f>'[1]TCE - ANEXO IV - Preencher'!F613</f>
        <v>41249434000107</v>
      </c>
      <c r="E604" s="5" t="str">
        <f>'[1]TCE - ANEXO IV - Preencher'!G613</f>
        <v>PROSMED PRODUTOS MEDICOS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000084996</v>
      </c>
      <c r="I604" s="6" t="str">
        <f>IF('[1]TCE - ANEXO IV - Preencher'!K613="","",'[1]TCE - ANEXO IV - Preencher'!K613)</f>
        <v>26/11/2020</v>
      </c>
      <c r="J604" s="5" t="str">
        <f>'[1]TCE - ANEXO IV - Preencher'!L613</f>
        <v>26201141249434000107550010000849961933335816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30.68</v>
      </c>
    </row>
    <row r="605" spans="1:12" s="8" customFormat="1" ht="19.5" customHeight="1" x14ac:dyDescent="0.2">
      <c r="A605" s="3">
        <f>IFERROR(VLOOKUP(B605,'[1]DADOS (OCULTAR)'!$P$3:$R$56,3,0),"")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3.13 - Materiais e Materiais Ortopédicos e Corretivos (OPME)</v>
      </c>
      <c r="D605" s="3">
        <f>'[1]TCE - ANEXO IV - Preencher'!F614</f>
        <v>41249434000107</v>
      </c>
      <c r="E605" s="5" t="str">
        <f>'[1]TCE - ANEXO IV - Preencher'!G614</f>
        <v>PROSMED PRODUTOS MEDICOS LTDA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000084998</v>
      </c>
      <c r="I605" s="6" t="str">
        <f>IF('[1]TCE - ANEXO IV - Preencher'!K614="","",'[1]TCE - ANEXO IV - Preencher'!K614)</f>
        <v>26/11/2020</v>
      </c>
      <c r="J605" s="5" t="str">
        <f>'[1]TCE - ANEXO IV - Preencher'!L614</f>
        <v>26201141249434000107550010000849981813884779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1315.15</v>
      </c>
    </row>
    <row r="606" spans="1:12" s="8" customFormat="1" ht="19.5" customHeight="1" x14ac:dyDescent="0.2">
      <c r="A606" s="3">
        <f>IFERROR(VLOOKUP(B606,'[1]DADOS (OCULTAR)'!$P$3:$R$56,3,0),"")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3.13 - Materiais e Materiais Ortopédicos e Corretivos (OPME)</v>
      </c>
      <c r="D606" s="3">
        <f>'[1]TCE - ANEXO IV - Preencher'!F615</f>
        <v>41249434000107</v>
      </c>
      <c r="E606" s="5" t="str">
        <f>'[1]TCE - ANEXO IV - Preencher'!G615</f>
        <v>PROSMED PRODUTOS MEDICOS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000084999</v>
      </c>
      <c r="I606" s="6" t="str">
        <f>IF('[1]TCE - ANEXO IV - Preencher'!K615="","",'[1]TCE - ANEXO IV - Preencher'!K615)</f>
        <v>26/11/2020</v>
      </c>
      <c r="J606" s="5" t="str">
        <f>'[1]TCE - ANEXO IV - Preencher'!L615</f>
        <v>26201141249434000107550010000849991730205537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2069.36</v>
      </c>
    </row>
    <row r="607" spans="1:12" s="8" customFormat="1" ht="19.5" customHeight="1" x14ac:dyDescent="0.2">
      <c r="A607" s="3">
        <f>IFERROR(VLOOKUP(B607,'[1]DADOS (OCULTAR)'!$P$3:$R$56,3,0),"")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3.13 - Materiais e Materiais Ortopédicos e Corretivos (OPME)</v>
      </c>
      <c r="D607" s="3">
        <f>'[1]TCE - ANEXO IV - Preencher'!F616</f>
        <v>41249434000107</v>
      </c>
      <c r="E607" s="5" t="str">
        <f>'[1]TCE - ANEXO IV - Preencher'!G616</f>
        <v>PROSMED PRODUTOS MEDICOS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000085000</v>
      </c>
      <c r="I607" s="6" t="str">
        <f>IF('[1]TCE - ANEXO IV - Preencher'!K616="","",'[1]TCE - ANEXO IV - Preencher'!K616)</f>
        <v>26/11/2020</v>
      </c>
      <c r="J607" s="5" t="str">
        <f>'[1]TCE - ANEXO IV - Preencher'!L616</f>
        <v>26201141249434000107550010000850001705887916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1096.3900000000001</v>
      </c>
    </row>
    <row r="608" spans="1:12" s="8" customFormat="1" ht="19.5" customHeight="1" x14ac:dyDescent="0.2">
      <c r="A608" s="3">
        <f>IFERROR(VLOOKUP(B608,'[1]DADOS (OCULTAR)'!$P$3:$R$56,3,0),"")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3.13 - Materiais e Materiais Ortopédicos e Corretivos (OPME)</v>
      </c>
      <c r="D608" s="3">
        <f>'[1]TCE - ANEXO IV - Preencher'!F617</f>
        <v>41249434000107</v>
      </c>
      <c r="E608" s="5" t="str">
        <f>'[1]TCE - ANEXO IV - Preencher'!G617</f>
        <v>PROSMED PRODUTOS MEDICOS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000085003</v>
      </c>
      <c r="I608" s="6" t="str">
        <f>IF('[1]TCE - ANEXO IV - Preencher'!K617="","",'[1]TCE - ANEXO IV - Preencher'!K617)</f>
        <v>26/11/2020</v>
      </c>
      <c r="J608" s="5" t="str">
        <f>'[1]TCE - ANEXO IV - Preencher'!L617</f>
        <v>26201141249434000107550010000850031901636019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235.88</v>
      </c>
    </row>
    <row r="609" spans="1:12" s="8" customFormat="1" ht="19.5" customHeight="1" x14ac:dyDescent="0.2">
      <c r="A609" s="3">
        <f>IFERROR(VLOOKUP(B609,'[1]DADOS (OCULTAR)'!$P$3:$R$56,3,0),"")</f>
        <v>9039744000275</v>
      </c>
      <c r="B609" s="4" t="str">
        <f>'[1]TCE - ANEXO IV - Preencher'!C618</f>
        <v>HOSPITAL MIGUEL ARRAES</v>
      </c>
      <c r="C609" s="4" t="str">
        <f>'[1]TCE - ANEXO IV - Preencher'!E618</f>
        <v>3.13 - Materiais e Materiais Ortopédicos e Corretivos (OPME)</v>
      </c>
      <c r="D609" s="3">
        <f>'[1]TCE - ANEXO IV - Preencher'!F618</f>
        <v>41249434000107</v>
      </c>
      <c r="E609" s="5" t="str">
        <f>'[1]TCE - ANEXO IV - Preencher'!G618</f>
        <v>PROSMED PRODUTOS MEDICOS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000085004</v>
      </c>
      <c r="I609" s="6" t="str">
        <f>IF('[1]TCE - ANEXO IV - Preencher'!K618="","",'[1]TCE - ANEXO IV - Preencher'!K618)</f>
        <v>26/11/2020</v>
      </c>
      <c r="J609" s="5" t="str">
        <f>'[1]TCE - ANEXO IV - Preencher'!L618</f>
        <v>26201141249434000107550010000850041039937467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1096.3900000000001</v>
      </c>
    </row>
    <row r="610" spans="1:12" s="8" customFormat="1" ht="19.5" customHeight="1" x14ac:dyDescent="0.2">
      <c r="A610" s="3">
        <f>IFERROR(VLOOKUP(B610,'[1]DADOS (OCULTAR)'!$P$3:$R$56,3,0),"")</f>
        <v>9039744000275</v>
      </c>
      <c r="B610" s="4" t="str">
        <f>'[1]TCE - ANEXO IV - Preencher'!C619</f>
        <v>HOSPITAL MIGUEL ARRAES</v>
      </c>
      <c r="C610" s="4" t="str">
        <f>'[1]TCE - ANEXO IV - Preencher'!E619</f>
        <v>3.13 - Materiais e Materiais Ortopédicos e Corretivos (OPME)</v>
      </c>
      <c r="D610" s="3">
        <f>'[1]TCE - ANEXO IV - Preencher'!F619</f>
        <v>41249434000107</v>
      </c>
      <c r="E610" s="5" t="str">
        <f>'[1]TCE - ANEXO IV - Preencher'!G619</f>
        <v>PROSMED PRODUTOS MEDICOS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000085006</v>
      </c>
      <c r="I610" s="6" t="str">
        <f>IF('[1]TCE - ANEXO IV - Preencher'!K619="","",'[1]TCE - ANEXO IV - Preencher'!K619)</f>
        <v>26/11/2020</v>
      </c>
      <c r="J610" s="5" t="str">
        <f>'[1]TCE - ANEXO IV - Preencher'!L619</f>
        <v>26201141249434000107550010000850061379575850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524.59</v>
      </c>
    </row>
    <row r="611" spans="1:12" s="8" customFormat="1" ht="19.5" customHeight="1" x14ac:dyDescent="0.2">
      <c r="A611" s="3">
        <f>IFERROR(VLOOKUP(B611,'[1]DADOS (OCULTAR)'!$P$3:$R$56,3,0),"")</f>
        <v>9039744000275</v>
      </c>
      <c r="B611" s="4" t="str">
        <f>'[1]TCE - ANEXO IV - Preencher'!C620</f>
        <v>HOSPITAL MIGUEL ARRAES</v>
      </c>
      <c r="C611" s="4" t="str">
        <f>'[1]TCE - ANEXO IV - Preencher'!E620</f>
        <v>3.13 - Materiais e Materiais Ortopédicos e Corretivos (OPME)</v>
      </c>
      <c r="D611" s="3">
        <f>'[1]TCE - ANEXO IV - Preencher'!F620</f>
        <v>41249434000107</v>
      </c>
      <c r="E611" s="5" t="str">
        <f>'[1]TCE - ANEXO IV - Preencher'!G620</f>
        <v>PROSMED PRODUTOS MEDICOS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000085007</v>
      </c>
      <c r="I611" s="6" t="str">
        <f>IF('[1]TCE - ANEXO IV - Preencher'!K620="","",'[1]TCE - ANEXO IV - Preencher'!K620)</f>
        <v>26/11/2020</v>
      </c>
      <c r="J611" s="5" t="str">
        <f>'[1]TCE - ANEXO IV - Preencher'!L620</f>
        <v>26201141249434000107550010000850071176871273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1948.18</v>
      </c>
    </row>
    <row r="612" spans="1:12" s="8" customFormat="1" ht="19.5" customHeight="1" x14ac:dyDescent="0.2">
      <c r="A612" s="3">
        <f>IFERROR(VLOOKUP(B612,'[1]DADOS (OCULTAR)'!$P$3:$R$56,3,0),"")</f>
        <v>9039744000275</v>
      </c>
      <c r="B612" s="4" t="str">
        <f>'[1]TCE - ANEXO IV - Preencher'!C621</f>
        <v>HOSPITAL MIGUEL ARRAES</v>
      </c>
      <c r="C612" s="4" t="str">
        <f>'[1]TCE - ANEXO IV - Preencher'!E621</f>
        <v>3.13 - Materiais e Materiais Ortopédicos e Corretivos (OPME)</v>
      </c>
      <c r="D612" s="3">
        <f>'[1]TCE - ANEXO IV - Preencher'!F621</f>
        <v>41249434000107</v>
      </c>
      <c r="E612" s="5" t="str">
        <f>'[1]TCE - ANEXO IV - Preencher'!G621</f>
        <v>PROSMED PRODUTOS MEDICOS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000085008</v>
      </c>
      <c r="I612" s="6" t="str">
        <f>IF('[1]TCE - ANEXO IV - Preencher'!K621="","",'[1]TCE - ANEXO IV - Preencher'!K621)</f>
        <v>26/11/2020</v>
      </c>
      <c r="J612" s="5" t="str">
        <f>'[1]TCE - ANEXO IV - Preencher'!L621</f>
        <v>26201141249434000107550010000850081715326559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326</v>
      </c>
    </row>
    <row r="613" spans="1:12" s="8" customFormat="1" ht="19.5" customHeight="1" x14ac:dyDescent="0.2">
      <c r="A613" s="3">
        <f>IFERROR(VLOOKUP(B613,'[1]DADOS (OCULTAR)'!$P$3:$R$56,3,0),"")</f>
        <v>9039744000275</v>
      </c>
      <c r="B613" s="4" t="str">
        <f>'[1]TCE - ANEXO IV - Preencher'!C622</f>
        <v>HOSPITAL MIGUEL ARRAES</v>
      </c>
      <c r="C613" s="4" t="str">
        <f>'[1]TCE - ANEXO IV - Preencher'!E622</f>
        <v>3.13 - Materiais e Materiais Ortopédicos e Corretivos (OPME)</v>
      </c>
      <c r="D613" s="3">
        <f>'[1]TCE - ANEXO IV - Preencher'!F622</f>
        <v>41249434000107</v>
      </c>
      <c r="E613" s="5" t="str">
        <f>'[1]TCE - ANEXO IV - Preencher'!G622</f>
        <v>PROSMED PRODUTOS MEDICOS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000085009</v>
      </c>
      <c r="I613" s="6" t="str">
        <f>IF('[1]TCE - ANEXO IV - Preencher'!K622="","",'[1]TCE - ANEXO IV - Preencher'!K622)</f>
        <v>26/11/2020</v>
      </c>
      <c r="J613" s="5" t="str">
        <f>'[1]TCE - ANEXO IV - Preencher'!L622</f>
        <v>26201141249434000107550010000850091090187719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936.58</v>
      </c>
    </row>
    <row r="614" spans="1:12" s="8" customFormat="1" ht="19.5" customHeight="1" x14ac:dyDescent="0.2">
      <c r="A614" s="3">
        <f>IFERROR(VLOOKUP(B614,'[1]DADOS (OCULTAR)'!$P$3:$R$56,3,0),"")</f>
        <v>9039744000275</v>
      </c>
      <c r="B614" s="4" t="str">
        <f>'[1]TCE - ANEXO IV - Preencher'!C623</f>
        <v>HOSPITAL MIGUEL ARRAES</v>
      </c>
      <c r="C614" s="4" t="str">
        <f>'[1]TCE - ANEXO IV - Preencher'!E623</f>
        <v>3.13 - Materiais e Materiais Ortopédicos e Corretivos (OPME)</v>
      </c>
      <c r="D614" s="3">
        <f>'[1]TCE - ANEXO IV - Preencher'!F623</f>
        <v>41249434000107</v>
      </c>
      <c r="E614" s="5" t="str">
        <f>'[1]TCE - ANEXO IV - Preencher'!G623</f>
        <v>PROSMED PRODUTOS MEDICOS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000085067</v>
      </c>
      <c r="I614" s="6" t="str">
        <f>IF('[1]TCE - ANEXO IV - Preencher'!K623="","",'[1]TCE - ANEXO IV - Preencher'!K623)</f>
        <v>30/11/2020</v>
      </c>
      <c r="J614" s="5" t="str">
        <f>'[1]TCE - ANEXO IV - Preencher'!L623</f>
        <v>26201141249434000107550010000850671868479212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367.62</v>
      </c>
    </row>
    <row r="615" spans="1:12" s="8" customFormat="1" ht="19.5" customHeight="1" x14ac:dyDescent="0.2">
      <c r="A615" s="3">
        <f>IFERROR(VLOOKUP(B615,'[1]DADOS (OCULTAR)'!$P$3:$R$56,3,0),"")</f>
        <v>9039744000275</v>
      </c>
      <c r="B615" s="4" t="str">
        <f>'[1]TCE - ANEXO IV - Preencher'!C624</f>
        <v>HOSPITAL MIGUEL ARRAES</v>
      </c>
      <c r="C615" s="4" t="str">
        <f>'[1]TCE - ANEXO IV - Preencher'!E624</f>
        <v>3.13 - Materiais e Materiais Ortopédicos e Corretivos (OPME)</v>
      </c>
      <c r="D615" s="3">
        <f>'[1]TCE - ANEXO IV - Preencher'!F624</f>
        <v>41249434000107</v>
      </c>
      <c r="E615" s="5" t="str">
        <f>'[1]TCE - ANEXO IV - Preencher'!G624</f>
        <v>PROSMED PRODUTOS MEDICOS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000085068</v>
      </c>
      <c r="I615" s="6" t="str">
        <f>IF('[1]TCE - ANEXO IV - Preencher'!K624="","",'[1]TCE - ANEXO IV - Preencher'!K624)</f>
        <v>30/11/2020</v>
      </c>
      <c r="J615" s="5" t="str">
        <f>'[1]TCE - ANEXO IV - Preencher'!L624</f>
        <v>26201141249434000107550010000850681346007120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308.76</v>
      </c>
    </row>
    <row r="616" spans="1:12" s="8" customFormat="1" ht="19.5" customHeight="1" x14ac:dyDescent="0.2">
      <c r="A616" s="3">
        <f>IFERROR(VLOOKUP(B616,'[1]DADOS (OCULTAR)'!$P$3:$R$56,3,0),"")</f>
        <v>9039744000275</v>
      </c>
      <c r="B616" s="4" t="str">
        <f>'[1]TCE - ANEXO IV - Preencher'!C625</f>
        <v>HOSPITAL MIGUEL ARRAES</v>
      </c>
      <c r="C616" s="4" t="str">
        <f>'[1]TCE - ANEXO IV - Preencher'!E625</f>
        <v>3.13 - Materiais e Materiais Ortopédicos e Corretivos (OPME)</v>
      </c>
      <c r="D616" s="3">
        <f>'[1]TCE - ANEXO IV - Preencher'!F625</f>
        <v>41249434000107</v>
      </c>
      <c r="E616" s="5" t="str">
        <f>'[1]TCE - ANEXO IV - Preencher'!G625</f>
        <v>PROSMED PRODUTOS MEDICOS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000085069</v>
      </c>
      <c r="I616" s="6" t="str">
        <f>IF('[1]TCE - ANEXO IV - Preencher'!K625="","",'[1]TCE - ANEXO IV - Preencher'!K625)</f>
        <v>30/11/2020</v>
      </c>
      <c r="J616" s="5" t="str">
        <f>'[1]TCE - ANEXO IV - Preencher'!L625</f>
        <v>26201141249434000107550010000850691617725870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989.15</v>
      </c>
    </row>
    <row r="617" spans="1:12" s="8" customFormat="1" ht="19.5" customHeight="1" x14ac:dyDescent="0.2">
      <c r="A617" s="3">
        <f>IFERROR(VLOOKUP(B617,'[1]DADOS (OCULTAR)'!$P$3:$R$56,3,0),"")</f>
        <v>9039744000275</v>
      </c>
      <c r="B617" s="4" t="str">
        <f>'[1]TCE - ANEXO IV - Preencher'!C626</f>
        <v>HOSPITAL MIGUEL ARRAES</v>
      </c>
      <c r="C617" s="4" t="str">
        <f>'[1]TCE - ANEXO IV - Preencher'!E626</f>
        <v>3.13 - Materiais e Materiais Ortopédicos e Corretivos (OPME)</v>
      </c>
      <c r="D617" s="3">
        <f>'[1]TCE - ANEXO IV - Preencher'!F626</f>
        <v>41249434000107</v>
      </c>
      <c r="E617" s="5" t="str">
        <f>'[1]TCE - ANEXO IV - Preencher'!G626</f>
        <v>PROSMED PRODUTOS MEDICOS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000085070</v>
      </c>
      <c r="I617" s="6" t="str">
        <f>IF('[1]TCE - ANEXO IV - Preencher'!K626="","",'[1]TCE - ANEXO IV - Preencher'!K626)</f>
        <v>30/11/2020</v>
      </c>
      <c r="J617" s="5" t="str">
        <f>'[1]TCE - ANEXO IV - Preencher'!L626</f>
        <v>26201141249434000107550010000850701882952634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219.92</v>
      </c>
    </row>
    <row r="618" spans="1:12" s="8" customFormat="1" ht="19.5" customHeight="1" x14ac:dyDescent="0.2">
      <c r="A618" s="3">
        <f>IFERROR(VLOOKUP(B618,'[1]DADOS (OCULTAR)'!$P$3:$R$56,3,0),"")</f>
        <v>9039744000275</v>
      </c>
      <c r="B618" s="4" t="str">
        <f>'[1]TCE - ANEXO IV - Preencher'!C627</f>
        <v>HOSPITAL MIGUEL ARRAES</v>
      </c>
      <c r="C618" s="4" t="str">
        <f>'[1]TCE - ANEXO IV - Preencher'!E627</f>
        <v>3.13 - Materiais e Materiais Ortopédicos e Corretivos (OPME)</v>
      </c>
      <c r="D618" s="3">
        <f>'[1]TCE - ANEXO IV - Preencher'!F627</f>
        <v>41249434000107</v>
      </c>
      <c r="E618" s="5" t="str">
        <f>'[1]TCE - ANEXO IV - Preencher'!G627</f>
        <v>PROSMED PRODUTOS MEDICOS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000085071</v>
      </c>
      <c r="I618" s="6" t="str">
        <f>IF('[1]TCE - ANEXO IV - Preencher'!K627="","",'[1]TCE - ANEXO IV - Preencher'!K627)</f>
        <v>30/11/2020</v>
      </c>
      <c r="J618" s="5" t="str">
        <f>'[1]TCE - ANEXO IV - Preencher'!L627</f>
        <v>26201141249434000107550010000850711468389103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936.58</v>
      </c>
    </row>
    <row r="619" spans="1:12" s="8" customFormat="1" ht="19.5" customHeight="1" x14ac:dyDescent="0.2">
      <c r="A619" s="3">
        <f>IFERROR(VLOOKUP(B619,'[1]DADOS (OCULTAR)'!$P$3:$R$56,3,0),"")</f>
        <v>9039744000275</v>
      </c>
      <c r="B619" s="4" t="str">
        <f>'[1]TCE - ANEXO IV - Preencher'!C628</f>
        <v>HOSPITAL MIGUEL ARRAES</v>
      </c>
      <c r="C619" s="4" t="str">
        <f>'[1]TCE - ANEXO IV - Preencher'!E628</f>
        <v>3.13 - Materiais e Materiais Ortopédicos e Corretivos (OPME)</v>
      </c>
      <c r="D619" s="3">
        <f>'[1]TCE - ANEXO IV - Preencher'!F628</f>
        <v>41249434000107</v>
      </c>
      <c r="E619" s="5" t="str">
        <f>'[1]TCE - ANEXO IV - Preencher'!G628</f>
        <v>PROSMED PRODUTOS MEDICOS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000085074</v>
      </c>
      <c r="I619" s="6" t="str">
        <f>IF('[1]TCE - ANEXO IV - Preencher'!K628="","",'[1]TCE - ANEXO IV - Preencher'!K628)</f>
        <v>30/11/2020</v>
      </c>
      <c r="J619" s="5" t="str">
        <f>'[1]TCE - ANEXO IV - Preencher'!L628</f>
        <v>26201141249434000107550010000850741236779699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1280.2</v>
      </c>
    </row>
    <row r="620" spans="1:12" s="8" customFormat="1" ht="19.5" customHeight="1" x14ac:dyDescent="0.2">
      <c r="A620" s="3">
        <f>IFERROR(VLOOKUP(B620,'[1]DADOS (OCULTAR)'!$P$3:$R$56,3,0),"")</f>
        <v>9039744000275</v>
      </c>
      <c r="B620" s="4" t="str">
        <f>'[1]TCE - ANEXO IV - Preencher'!C629</f>
        <v>HOSPITAL MIGUEL ARRAES</v>
      </c>
      <c r="C620" s="4" t="str">
        <f>'[1]TCE - ANEXO IV - Preencher'!E629</f>
        <v>3.13 - Materiais e Materiais Ortopédicos e Corretivos (OPME)</v>
      </c>
      <c r="D620" s="3">
        <f>'[1]TCE - ANEXO IV - Preencher'!F629</f>
        <v>41249434000107</v>
      </c>
      <c r="E620" s="5" t="str">
        <f>'[1]TCE - ANEXO IV - Preencher'!G629</f>
        <v>PROSMED PRODUTOS MEDICOS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000085127</v>
      </c>
      <c r="I620" s="6" t="str">
        <f>IF('[1]TCE - ANEXO IV - Preencher'!K629="","",'[1]TCE - ANEXO IV - Preencher'!K629)</f>
        <v>30/11/2020</v>
      </c>
      <c r="J620" s="5" t="str">
        <f>'[1]TCE - ANEXO IV - Preencher'!L629</f>
        <v>26201141249434000107550010000851271980631438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296.8</v>
      </c>
    </row>
    <row r="621" spans="1:12" s="8" customFormat="1" ht="19.5" customHeight="1" x14ac:dyDescent="0.2">
      <c r="A621" s="3">
        <f>IFERROR(VLOOKUP(B621,'[1]DADOS (OCULTAR)'!$P$3:$R$56,3,0),"")</f>
        <v>9039744000275</v>
      </c>
      <c r="B621" s="4" t="str">
        <f>'[1]TCE - ANEXO IV - Preencher'!C630</f>
        <v>HOSPITAL MIGUEL ARRAES</v>
      </c>
      <c r="C621" s="4" t="str">
        <f>'[1]TCE - ANEXO IV - Preencher'!E630</f>
        <v>3.4 - Material Farmacológico</v>
      </c>
      <c r="D621" s="3">
        <f>'[1]TCE - ANEXO IV - Preencher'!F630</f>
        <v>44734671000151</v>
      </c>
      <c r="E621" s="5" t="str">
        <f>'[1]TCE - ANEXO IV - Preencher'!G630</f>
        <v>CRISTALIA PROD. QUIM. FARMACEUTICOS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2788474</v>
      </c>
      <c r="I621" s="6" t="str">
        <f>IF('[1]TCE - ANEXO IV - Preencher'!K630="","",'[1]TCE - ANEXO IV - Preencher'!K630)</f>
        <v>10/11/2020</v>
      </c>
      <c r="J621" s="5" t="str">
        <f>'[1]TCE - ANEXO IV - Preencher'!L630</f>
        <v>35201144734671000151550100027884741103876618</v>
      </c>
      <c r="K621" s="5" t="str">
        <f>IF(F621="B",LEFT('[1]TCE - ANEXO IV - Preencher'!M630,2),IF(F621="S",LEFT('[1]TCE - ANEXO IV - Preencher'!M630,7),IF('[1]TCE - ANEXO IV - Preencher'!H630="","")))</f>
        <v>35</v>
      </c>
      <c r="L621" s="7">
        <f>'[1]TCE - ANEXO IV - Preencher'!N630</f>
        <v>121.15</v>
      </c>
    </row>
    <row r="622" spans="1:12" s="8" customFormat="1" ht="19.5" customHeight="1" x14ac:dyDescent="0.2">
      <c r="A622" s="3">
        <f>IFERROR(VLOOKUP(B622,'[1]DADOS (OCULTAR)'!$P$3:$R$56,3,0),"")</f>
        <v>9039744000275</v>
      </c>
      <c r="B622" s="4" t="str">
        <f>'[1]TCE - ANEXO IV - Preencher'!C631</f>
        <v>HOSPITAL MIGUEL ARRAES</v>
      </c>
      <c r="C622" s="4" t="str">
        <f>'[1]TCE - ANEXO IV - Preencher'!E631</f>
        <v>3.4 - Material Farmacológico</v>
      </c>
      <c r="D622" s="3">
        <f>'[1]TCE - ANEXO IV - Preencher'!F631</f>
        <v>44734671000151</v>
      </c>
      <c r="E622" s="5" t="str">
        <f>'[1]TCE - ANEXO IV - Preencher'!G631</f>
        <v>CRISTALIA PROD. QUIM. FARMACEUTICOS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2790725</v>
      </c>
      <c r="I622" s="6" t="str">
        <f>IF('[1]TCE - ANEXO IV - Preencher'!K631="","",'[1]TCE - ANEXO IV - Preencher'!K631)</f>
        <v>11/11/2020</v>
      </c>
      <c r="J622" s="5" t="str">
        <f>'[1]TCE - ANEXO IV - Preencher'!L631</f>
        <v>35201144734671000151550100027907251572877357</v>
      </c>
      <c r="K622" s="5" t="str">
        <f>IF(F622="B",LEFT('[1]TCE - ANEXO IV - Preencher'!M631,2),IF(F622="S",LEFT('[1]TCE - ANEXO IV - Preencher'!M631,7),IF('[1]TCE - ANEXO IV - Preencher'!H631="","")))</f>
        <v>35</v>
      </c>
      <c r="L622" s="7">
        <f>'[1]TCE - ANEXO IV - Preencher'!N631</f>
        <v>995.6</v>
      </c>
    </row>
    <row r="623" spans="1:12" s="8" customFormat="1" ht="19.5" customHeight="1" x14ac:dyDescent="0.2">
      <c r="A623" s="3">
        <f>IFERROR(VLOOKUP(B623,'[1]DADOS (OCULTAR)'!$P$3:$R$56,3,0),"")</f>
        <v>9039744000275</v>
      </c>
      <c r="B623" s="4" t="str">
        <f>'[1]TCE - ANEXO IV - Preencher'!C632</f>
        <v>HOSPITAL MIGUEL ARRAES</v>
      </c>
      <c r="C623" s="4" t="str">
        <f>'[1]TCE - ANEXO IV - Preencher'!E632</f>
        <v>3.4 - Material Farmacológico</v>
      </c>
      <c r="D623" s="3">
        <f>'[1]TCE - ANEXO IV - Preencher'!F632</f>
        <v>44734671000151</v>
      </c>
      <c r="E623" s="5" t="str">
        <f>'[1]TCE - ANEXO IV - Preencher'!G632</f>
        <v>CRISTALIA PROD. QUIM. FARMACEUTICOS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2792935</v>
      </c>
      <c r="I623" s="6" t="str">
        <f>IF('[1]TCE - ANEXO IV - Preencher'!K632="","",'[1]TCE - ANEXO IV - Preencher'!K632)</f>
        <v>13/11/2020</v>
      </c>
      <c r="J623" s="5" t="str">
        <f>'[1]TCE - ANEXO IV - Preencher'!L632</f>
        <v>35201144734671000151550100027929351176449960</v>
      </c>
      <c r="K623" s="5" t="str">
        <f>IF(F623="B",LEFT('[1]TCE - ANEXO IV - Preencher'!M632,2),IF(F623="S",LEFT('[1]TCE - ANEXO IV - Preencher'!M632,7),IF('[1]TCE - ANEXO IV - Preencher'!H632="","")))</f>
        <v>35</v>
      </c>
      <c r="L623" s="7">
        <f>'[1]TCE - ANEXO IV - Preencher'!N632</f>
        <v>594</v>
      </c>
    </row>
    <row r="624" spans="1:12" s="8" customFormat="1" ht="19.5" customHeight="1" x14ac:dyDescent="0.2">
      <c r="A624" s="3">
        <f>IFERROR(VLOOKUP(B624,'[1]DADOS (OCULTAR)'!$P$3:$R$56,3,0),"")</f>
        <v>9039744000275</v>
      </c>
      <c r="B624" s="4" t="str">
        <f>'[1]TCE - ANEXO IV - Preencher'!C633</f>
        <v>HOSPITAL MIGUEL ARRAES</v>
      </c>
      <c r="C624" s="4" t="str">
        <f>'[1]TCE - ANEXO IV - Preencher'!E633</f>
        <v>3.4 - Material Farmacológico</v>
      </c>
      <c r="D624" s="3">
        <f>'[1]TCE - ANEXO IV - Preencher'!F633</f>
        <v>44734671000151</v>
      </c>
      <c r="E624" s="5" t="str">
        <f>'[1]TCE - ANEXO IV - Preencher'!G633</f>
        <v>CRISTALIA PROD. QUIM. FARMACEUTICOS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2792994</v>
      </c>
      <c r="I624" s="6" t="str">
        <f>IF('[1]TCE - ANEXO IV - Preencher'!K633="","",'[1]TCE - ANEXO IV - Preencher'!K633)</f>
        <v>13/11/2020</v>
      </c>
      <c r="J624" s="5" t="str">
        <f>'[1]TCE - ANEXO IV - Preencher'!L633</f>
        <v>35201144734671000151550100027929941840491383</v>
      </c>
      <c r="K624" s="5" t="str">
        <f>IF(F624="B",LEFT('[1]TCE - ANEXO IV - Preencher'!M633,2),IF(F624="S",LEFT('[1]TCE - ANEXO IV - Preencher'!M633,7),IF('[1]TCE - ANEXO IV - Preencher'!H633="","")))</f>
        <v>35</v>
      </c>
      <c r="L624" s="7">
        <f>'[1]TCE - ANEXO IV - Preencher'!N633</f>
        <v>6933.75</v>
      </c>
    </row>
    <row r="625" spans="1:12" s="8" customFormat="1" ht="19.5" customHeight="1" x14ac:dyDescent="0.2">
      <c r="A625" s="3">
        <f>IFERROR(VLOOKUP(B625,'[1]DADOS (OCULTAR)'!$P$3:$R$56,3,0),"")</f>
        <v>9039744000275</v>
      </c>
      <c r="B625" s="4" t="str">
        <f>'[1]TCE - ANEXO IV - Preencher'!C634</f>
        <v>HOSPITAL MIGUEL ARRAES</v>
      </c>
      <c r="C625" s="4" t="str">
        <f>'[1]TCE - ANEXO IV - Preencher'!E634</f>
        <v>3.4 - Material Farmacológico</v>
      </c>
      <c r="D625" s="3">
        <f>'[1]TCE - ANEXO IV - Preencher'!F634</f>
        <v>44734671000151</v>
      </c>
      <c r="E625" s="5" t="str">
        <f>'[1]TCE - ANEXO IV - Preencher'!G634</f>
        <v>CRISTALIA PROD. QUIM. FARMACEUTICOS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2793031</v>
      </c>
      <c r="I625" s="6" t="str">
        <f>IF('[1]TCE - ANEXO IV - Preencher'!K634="","",'[1]TCE - ANEXO IV - Preencher'!K634)</f>
        <v>13/11/2020</v>
      </c>
      <c r="J625" s="5" t="str">
        <f>'[1]TCE - ANEXO IV - Preencher'!L634</f>
        <v>35201144734671000151550100027930311955728314</v>
      </c>
      <c r="K625" s="5" t="str">
        <f>IF(F625="B",LEFT('[1]TCE - ANEXO IV - Preencher'!M634,2),IF(F625="S",LEFT('[1]TCE - ANEXO IV - Preencher'!M634,7),IF('[1]TCE - ANEXO IV - Preencher'!H634="","")))</f>
        <v>35</v>
      </c>
      <c r="L625" s="7">
        <f>'[1]TCE - ANEXO IV - Preencher'!N634</f>
        <v>20730.14</v>
      </c>
    </row>
    <row r="626" spans="1:12" s="8" customFormat="1" ht="19.5" customHeight="1" x14ac:dyDescent="0.2">
      <c r="A626" s="3">
        <f>IFERROR(VLOOKUP(B626,'[1]DADOS (OCULTAR)'!$P$3:$R$56,3,0),"")</f>
        <v>9039744000275</v>
      </c>
      <c r="B626" s="4" t="str">
        <f>'[1]TCE - ANEXO IV - Preencher'!C635</f>
        <v>HOSPITAL MIGUEL ARRAES</v>
      </c>
      <c r="C626" s="4" t="str">
        <f>'[1]TCE - ANEXO IV - Preencher'!E635</f>
        <v>3.4 - Material Farmacológico</v>
      </c>
      <c r="D626" s="3">
        <f>'[1]TCE - ANEXO IV - Preencher'!F635</f>
        <v>44734671000151</v>
      </c>
      <c r="E626" s="5" t="str">
        <f>'[1]TCE - ANEXO IV - Preencher'!G635</f>
        <v>CRISTALIA PROD. QUIM. FARMACEUTICOS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2794447</v>
      </c>
      <c r="I626" s="6" t="str">
        <f>IF('[1]TCE - ANEXO IV - Preencher'!K635="","",'[1]TCE - ANEXO IV - Preencher'!K635)</f>
        <v>16/11/2020</v>
      </c>
      <c r="J626" s="5" t="str">
        <f>'[1]TCE - ANEXO IV - Preencher'!L635</f>
        <v>35201144734671000151550100027944471288168311</v>
      </c>
      <c r="K626" s="5" t="str">
        <f>IF(F626="B",LEFT('[1]TCE - ANEXO IV - Preencher'!M635,2),IF(F626="S",LEFT('[1]TCE - ANEXO IV - Preencher'!M635,7),IF('[1]TCE - ANEXO IV - Preencher'!H635="","")))</f>
        <v>35</v>
      </c>
      <c r="L626" s="7">
        <f>'[1]TCE - ANEXO IV - Preencher'!N635</f>
        <v>770</v>
      </c>
    </row>
    <row r="627" spans="1:12" s="8" customFormat="1" ht="19.5" customHeight="1" x14ac:dyDescent="0.2">
      <c r="A627" s="3">
        <f>IFERROR(VLOOKUP(B627,'[1]DADOS (OCULTAR)'!$P$3:$R$56,3,0),"")</f>
        <v>9039744000275</v>
      </c>
      <c r="B627" s="4" t="str">
        <f>'[1]TCE - ANEXO IV - Preencher'!C636</f>
        <v>HOSPITAL MIGUEL ARRAES</v>
      </c>
      <c r="C627" s="4" t="str">
        <f>'[1]TCE - ANEXO IV - Preencher'!E636</f>
        <v>3.4 - Material Farmacológico</v>
      </c>
      <c r="D627" s="3">
        <f>'[1]TCE - ANEXO IV - Preencher'!F636</f>
        <v>44734671000151</v>
      </c>
      <c r="E627" s="5" t="str">
        <f>'[1]TCE - ANEXO IV - Preencher'!G636</f>
        <v>CRISTALIA PROD. QUIM. FARMACEUTICOS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2795022</v>
      </c>
      <c r="I627" s="6" t="str">
        <f>IF('[1]TCE - ANEXO IV - Preencher'!K636="","",'[1]TCE - ANEXO IV - Preencher'!K636)</f>
        <v>17/11/2020</v>
      </c>
      <c r="J627" s="5" t="str">
        <f>'[1]TCE - ANEXO IV - Preencher'!L636</f>
        <v>35201144734671000151550100027950221942528850</v>
      </c>
      <c r="K627" s="5" t="str">
        <f>IF(F627="B",LEFT('[1]TCE - ANEXO IV - Preencher'!M636,2),IF(F627="S",LEFT('[1]TCE - ANEXO IV - Preencher'!M636,7),IF('[1]TCE - ANEXO IV - Preencher'!H636="","")))</f>
        <v>35</v>
      </c>
      <c r="L627" s="7">
        <f>'[1]TCE - ANEXO IV - Preencher'!N636</f>
        <v>180.5</v>
      </c>
    </row>
    <row r="628" spans="1:12" s="8" customFormat="1" ht="19.5" customHeight="1" x14ac:dyDescent="0.2">
      <c r="A628" s="3">
        <f>IFERROR(VLOOKUP(B628,'[1]DADOS (OCULTAR)'!$P$3:$R$56,3,0),"")</f>
        <v>9039744000275</v>
      </c>
      <c r="B628" s="4" t="str">
        <f>'[1]TCE - ANEXO IV - Preencher'!C637</f>
        <v>HOSPITAL MIGUEL ARRAES</v>
      </c>
      <c r="C628" s="4" t="str">
        <f>'[1]TCE - ANEXO IV - Preencher'!E637</f>
        <v>3.12 - Material Hospitalar</v>
      </c>
      <c r="D628" s="3">
        <f>'[1]TCE - ANEXO IV - Preencher'!F637</f>
        <v>58426628000133</v>
      </c>
      <c r="E628" s="5" t="str">
        <f>'[1]TCE - ANEXO IV - Preencher'!G637</f>
        <v>SAMTRONIC INDUSTRIA E COMERCIO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000255044</v>
      </c>
      <c r="I628" s="6" t="str">
        <f>IF('[1]TCE - ANEXO IV - Preencher'!K637="","",'[1]TCE - ANEXO IV - Preencher'!K637)</f>
        <v>19/11/2020</v>
      </c>
      <c r="J628" s="5" t="str">
        <f>'[1]TCE - ANEXO IV - Preencher'!L637</f>
        <v>35201158426628000133550010002550441100227159</v>
      </c>
      <c r="K628" s="5" t="str">
        <f>IF(F628="B",LEFT('[1]TCE - ANEXO IV - Preencher'!M637,2),IF(F628="S",LEFT('[1]TCE - ANEXO IV - Preencher'!M637,7),IF('[1]TCE - ANEXO IV - Preencher'!H637="","")))</f>
        <v>35</v>
      </c>
      <c r="L628" s="7">
        <f>'[1]TCE - ANEXO IV - Preencher'!N637</f>
        <v>19500</v>
      </c>
    </row>
    <row r="629" spans="1:12" s="8" customFormat="1" ht="19.5" customHeight="1" x14ac:dyDescent="0.2">
      <c r="A629" s="3">
        <f>IFERROR(VLOOKUP(B629,'[1]DADOS (OCULTAR)'!$P$3:$R$56,3,0),"")</f>
        <v>9039744000275</v>
      </c>
      <c r="B629" s="4" t="str">
        <f>'[1]TCE - ANEXO IV - Preencher'!C638</f>
        <v>HOSPITAL MIGUEL ARRAES</v>
      </c>
      <c r="C629" s="4" t="str">
        <f>'[1]TCE - ANEXO IV - Preencher'!E638</f>
        <v xml:space="preserve">3.10 - Material para Manutenção de Bens Móveis </v>
      </c>
      <c r="D629" s="3">
        <f>'[1]TCE - ANEXO IV - Preencher'!F638</f>
        <v>60588803000130</v>
      </c>
      <c r="E629" s="5" t="str">
        <f>'[1]TCE - ANEXO IV - Preencher'!G638</f>
        <v>RICHTER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000024823</v>
      </c>
      <c r="I629" s="6" t="str">
        <f>IF('[1]TCE - ANEXO IV - Preencher'!K638="","",'[1]TCE - ANEXO IV - Preencher'!K638)</f>
        <v>27/10/2020</v>
      </c>
      <c r="J629" s="5" t="str">
        <f>'[1]TCE - ANEXO IV - Preencher'!L638</f>
        <v>35201060588803000130550010000248231000249232</v>
      </c>
      <c r="K629" s="5" t="str">
        <f>IF(F629="B",LEFT('[1]TCE - ANEXO IV - Preencher'!M638,2),IF(F629="S",LEFT('[1]TCE - ANEXO IV - Preencher'!M638,7),IF('[1]TCE - ANEXO IV - Preencher'!H638="","")))</f>
        <v>35</v>
      </c>
      <c r="L629" s="7">
        <f>'[1]TCE - ANEXO IV - Preencher'!N638</f>
        <v>982.4</v>
      </c>
    </row>
    <row r="630" spans="1:12" s="8" customFormat="1" ht="19.5" customHeight="1" x14ac:dyDescent="0.2">
      <c r="A630" s="3">
        <f>IFERROR(VLOOKUP(B630,'[1]DADOS (OCULTAR)'!$P$3:$R$56,3,0),"")</f>
        <v>9039744000275</v>
      </c>
      <c r="B630" s="4" t="str">
        <f>'[1]TCE - ANEXO IV - Preencher'!C639</f>
        <v>HOSPITAL MIGUEL ARRAES</v>
      </c>
      <c r="C630" s="4" t="str">
        <f>'[1]TCE - ANEXO IV - Preencher'!E639</f>
        <v>3.12 - Material Hospitalar</v>
      </c>
      <c r="D630" s="3">
        <f>'[1]TCE - ANEXO IV - Preencher'!F639</f>
        <v>61418042000131</v>
      </c>
      <c r="E630" s="5" t="str">
        <f>'[1]TCE - ANEXO IV - Preencher'!G639</f>
        <v>CIRURGICA FERNANDES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1278354</v>
      </c>
      <c r="I630" s="6" t="str">
        <f>IF('[1]TCE - ANEXO IV - Preencher'!K639="","",'[1]TCE - ANEXO IV - Preencher'!K639)</f>
        <v>16/11/2020</v>
      </c>
      <c r="J630" s="5" t="str">
        <f>'[1]TCE - ANEXO IV - Preencher'!L639</f>
        <v>35201161418042000131550040012783541157526120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2954.4</v>
      </c>
    </row>
    <row r="631" spans="1:12" s="8" customFormat="1" ht="19.5" customHeight="1" x14ac:dyDescent="0.2">
      <c r="A631" s="3">
        <f>IFERROR(VLOOKUP(B631,'[1]DADOS (OCULTAR)'!$P$3:$R$56,3,0),"")</f>
        <v>9039744000275</v>
      </c>
      <c r="B631" s="4" t="str">
        <f>'[1]TCE - ANEXO IV - Preencher'!C640</f>
        <v>HOSPITAL MIGUEL ARRAES</v>
      </c>
      <c r="C631" s="4" t="str">
        <f>'[1]TCE - ANEXO IV - Preencher'!E640</f>
        <v>3.7 - Material de Limpeza e Produtos de Hgienização</v>
      </c>
      <c r="D631" s="3">
        <f>'[1]TCE - ANEXO IV - Preencher'!F640</f>
        <v>61418042000131</v>
      </c>
      <c r="E631" s="5" t="str">
        <f>'[1]TCE - ANEXO IV - Preencher'!G640</f>
        <v>CIRURGICA FERNANDES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1279388</v>
      </c>
      <c r="I631" s="6" t="str">
        <f>IF('[1]TCE - ANEXO IV - Preencher'!K640="","",'[1]TCE - ANEXO IV - Preencher'!K640)</f>
        <v>18/11/2020</v>
      </c>
      <c r="J631" s="5" t="str">
        <f>'[1]TCE - ANEXO IV - Preencher'!L640</f>
        <v>35201161418042000131550040012793881651488627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1009.27</v>
      </c>
    </row>
    <row r="632" spans="1:12" s="8" customFormat="1" ht="19.5" customHeight="1" x14ac:dyDescent="0.2">
      <c r="A632" s="3">
        <f>IFERROR(VLOOKUP(B632,'[1]DADOS (OCULTAR)'!$P$3:$R$56,3,0),"")</f>
        <v>9039744000275</v>
      </c>
      <c r="B632" s="4" t="str">
        <f>'[1]TCE - ANEXO IV - Preencher'!C641</f>
        <v>HOSPITAL MIGUEL ARRAES</v>
      </c>
      <c r="C632" s="4" t="str">
        <f>'[1]TCE - ANEXO IV - Preencher'!E641</f>
        <v>3.12 - Material Hospitalar</v>
      </c>
      <c r="D632" s="3">
        <f>'[1]TCE - ANEXO IV - Preencher'!F641</f>
        <v>61418042000131</v>
      </c>
      <c r="E632" s="5" t="str">
        <f>'[1]TCE - ANEXO IV - Preencher'!G641</f>
        <v>CIRURGICA FERNANDES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1279389</v>
      </c>
      <c r="I632" s="6" t="str">
        <f>IF('[1]TCE - ANEXO IV - Preencher'!K641="","",'[1]TCE - ANEXO IV - Preencher'!K641)</f>
        <v>18/11/2020</v>
      </c>
      <c r="J632" s="5" t="str">
        <f>'[1]TCE - ANEXO IV - Preencher'!L641</f>
        <v>35201161418042000131550040012793891696059161</v>
      </c>
      <c r="K632" s="5" t="str">
        <f>IF(F632="B",LEFT('[1]TCE - ANEXO IV - Preencher'!M641,2),IF(F632="S",LEFT('[1]TCE - ANEXO IV - Preencher'!M641,7),IF('[1]TCE - ANEXO IV - Preencher'!H641="","")))</f>
        <v>35</v>
      </c>
      <c r="L632" s="7">
        <f>'[1]TCE - ANEXO IV - Preencher'!N641</f>
        <v>66514.509999999995</v>
      </c>
    </row>
    <row r="633" spans="1:12" s="8" customFormat="1" ht="19.5" customHeight="1" x14ac:dyDescent="0.2">
      <c r="A633" s="3">
        <f>IFERROR(VLOOKUP(B633,'[1]DADOS (OCULTAR)'!$P$3:$R$56,3,0),"")</f>
        <v>9039744000275</v>
      </c>
      <c r="B633" s="4" t="str">
        <f>'[1]TCE - ANEXO IV - Preencher'!C642</f>
        <v>HOSPITAL MIGUEL ARRAES</v>
      </c>
      <c r="C633" s="4" t="str">
        <f>'[1]TCE - ANEXO IV - Preencher'!E642</f>
        <v>3.12 - Material Hospitalar</v>
      </c>
      <c r="D633" s="3">
        <f>'[1]TCE - ANEXO IV - Preencher'!F642</f>
        <v>66437831000133</v>
      </c>
      <c r="E633" s="5" t="str">
        <f>'[1]TCE - ANEXO IV - Preencher'!G642</f>
        <v>HTS TECNOLOGIA EM SAUDE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113774</v>
      </c>
      <c r="I633" s="6" t="str">
        <f>IF('[1]TCE - ANEXO IV - Preencher'!K642="","",'[1]TCE - ANEXO IV - Preencher'!K642)</f>
        <v>05/11/2020</v>
      </c>
      <c r="J633" s="5" t="str">
        <f>'[1]TCE - ANEXO IV - Preencher'!L642</f>
        <v>31201166437831000133550010001137741665795632</v>
      </c>
      <c r="K633" s="5" t="str">
        <f>IF(F633="B",LEFT('[1]TCE - ANEXO IV - Preencher'!M642,2),IF(F633="S",LEFT('[1]TCE - ANEXO IV - Preencher'!M642,7),IF('[1]TCE - ANEXO IV - Preencher'!H642="","")))</f>
        <v>31</v>
      </c>
      <c r="L633" s="7">
        <f>'[1]TCE - ANEXO IV - Preencher'!N642</f>
        <v>450</v>
      </c>
    </row>
    <row r="634" spans="1:12" s="8" customFormat="1" ht="19.5" customHeight="1" x14ac:dyDescent="0.2">
      <c r="A634" s="3">
        <f>IFERROR(VLOOKUP(B634,'[1]DADOS (OCULTAR)'!$P$3:$R$56,3,0),"")</f>
        <v>9039744000275</v>
      </c>
      <c r="B634" s="4" t="str">
        <f>'[1]TCE - ANEXO IV - Preencher'!C643</f>
        <v>HOSPITAL MIGUEL ARRAES</v>
      </c>
      <c r="C634" s="4" t="str">
        <f>'[1]TCE - ANEXO IV - Preencher'!E643</f>
        <v>3.12 - Material Hospitalar</v>
      </c>
      <c r="D634" s="3">
        <f>'[1]TCE - ANEXO IV - Preencher'!F643</f>
        <v>66437831000133</v>
      </c>
      <c r="E634" s="5" t="str">
        <f>'[1]TCE - ANEXO IV - Preencher'!G643</f>
        <v>HTS TECNOLOGIA EM SAUDE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114178</v>
      </c>
      <c r="I634" s="6" t="str">
        <f>IF('[1]TCE - ANEXO IV - Preencher'!K643="","",'[1]TCE - ANEXO IV - Preencher'!K643)</f>
        <v>12/11/2020</v>
      </c>
      <c r="J634" s="5" t="str">
        <f>'[1]TCE - ANEXO IV - Preencher'!L643</f>
        <v>31201166437831000133550010001141781431621906</v>
      </c>
      <c r="K634" s="5" t="str">
        <f>IF(F634="B",LEFT('[1]TCE - ANEXO IV - Preencher'!M643,2),IF(F634="S",LEFT('[1]TCE - ANEXO IV - Preencher'!M643,7),IF('[1]TCE - ANEXO IV - Preencher'!H643="","")))</f>
        <v>31</v>
      </c>
      <c r="L634" s="7">
        <f>'[1]TCE - ANEXO IV - Preencher'!N643</f>
        <v>1500</v>
      </c>
    </row>
    <row r="635" spans="1:12" s="8" customFormat="1" ht="19.5" customHeight="1" x14ac:dyDescent="0.2">
      <c r="A635" s="3">
        <f>IFERROR(VLOOKUP(B635,'[1]DADOS (OCULTAR)'!$P$3:$R$56,3,0),"")</f>
        <v>9039744000275</v>
      </c>
      <c r="B635" s="4" t="str">
        <f>'[1]TCE - ANEXO IV - Preencher'!C644</f>
        <v>HOSPITAL MIGUEL ARRAES</v>
      </c>
      <c r="C635" s="4" t="str">
        <f>'[1]TCE - ANEXO IV - Preencher'!E644</f>
        <v>3.12 - Material Hospitalar</v>
      </c>
      <c r="D635" s="3">
        <f>'[1]TCE - ANEXO IV - Preencher'!F644</f>
        <v>66437831000133</v>
      </c>
      <c r="E635" s="5" t="str">
        <f>'[1]TCE - ANEXO IV - Preencher'!G644</f>
        <v>HTS TECNOLOGIA EM SAUDE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114614</v>
      </c>
      <c r="I635" s="6" t="str">
        <f>IF('[1]TCE - ANEXO IV - Preencher'!K644="","",'[1]TCE - ANEXO IV - Preencher'!K644)</f>
        <v>20/11/2020</v>
      </c>
      <c r="J635" s="5" t="str">
        <f>'[1]TCE - ANEXO IV - Preencher'!L644</f>
        <v>31201166437831000133550010001146141488575164</v>
      </c>
      <c r="K635" s="5" t="str">
        <f>IF(F635="B",LEFT('[1]TCE - ANEXO IV - Preencher'!M644,2),IF(F635="S",LEFT('[1]TCE - ANEXO IV - Preencher'!M644,7),IF('[1]TCE - ANEXO IV - Preencher'!H644="","")))</f>
        <v>31</v>
      </c>
      <c r="L635" s="7">
        <f>'[1]TCE - ANEXO IV - Preencher'!N644</f>
        <v>2000</v>
      </c>
    </row>
    <row r="636" spans="1:12" s="8" customFormat="1" ht="19.5" customHeight="1" x14ac:dyDescent="0.2">
      <c r="A636" s="3">
        <f>IFERROR(VLOOKUP(B636,'[1]DADOS (OCULTAR)'!$P$3:$R$56,3,0),"")</f>
        <v>9039744000275</v>
      </c>
      <c r="B636" s="4" t="str">
        <f>'[1]TCE - ANEXO IV - Preencher'!C645</f>
        <v>HOSPITAL MIGUEL ARRAES</v>
      </c>
      <c r="C636" s="4" t="str">
        <f>'[1]TCE - ANEXO IV - Preencher'!E645</f>
        <v>3.4 - Material Farmacológico</v>
      </c>
      <c r="D636" s="3">
        <f>'[1]TCE - ANEXO IV - Preencher'!F645</f>
        <v>67729178000491</v>
      </c>
      <c r="E636" s="5" t="str">
        <f>'[1]TCE - ANEXO IV - Preencher'!G645</f>
        <v>COMERCIAL CIRURGICA RIOCLARENS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1368621</v>
      </c>
      <c r="I636" s="6" t="str">
        <f>IF('[1]TCE - ANEXO IV - Preencher'!K645="","",'[1]TCE - ANEXO IV - Preencher'!K645)</f>
        <v>13/11/2020</v>
      </c>
      <c r="J636" s="5" t="str">
        <f>'[1]TCE - ANEXO IV - Preencher'!L645</f>
        <v>35201167729178000491550010013686211995953706</v>
      </c>
      <c r="K636" s="5" t="str">
        <f>IF(F636="B",LEFT('[1]TCE - ANEXO IV - Preencher'!M645,2),IF(F636="S",LEFT('[1]TCE - ANEXO IV - Preencher'!M645,7),IF('[1]TCE - ANEXO IV - Preencher'!H645="","")))</f>
        <v>35</v>
      </c>
      <c r="L636" s="7">
        <f>'[1]TCE - ANEXO IV - Preencher'!N645</f>
        <v>1196</v>
      </c>
    </row>
    <row r="637" spans="1:12" s="8" customFormat="1" ht="19.5" customHeight="1" x14ac:dyDescent="0.2">
      <c r="A637" s="3">
        <f>IFERROR(VLOOKUP(B637,'[1]DADOS (OCULTAR)'!$P$3:$R$56,3,0),"")</f>
        <v>9039744000275</v>
      </c>
      <c r="B637" s="4" t="str">
        <f>'[1]TCE - ANEXO IV - Preencher'!C646</f>
        <v>HOSPITAL MIGUEL ARRAES</v>
      </c>
      <c r="C637" s="4" t="str">
        <f>'[1]TCE - ANEXO IV - Preencher'!E646</f>
        <v>3.4 - Material Farmacológico</v>
      </c>
      <c r="D637" s="3">
        <f>'[1]TCE - ANEXO IV - Preencher'!F646</f>
        <v>67729178000491</v>
      </c>
      <c r="E637" s="5" t="str">
        <f>'[1]TCE - ANEXO IV - Preencher'!G646</f>
        <v>COMERCIAL CIRURGICA RIOCLARENS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1373177</v>
      </c>
      <c r="I637" s="6" t="str">
        <f>IF('[1]TCE - ANEXO IV - Preencher'!K646="","",'[1]TCE - ANEXO IV - Preencher'!K646)</f>
        <v>25/11/2020</v>
      </c>
      <c r="J637" s="5" t="str">
        <f>'[1]TCE - ANEXO IV - Preencher'!L646</f>
        <v>35201167729178000491550010013731771059057987</v>
      </c>
      <c r="K637" s="5" t="str">
        <f>IF(F637="B",LEFT('[1]TCE - ANEXO IV - Preencher'!M646,2),IF(F637="S",LEFT('[1]TCE - ANEXO IV - Preencher'!M646,7),IF('[1]TCE - ANEXO IV - Preencher'!H646="","")))</f>
        <v>35</v>
      </c>
      <c r="L637" s="7">
        <f>'[1]TCE - ANEXO IV - Preencher'!N646</f>
        <v>45438.5</v>
      </c>
    </row>
    <row r="638" spans="1:12" s="8" customFormat="1" ht="19.5" customHeight="1" x14ac:dyDescent="0.2">
      <c r="A638" s="3">
        <f>IFERROR(VLOOKUP(B638,'[1]DADOS (OCULTAR)'!$P$3:$R$56,3,0),"")</f>
        <v>9039744000275</v>
      </c>
      <c r="B638" s="4" t="str">
        <f>'[1]TCE - ANEXO IV - Preencher'!C647</f>
        <v>HOSPITAL MIGUEL ARRAES</v>
      </c>
      <c r="C638" s="4" t="str">
        <f>'[1]TCE - ANEXO IV - Preencher'!E647</f>
        <v>3.12 - Material Hospitalar</v>
      </c>
      <c r="D638" s="3">
        <f>'[1]TCE - ANEXO IV - Preencher'!F647</f>
        <v>67729178000491</v>
      </c>
      <c r="E638" s="5" t="str">
        <f>'[1]TCE - ANEXO IV - Preencher'!G647</f>
        <v>COMERCIAL CIRURGICA RIOCLARENS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1373349</v>
      </c>
      <c r="I638" s="6" t="str">
        <f>IF('[1]TCE - ANEXO IV - Preencher'!K647="","",'[1]TCE - ANEXO IV - Preencher'!K647)</f>
        <v>25/11/2020</v>
      </c>
      <c r="J638" s="5" t="str">
        <f>'[1]TCE - ANEXO IV - Preencher'!L647</f>
        <v>35201167729178000491550010013733491733208448</v>
      </c>
      <c r="K638" s="5" t="str">
        <f>IF(F638="B",LEFT('[1]TCE - ANEXO IV - Preencher'!M647,2),IF(F638="S",LEFT('[1]TCE - ANEXO IV - Preencher'!M647,7),IF('[1]TCE - ANEXO IV - Preencher'!H647="","")))</f>
        <v>35</v>
      </c>
      <c r="L638" s="7">
        <f>'[1]TCE - ANEXO IV - Preencher'!N647</f>
        <v>221116</v>
      </c>
    </row>
    <row r="639" spans="1:12" s="8" customFormat="1" ht="19.5" customHeight="1" x14ac:dyDescent="0.2">
      <c r="A639" s="3">
        <f>IFERROR(VLOOKUP(B639,'[1]DADOS (OCULTAR)'!$P$3:$R$56,3,0),"")</f>
        <v>9039744000275</v>
      </c>
      <c r="B639" s="4" t="str">
        <f>'[1]TCE - ANEXO IV - Preencher'!C648</f>
        <v>HOSPITAL MIGUEL ARRAES</v>
      </c>
      <c r="C639" s="4" t="str">
        <f>'[1]TCE - ANEXO IV - Preencher'!E648</f>
        <v>3.4 - Material Farmacológico</v>
      </c>
      <c r="D639" s="3">
        <f>'[1]TCE - ANEXO IV - Preencher'!F648</f>
        <v>67729178000653</v>
      </c>
      <c r="E639" s="5" t="str">
        <f>'[1]TCE - ANEXO IV - Preencher'!G648</f>
        <v>COMERCIAL CIRURGICA RIOCLARENSE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000000964</v>
      </c>
      <c r="I639" s="6" t="str">
        <f>IF('[1]TCE - ANEXO IV - Preencher'!K648="","",'[1]TCE - ANEXO IV - Preencher'!K648)</f>
        <v>26/11/2020</v>
      </c>
      <c r="J639" s="5" t="str">
        <f>'[1]TCE - ANEXO IV - Preencher'!L648</f>
        <v>26201167729178000653550010000009641733208444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9023</v>
      </c>
    </row>
    <row r="640" spans="1:12" s="8" customFormat="1" ht="19.5" customHeight="1" x14ac:dyDescent="0.2">
      <c r="A640" s="3">
        <f>IFERROR(VLOOKUP(B640,'[1]DADOS (OCULTAR)'!$P$3:$R$56,3,0),"")</f>
        <v>9039744000275</v>
      </c>
      <c r="B640" s="4" t="str">
        <f>'[1]TCE - ANEXO IV - Preencher'!C649</f>
        <v>HOSPITAL MIGUEL ARRAES</v>
      </c>
      <c r="C640" s="4" t="str">
        <f>'[1]TCE - ANEXO IV - Preencher'!E649</f>
        <v>3.4 - Material Farmacológico</v>
      </c>
      <c r="D640" s="3">
        <f>'[1]TCE - ANEXO IV - Preencher'!F649</f>
        <v>67729178000653</v>
      </c>
      <c r="E640" s="5" t="str">
        <f>'[1]TCE - ANEXO IV - Preencher'!G649</f>
        <v>COMERCIAL CIRURGICA RIOCLARENSE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0000659</v>
      </c>
      <c r="I640" s="6" t="str">
        <f>IF('[1]TCE - ANEXO IV - Preencher'!K649="","",'[1]TCE - ANEXO IV - Preencher'!K649)</f>
        <v>13/11/2020</v>
      </c>
      <c r="J640" s="5" t="str">
        <f>'[1]TCE - ANEXO IV - Preencher'!L649</f>
        <v>26201167729178000653550010000006591911360500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6578</v>
      </c>
    </row>
    <row r="641" spans="1:12" s="8" customFormat="1" ht="19.5" customHeight="1" x14ac:dyDescent="0.2">
      <c r="A641" s="3">
        <f>IFERROR(VLOOKUP(B641,'[1]DADOS (OCULTAR)'!$P$3:$R$56,3,0),"")</f>
        <v>9039744000275</v>
      </c>
      <c r="B641" s="4" t="str">
        <f>'[1]TCE - ANEXO IV - Preencher'!C650</f>
        <v>HOSPITAL MIGUEL ARRAES</v>
      </c>
      <c r="C641" s="4" t="str">
        <f>'[1]TCE - ANEXO IV - Preencher'!E650</f>
        <v>3.4 - Material Farmacológico</v>
      </c>
      <c r="D641" s="3">
        <f>'[1]TCE - ANEXO IV - Preencher'!F650</f>
        <v>67729178000653</v>
      </c>
      <c r="E641" s="5" t="str">
        <f>'[1]TCE - ANEXO IV - Preencher'!G650</f>
        <v>COMERCIAL CIRURGICA RIOCLARENSE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0000830</v>
      </c>
      <c r="I641" s="6" t="str">
        <f>IF('[1]TCE - ANEXO IV - Preencher'!K650="","",'[1]TCE - ANEXO IV - Preencher'!K650)</f>
        <v>19/11/2020</v>
      </c>
      <c r="J641" s="5" t="str">
        <f>'[1]TCE - ANEXO IV - Preencher'!L650</f>
        <v>26201167729178000653550010000008301888038000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6490.2</v>
      </c>
    </row>
    <row r="642" spans="1:12" s="8" customFormat="1" ht="19.5" customHeight="1" x14ac:dyDescent="0.2">
      <c r="A642" s="3">
        <f>IFERROR(VLOOKUP(B642,'[1]DADOS (OCULTAR)'!$P$3:$R$56,3,0),"")</f>
        <v>9039744000275</v>
      </c>
      <c r="B642" s="4" t="str">
        <f>'[1]TCE - ANEXO IV - Preencher'!C651</f>
        <v>HOSPITAL MIGUEL ARRAES</v>
      </c>
      <c r="C642" s="4" t="str">
        <f>'[1]TCE - ANEXO IV - Preencher'!E651</f>
        <v>3.4 - Material Farmacológico</v>
      </c>
      <c r="D642" s="3">
        <f>'[1]TCE - ANEXO IV - Preencher'!F651</f>
        <v>67729178000653</v>
      </c>
      <c r="E642" s="5" t="str">
        <f>'[1]TCE - ANEXO IV - Preencher'!G651</f>
        <v>COMERCIAL CIRURGICA RIOCLARENSE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0000965</v>
      </c>
      <c r="I642" s="6" t="str">
        <f>IF('[1]TCE - ANEXO IV - Preencher'!K651="","",'[1]TCE - ANEXO IV - Preencher'!K651)</f>
        <v>26/11/2020</v>
      </c>
      <c r="J642" s="5" t="str">
        <f>'[1]TCE - ANEXO IV - Preencher'!L651</f>
        <v>26201167729178000653550010000009651733208441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8208</v>
      </c>
    </row>
    <row r="643" spans="1:12" s="8" customFormat="1" ht="19.5" customHeight="1" x14ac:dyDescent="0.2">
      <c r="A643" s="3">
        <f>IFERROR(VLOOKUP(B643,'[1]DADOS (OCULTAR)'!$P$3:$R$56,3,0),"")</f>
        <v>9039744000275</v>
      </c>
      <c r="B643" s="4" t="str">
        <f>'[1]TCE - ANEXO IV - Preencher'!C652</f>
        <v>HOSPITAL MIGUEL ARRAES</v>
      </c>
      <c r="C643" s="4" t="str">
        <f>'[1]TCE - ANEXO IV - Preencher'!E652</f>
        <v>3.4 - Material Farmacológico</v>
      </c>
      <c r="D643" s="3">
        <f>'[1]TCE - ANEXO IV - Preencher'!F652</f>
        <v>67729178000653</v>
      </c>
      <c r="E643" s="5" t="str">
        <f>'[1]TCE - ANEXO IV - Preencher'!G652</f>
        <v>COMERCIAL CIRURGICA RIOCLARENSE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0001000</v>
      </c>
      <c r="I643" s="6" t="str">
        <f>IF('[1]TCE - ANEXO IV - Preencher'!K652="","",'[1]TCE - ANEXO IV - Preencher'!K652)</f>
        <v>27/11/2020</v>
      </c>
      <c r="J643" s="5" t="str">
        <f>'[1]TCE - ANEXO IV - Preencher'!L652</f>
        <v>26201167729178000653550010000010001139131149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2584</v>
      </c>
    </row>
    <row r="644" spans="1:12" s="8" customFormat="1" ht="19.5" customHeight="1" x14ac:dyDescent="0.2">
      <c r="A644" s="3">
        <f>IFERROR(VLOOKUP(B644,'[1]DADOS (OCULTAR)'!$P$3:$R$56,3,0),"")</f>
        <v>9039744000275</v>
      </c>
      <c r="B644" s="4" t="str">
        <f>'[1]TCE - ANEXO IV - Preencher'!C653</f>
        <v>HOSPITAL MIGUEL ARRAES</v>
      </c>
      <c r="C644" s="4" t="str">
        <f>'[1]TCE - ANEXO IV - Preencher'!E653</f>
        <v>3.14 - Alimentação Preparada</v>
      </c>
      <c r="D644" s="3">
        <f>'[1]TCE - ANEXO IV - Preencher'!F653</f>
        <v>70089974000179</v>
      </c>
      <c r="E644" s="5" t="str">
        <f>'[1]TCE - ANEXO IV - Preencher'!G653</f>
        <v>COMERCIAL VITA NORTE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4042966</v>
      </c>
      <c r="I644" s="6" t="str">
        <f>IF('[1]TCE - ANEXO IV - Preencher'!K653="","",'[1]TCE - ANEXO IV - Preencher'!K653)</f>
        <v>30/10/2020</v>
      </c>
      <c r="J644" s="5" t="str">
        <f>'[1]TCE - ANEXO IV - Preencher'!L653</f>
        <v>26201070089974000179550010040429661821021514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9508.98</v>
      </c>
    </row>
    <row r="645" spans="1:12" s="8" customFormat="1" ht="19.5" customHeight="1" x14ac:dyDescent="0.2">
      <c r="A645" s="3">
        <f>IFERROR(VLOOKUP(B645,'[1]DADOS (OCULTAR)'!$P$3:$R$56,3,0),"")</f>
        <v>9039744000275</v>
      </c>
      <c r="B645" s="4" t="str">
        <f>'[1]TCE - ANEXO IV - Preencher'!C654</f>
        <v>HOSPITAL MIGUEL ARRAES</v>
      </c>
      <c r="C645" s="4" t="str">
        <f>'[1]TCE - ANEXO IV - Preencher'!E654</f>
        <v>3.14 - Alimentação Preparada</v>
      </c>
      <c r="D645" s="3">
        <f>'[1]TCE - ANEXO IV - Preencher'!F654</f>
        <v>75315333005097</v>
      </c>
      <c r="E645" s="5" t="str">
        <f>'[1]TCE - ANEXO IV - Preencher'!G654</f>
        <v>ATACADAO DIST. COM E IND.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001499309</v>
      </c>
      <c r="I645" s="6" t="str">
        <f>IF('[1]TCE - ANEXO IV - Preencher'!K654="","",'[1]TCE - ANEXO IV - Preencher'!K654)</f>
        <v>20/11/2020</v>
      </c>
      <c r="J645" s="5" t="str">
        <f>'[1]TCE - ANEXO IV - Preencher'!L654</f>
        <v>26201175315333005097550010014993091000838392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42.96</v>
      </c>
    </row>
    <row r="646" spans="1:12" s="8" customFormat="1" ht="19.5" customHeight="1" x14ac:dyDescent="0.2">
      <c r="A646" s="3">
        <f>IFERROR(VLOOKUP(B646,'[1]DADOS (OCULTAR)'!$P$3:$R$56,3,0),"")</f>
        <v>9039744000275</v>
      </c>
      <c r="B646" s="4" t="str">
        <f>'[1]TCE - ANEXO IV - Preencher'!C655</f>
        <v>HOSPITAL MIGUEL ARRAES</v>
      </c>
      <c r="C646" s="4" t="str">
        <f>'[1]TCE - ANEXO IV - Preencher'!E655</f>
        <v>5.16 - Serviços Médico-Hospitalares, Odotonlogia e Laboratoriais</v>
      </c>
      <c r="D646" s="3" t="str">
        <f>'[1]TCE - ANEXO IV - Preencher'!F655</f>
        <v>24.428.954/0001-68</v>
      </c>
      <c r="E646" s="5" t="str">
        <f>'[1]TCE - ANEXO IV - Preencher'!G655</f>
        <v>IPEG - INSTITUTO PERNAMBUCANO DE ENDOSCOPIA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00000301</v>
      </c>
      <c r="I646" s="6">
        <f>IF('[1]TCE - ANEXO IV - Preencher'!K655="","",'[1]TCE - ANEXO IV - Preencher'!K655)</f>
        <v>44186</v>
      </c>
      <c r="J646" s="5" t="str">
        <f>'[1]TCE - ANEXO IV - Preencher'!L655</f>
        <v>QAJYH2QJ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1467.9</v>
      </c>
    </row>
    <row r="647" spans="1:12" s="8" customFormat="1" ht="19.5" customHeight="1" x14ac:dyDescent="0.2">
      <c r="A647" s="3">
        <f>IFERROR(VLOOKUP(B647,'[1]DADOS (OCULTAR)'!$P$3:$R$56,3,0),"")</f>
        <v>9039744000275</v>
      </c>
      <c r="B647" s="4" t="str">
        <f>'[1]TCE - ANEXO IV - Preencher'!C656</f>
        <v>HOSPITAL MIGUEL ARRAES</v>
      </c>
      <c r="C647" s="4" t="str">
        <f>'[1]TCE - ANEXO IV - Preencher'!E656</f>
        <v>5.16 - Serviços Médico-Hospitalares, Odotonlogia e Laboratoriais</v>
      </c>
      <c r="D647" s="3" t="str">
        <f>'[1]TCE - ANEXO IV - Preencher'!F656</f>
        <v>24.108.006/0001-45</v>
      </c>
      <c r="E647" s="5" t="str">
        <f>'[1]TCE - ANEXO IV - Preencher'!G656</f>
        <v>T E I SERVIÇOS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1000099</v>
      </c>
      <c r="I647" s="6">
        <f>IF('[1]TCE - ANEXO IV - Preencher'!K656="","",'[1]TCE - ANEXO IV - Preencher'!K656)</f>
        <v>44166</v>
      </c>
      <c r="J647" s="5" t="str">
        <f>'[1]TCE - ANEXO IV - Preencher'!L656</f>
        <v>RVRUYWMGZ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3668.7</v>
      </c>
    </row>
    <row r="648" spans="1:12" s="8" customFormat="1" ht="19.5" customHeight="1" x14ac:dyDescent="0.2">
      <c r="A648" s="3">
        <f>IFERROR(VLOOKUP(B648,'[1]DADOS (OCULTAR)'!$P$3:$R$56,3,0),"")</f>
        <v>9039744000275</v>
      </c>
      <c r="B648" s="4" t="str">
        <f>'[1]TCE - ANEXO IV - Preencher'!C657</f>
        <v>HOSPITAL MIGUEL ARRAES</v>
      </c>
      <c r="C648" s="4" t="str">
        <f>'[1]TCE - ANEXO IV - Preencher'!E657</f>
        <v>5.16 - Serviços Médico-Hospitalares, Odotonlogia e Laboratoriais</v>
      </c>
      <c r="D648" s="3" t="str">
        <f>'[1]TCE - ANEXO IV - Preencher'!F657</f>
        <v>08.381.194/0001-24</v>
      </c>
      <c r="E648" s="5" t="str">
        <f>'[1]TCE - ANEXO IV - Preencher'!G657</f>
        <v>NEUROFISIOLOGIA CLINICA LTDA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00007118</v>
      </c>
      <c r="I648" s="6">
        <f>IF('[1]TCE - ANEXO IV - Preencher'!K657="","",'[1]TCE - ANEXO IV - Preencher'!K657)</f>
        <v>44148</v>
      </c>
      <c r="J648" s="5" t="str">
        <f>'[1]TCE - ANEXO IV - Preencher'!L657</f>
        <v>64EIYKW8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840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2020-12-30T18:32:02Z</dcterms:created>
  <dcterms:modified xsi:type="dcterms:W3CDTF">2020-12-30T18:32:30Z</dcterms:modified>
</cp:coreProperties>
</file>