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NOVEMBRO 2020\DRIVE\TCE\"/>
    </mc:Choice>
  </mc:AlternateContent>
  <xr:revisionPtr revIDLastSave="0" documentId="8_{6A21EC91-3523-4892-B53C-1AB28F1A6E9C}" xr6:coauthVersionLast="45" xr6:coauthVersionMax="45" xr10:uidLastSave="{00000000-0000-0000-0000-000000000000}"/>
  <bookViews>
    <workbookView xWindow="-120" yWindow="-120" windowWidth="20730" windowHeight="11160" xr2:uid="{15B53372-C93A-4A8F-98E6-50A4847C95B9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<sst xmlns="http://schemas.openxmlformats.org/spreadsheetml/2006/main" count="400" uniqueCount="142">
  <si>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</si>
  <si>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</si>
  <si>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</si>
  <si>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</si>
  <si>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</si>
  <si>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</si>
  <si>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</si>
  <si>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</si>
  <si>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</si>
  <si>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</si>
  <si>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03.423.683/0001-88</t>
  </si>
  <si>
    <t>ADELTEC SOLUÇÕES</t>
  </si>
  <si>
    <t>http://www.hospitalmarialucinda.com/transparencia/docs/hec/9/Contrato%20ADELTEC%202012.pdf</t>
  </si>
  <si>
    <t>http://www.hospitalmarialucinda.com/transparencia/docs/hec/9/Contrato%20ADELTEC.pdf</t>
  </si>
  <si>
    <t>http://www.hospitalmarialucinda.com/transparencia/docs/hec/9/Contrato%20ADELTEC%202018-ADITIVO-COPIA.pdf</t>
  </si>
  <si>
    <t>http://www.hospitalmarialucinda.com/transparencia/docs/hec/9/Contrato%20ADELTEC%202019-ADITIVO-COPIA.pdf</t>
  </si>
  <si>
    <t>http://www.hospitalmarialucinda.com/transparencia/docs/hec/9/Contrato%20ADELTEC%202020-ADITIVO-COPIA.pdf</t>
  </si>
  <si>
    <t>10.891.998/0001-15</t>
  </si>
  <si>
    <t>ADVISERS-IT</t>
  </si>
  <si>
    <t>http://www.hospitalmarialucinda.com/transparencia/docs/hec/9/Contrato%20ADVISERSIT%202012.pdf</t>
  </si>
  <si>
    <t>http://www.hospitalmarialucinda.com/transparencia/docs/hec/9/Contrato%20ADVISERSIT%202013-COPIA.pdf</t>
  </si>
  <si>
    <t>http://www.hospitalmarialucinda.com/transparencia/docs/hec/9/Contrato%20ADVISERSIT%202014-COPIA.pdf</t>
  </si>
  <si>
    <t>http://www.hospitalmarialucinda.com/transparencia/docs/hec/9/Contrato%20ADVISERSIT%202015-COPIA.pdf</t>
  </si>
  <si>
    <t>http://www.hospitalmarialucinda.com/transparencia/docs/hec/9/Contrato%20ADVISERSIT%202016-COPIA.pdf</t>
  </si>
  <si>
    <t>http://www.hospitalmarialucinda.com/transparencia/docs/hec/9/Contrato%20ADVISERSIT%202017-ADITIVO-COPIA.pdf</t>
  </si>
  <si>
    <t>http://www.hospitalmarialucinda.com/transparencia/docs/hec/9/Contrato%20ADVISERSIT%202018-ADITIVO-COPIA.pdf</t>
  </si>
  <si>
    <t>http://www.hospitalmarialucinda.com/transparencia/docs/hec/9/Contrato%20ADVISERSIT%202019-ADITIVO-COPIA.pdf</t>
  </si>
  <si>
    <t>http://www.hospitalmarialucinda.com/transparencia/docs/hec/9/Contrato%20ADVISERSIT%202020-ADITIVO-COPIA.pdf</t>
  </si>
  <si>
    <t>534670194-04</t>
  </si>
  <si>
    <t>MDM CONSULTORES E AUDITORES ASSOCIADOS LTDA EPP</t>
  </si>
  <si>
    <t>http://www.hospitalmarialucinda.com/transparencia/docs/hec/9/Contrato%20AUDISA.PDF</t>
  </si>
  <si>
    <t>http://www.hospitalmarialucinda.com/transparencia/docs/hec/9/Contrato%20AUDISA%202019.pdf</t>
  </si>
  <si>
    <t>11.863.530/0001-80</t>
  </si>
  <si>
    <t>BRASCON GESTÃO AMBIENTAL LTDA</t>
  </si>
  <si>
    <t>http://www.hospitalmarialucinda.com/transparencia/docs/hec/9/Contrato%20BRASCON.pdf</t>
  </si>
  <si>
    <t>http://www.hospitalmarialucinda.com/transparencia/docs/hec/9/Contrato%20BRASCON%202019-ADITIVO-COPIA.pdf</t>
  </si>
  <si>
    <t>http://www.hospitalmarialucinda.com/transparencia/docs/hec/9/Contrato%20BRASCON%202020-ADITIVO-COPIA.pdf</t>
  </si>
  <si>
    <t>03.867.460/0001-00</t>
  </si>
  <si>
    <t>CIFOL CONSULTÓRIO INTEGRADO EM FONOAUDIOLOGIA</t>
  </si>
  <si>
    <t>http://www.hospitalmarialucinda.com/transparencia/docs/hec/9/Contrato%20CIFOL%20-%202013.pdf</t>
  </si>
  <si>
    <t>http://www.hospitalmarialucinda.com/transparencia/docs/hec/9/Contrato%20CIFOL%20-%202014-COPIA.pdf</t>
  </si>
  <si>
    <t>http://www.hospitalmarialucinda.com/transparencia/docs/hec/9/Contrato%20CIFOL%20-%202015-COPIA.pdf</t>
  </si>
  <si>
    <t>http://www.hospitalmarialucinda.com/transparencia/docs/hec/9/Contrato%20CIFOL%20-%202016-COPIA.pdf</t>
  </si>
  <si>
    <t>http://www.hospitalmarialucinda.com/transparencia/docs/hec/9/Contrato%20CIFOL%20-%202017-COPIA.pdf</t>
  </si>
  <si>
    <t>http://www.hospitalmarialucinda.com/transparencia/docs/hec/9/Contrato%20CIFOL.PDF</t>
  </si>
  <si>
    <t>http://www.hospitalmarialucinda.com/transparencia/docs/hec/9/Contrato%20CIFOL%20-%202019.pdf</t>
  </si>
  <si>
    <t>http://www.hospitalmarialucinda.com/transparencia/docs/hec/9/Contrato%20CIFOL%20-%202020.pdf</t>
  </si>
  <si>
    <t>02.637.285/0001-00</t>
  </si>
  <si>
    <t>CLARO</t>
  </si>
  <si>
    <t>http://www.hospitalmarialucinda.com/transparencia/docs/hec/9/Contrato%20CLARO%202016.pdf</t>
  </si>
  <si>
    <t>http://www.hospitalmarialucinda.com/transparencia/docs/hec/9/Contrato%20CLARO%202020-ADITIVO.pdf</t>
  </si>
  <si>
    <t>11.187.085/0001-85</t>
  </si>
  <si>
    <t>COOPANEST PE</t>
  </si>
  <si>
    <t>http://www.hospitalmarialucinda.com/transparencia/docs/hec/9/Contrato%20COOPANEST%202013.pdf</t>
  </si>
  <si>
    <t>http://www.hospitalmarialucinda.com/transparencia/docs/hec/9/Contrato%20COOPANEST%202018-2019.PDF</t>
  </si>
  <si>
    <t>http://www.hospitalmarialucinda.com/transparencia/docs/hec/9/Contrato%20COOPANEST%202020.pdf</t>
  </si>
  <si>
    <t>06.907.719/0001-97</t>
  </si>
  <si>
    <t>EBEM - ENGENHARIA MÉDICA</t>
  </si>
  <si>
    <t>http://www.hospitalmarialucinda.com/transparencia/docs/hec/9/Contrato%20EBEM%202011.pdf</t>
  </si>
  <si>
    <t>http://www.hospitalmarialucinda.com/transparencia/docs/hec/9/Contrato%20EBEM%202012.pdf</t>
  </si>
  <si>
    <t>http://www.hospitalmarialucinda.com/transparencia/docs/hec/9/Contrato%20EBEM%202013.pdf</t>
  </si>
  <si>
    <t>http://www.hospitalmarialucinda.com/transparencia/docs/hec/9/Contrato%20EBEM%202014.pdf</t>
  </si>
  <si>
    <t>http://www.hospitalmarialucinda.com/transparencia/docs/hec/9/Contrato%20EBEM%202015.pdf</t>
  </si>
  <si>
    <t>http://www.hospitalmarialucinda.com/transparencia/docs/hec/9/Contrato%20EBEM%202016.pdf</t>
  </si>
  <si>
    <t>http://www.hospitalmarialucinda.com/transparencia/docs/hec/9/Contrato%20EBEM%202017.pdf</t>
  </si>
  <si>
    <t>http://www.hospitalmarialucinda.com/transparencia/docs/hec/9/Contrato%20EBEM%202018.pdf</t>
  </si>
  <si>
    <t>http://www.hospitalmarialucinda.com/transparencia/docs/hec/9/Contrato%20Ebem%20-%20Termo%20Aditivo.pdf</t>
  </si>
  <si>
    <t>22.707.063/0001-15</t>
  </si>
  <si>
    <t>EBSON FARIA SERVIÇOS DE TAXI</t>
  </si>
  <si>
    <t>http://www.hospitalmarialucinda.com/transparencia/docs/hec/9/Contrato%20EBSON%202017.PDF</t>
  </si>
  <si>
    <t>http://www.hospitalmarialucinda.com/transparencia/docs/hec/9/Contrato%20EBSON%202018.PDF</t>
  </si>
  <si>
    <t>http://www.hospitalmarialucinda.com/transparencia/docs/hec/9/Contrato%20EBSON%202019.pdf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</si>
  <si>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</si>
  <si>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</si>
  <si>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</si>
  <si>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</si>
  <si>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</si>
  <si>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</si>
  <si>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</si>
  <si>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</si>
  <si>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</si>
  <si>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</si>
  <si>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</si>
  <si>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</si>
  <si>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</si>
  <si>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</si>
  <si>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</si>
  <si>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</si>
  <si>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</si>
  <si>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</si>
  <si>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</si>
  <si>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</si>
  <si>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</si>
  <si>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</si>
  <si>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</si>
  <si>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</si>
  <si>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</si>
  <si>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</si>
  <si>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</si>
  <si>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</si>
  <si>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</si>
  <si>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</si>
  <si>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</si>
  <si>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</si>
  <si>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</si>
  <si>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</si>
  <si>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</si>
  <si>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</si>
  <si>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</si>
  <si>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</si>
  <si>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</si>
  <si>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</si>
  <si>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</si>
  <si>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</si>
  <si>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</si>
  <si>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</si>
  <si>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</si>
  <si>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</si>
  <si>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06.173.476/0001-00</t>
  </si>
  <si>
    <t xml:space="preserve">ANTONIO CABLOCO DA SILVA ME </t>
  </si>
  <si>
    <t>http://www.hospitalmarialucinda.com/transparencia/docs/hec/9/Contrato%20TECMAT%202020.pdf</t>
  </si>
  <si>
    <t>06.285.083/0001-99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</si>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</sst>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NOVEMBRO%202020/DRIVE/NOVEMB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ec/9/Contrato%20TEC%20MAQLI%202018.pdf" TargetMode="External"/><Relationship Id="rId21" Type="http://schemas.openxmlformats.org/officeDocument/2006/relationships/hyperlink" Target="http://www.hospitalmarialucinda.com/transparencia/docs/hec/9/Contrato%20BRASIL%20DOC%202018.pdf" TargetMode="External"/><Relationship Id="rId34" Type="http://schemas.openxmlformats.org/officeDocument/2006/relationships/hyperlink" Target="http://www.hospitalmarialucinda.com/transparencia/docs/hec/9/Contrato%20CIFOL%20-%202014-COPIA.pdf" TargetMode="External"/><Relationship Id="rId42" Type="http://schemas.openxmlformats.org/officeDocument/2006/relationships/hyperlink" Target="http://www.hospitalmarialucinda.com/transparencia/docs/hec/9/Contrato%20CLARO%202020-ADITIVO.pdf" TargetMode="External"/><Relationship Id="rId47" Type="http://schemas.openxmlformats.org/officeDocument/2006/relationships/hyperlink" Target="http://www.hospitalmarialucinda.com/transparencia/docs/hec/9/Contrato%20COOPANEST%202013.pdf" TargetMode="External"/><Relationship Id="rId50" Type="http://schemas.openxmlformats.org/officeDocument/2006/relationships/hyperlink" Target="http://www.hospitalmarialucinda.com/transparencia/docs/hec/9/Contrato%20EBEM%202011.pdf" TargetMode="External"/><Relationship Id="rId55" Type="http://schemas.openxmlformats.org/officeDocument/2006/relationships/hyperlink" Target="http://www.hospitalmarialucinda.com/transparencia/docs/hec/9/Contrato%20EBEM%202016.pdf" TargetMode="External"/><Relationship Id="rId63" Type="http://schemas.openxmlformats.org/officeDocument/2006/relationships/hyperlink" Target="http://www.hospitalmarialucinda.com/transparencia/docs/hec/9/Contrato%20EDVALDO%20COUTINHO%202017.pdf" TargetMode="External"/><Relationship Id="rId68" Type="http://schemas.openxmlformats.org/officeDocument/2006/relationships/hyperlink" Target="http://www.hospitalmarialucinda.com/transparencia/docs/hec/9/Contrato%20GERASTEP.pdf" TargetMode="External"/><Relationship Id="rId76" Type="http://schemas.openxmlformats.org/officeDocument/2006/relationships/hyperlink" Target="http://www.hospitalmarialucinda.com/transparencia/docs/hec/9/Contrato%20INTELIG%C3%8ANCIA%202019.pdf" TargetMode="External"/><Relationship Id="rId84" Type="http://schemas.openxmlformats.org/officeDocument/2006/relationships/hyperlink" Target="http://www.hospitalmarialucinda.com/transparencia/docs/hec/9/Contrato%20PROVTEL%202018-2.pdf" TargetMode="External"/><Relationship Id="rId89" Type="http://schemas.openxmlformats.org/officeDocument/2006/relationships/hyperlink" Target="http://www.hospitalmarialucinda.com/transparencia/docs/hec/9/Contrato%20SERTEC%20201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hospitalmarialucinda.com/transparencia/docs/hec/9/Contrato%20ADELTEC%202018-ADITIVO-COPIA.pdf" TargetMode="External"/><Relationship Id="rId71" Type="http://schemas.openxmlformats.org/officeDocument/2006/relationships/hyperlink" Target="http://www.hospitalmarialucinda.com/transparencia/docs/hec/9/Contrato%20INTELIG%C3%8ANCIA.PDF" TargetMode="External"/><Relationship Id="rId92" Type="http://schemas.openxmlformats.org/officeDocument/2006/relationships/hyperlink" Target="http://www.hospitalmarialucinda.com/transparencia/docs/hec/9/Contrato%20SERTEC%202018.pdf" TargetMode="External"/><Relationship Id="rId2" Type="http://schemas.openxmlformats.org/officeDocument/2006/relationships/hyperlink" Target="http://www.hospitalmarialucinda.com/transparencia/docs/hec/9/Contrato%20ADELTEC%202012.pdf" TargetMode="External"/><Relationship Id="rId16" Type="http://schemas.openxmlformats.org/officeDocument/2006/relationships/hyperlink" Target="http://www.hospitalmarialucinda.com/transparencia/docs/hec/9/Contrato%20ADVISERSIT%202018-ADITIVO-COPIA.pdf" TargetMode="External"/><Relationship Id="rId29" Type="http://schemas.openxmlformats.org/officeDocument/2006/relationships/hyperlink" Target="http://www.hospitalmarialucinda.com/transparencia/docs/hec/9/Contrato%20AUDISA%202019.pdf" TargetMode="External"/><Relationship Id="rId11" Type="http://schemas.openxmlformats.org/officeDocument/2006/relationships/hyperlink" Target="http://www.hospitalmarialucinda.com/transparencia/docs/hec/9/Contrato%20ADVISERSIT%202013-COPIA.pdf" TargetMode="External"/><Relationship Id="rId24" Type="http://schemas.openxmlformats.org/officeDocument/2006/relationships/hyperlink" Target="http://www.hospitalmarialucinda.com/transparencia/docs/hec/9/Contrato%20WHITE%20MARTINS.PDF" TargetMode="External"/><Relationship Id="rId32" Type="http://schemas.openxmlformats.org/officeDocument/2006/relationships/hyperlink" Target="http://www.hospitalmarialucinda.com/transparencia/docs/hec/9/Contrato%20BRASCON%202020-ADITIVO-COPIA.pdf" TargetMode="External"/><Relationship Id="rId37" Type="http://schemas.openxmlformats.org/officeDocument/2006/relationships/hyperlink" Target="http://www.hospitalmarialucinda.com/transparencia/docs/hec/9/Contrato%20CIFOL%20-%202017-COPIA.pdf" TargetMode="External"/><Relationship Id="rId40" Type="http://schemas.openxmlformats.org/officeDocument/2006/relationships/hyperlink" Target="http://www.hospitalmarialucinda.com/transparencia/docs/hec/9/Contrato%20CIFOL%20-%202020.pdf" TargetMode="External"/><Relationship Id="rId45" Type="http://schemas.openxmlformats.org/officeDocument/2006/relationships/hyperlink" Target="http://www.hospitalmarialucinda.com/transparencia/docs/hec/9/Contrato%20COOPANEST%202013.pdf" TargetMode="External"/><Relationship Id="rId53" Type="http://schemas.openxmlformats.org/officeDocument/2006/relationships/hyperlink" Target="http://www.hospitalmarialucinda.com/transparencia/docs/hec/9/Contrato%20EBEM%202014.pdf" TargetMode="External"/><Relationship Id="rId58" Type="http://schemas.openxmlformats.org/officeDocument/2006/relationships/hyperlink" Target="http://www.hospitalmarialucinda.com/transparencia/docs/hec/9/Contrato%20Ebem%20-%20Termo%20Aditivo.pdf" TargetMode="External"/><Relationship Id="rId66" Type="http://schemas.openxmlformats.org/officeDocument/2006/relationships/hyperlink" Target="http://www.hospitalmarialucinda.com/transparencia/docs/hec/9/Contrato_CASA_AMARELA_2019.PDF" TargetMode="External"/><Relationship Id="rId74" Type="http://schemas.openxmlformats.org/officeDocument/2006/relationships/hyperlink" Target="http://www.hospitalmarialucinda.com/transparencia/docs/hec/9/Contrato%20INTELIG%C3%8ANCIA%202019.pdf" TargetMode="External"/><Relationship Id="rId79" Type="http://schemas.openxmlformats.org/officeDocument/2006/relationships/hyperlink" Target="http://www.hospitalmarialucinda.com/transparencia/docs/hec/9/Contrato%20MBAF%20DE%20SOUZA%202020.pdf" TargetMode="External"/><Relationship Id="rId87" Type="http://schemas.openxmlformats.org/officeDocument/2006/relationships/hyperlink" Target="http://www.hospitalmarialucinda.com/transparencia/docs/hec/9/Contrato%20PROVTEL%202020-2.pdf" TargetMode="External"/><Relationship Id="rId5" Type="http://schemas.openxmlformats.org/officeDocument/2006/relationships/hyperlink" Target="http://www.hospitalmarialucinda.com/transparencia/docs/hec/9/Contrato%20ADELTEC%202012.pdf" TargetMode="External"/><Relationship Id="rId61" Type="http://schemas.openxmlformats.org/officeDocument/2006/relationships/hyperlink" Target="http://www.hospitalmarialucinda.com/transparencia/docs/hec/9/Contrato%20EBSON%202019.pdf" TargetMode="External"/><Relationship Id="rId82" Type="http://schemas.openxmlformats.org/officeDocument/2006/relationships/hyperlink" Target="http://www.hospitalmarialucinda.com/transparencia/docs/hec/9/Contrato%20NAZANET.PDF" TargetMode="External"/><Relationship Id="rId90" Type="http://schemas.openxmlformats.org/officeDocument/2006/relationships/hyperlink" Target="http://www.hospitalmarialucinda.com/transparencia/docs/hec/9/Contrato%20SERTEC%202018.pdf" TargetMode="External"/><Relationship Id="rId95" Type="http://schemas.openxmlformats.org/officeDocument/2006/relationships/hyperlink" Target="http://www.hospitalmarialucinda.com/transparencia/docs/hec/9/Contrato%20S%C3%8DNTESE.PDF" TargetMode="External"/><Relationship Id="rId19" Type="http://schemas.openxmlformats.org/officeDocument/2006/relationships/hyperlink" Target="http://www.hospitalmarialucinda.com/transparencia/docs/hec/9/Contrato%20MINERVA%20OLIVEIRA%202020.pdf" TargetMode="External"/><Relationship Id="rId14" Type="http://schemas.openxmlformats.org/officeDocument/2006/relationships/hyperlink" Target="http://www.hospitalmarialucinda.com/transparencia/docs/hec/9/Contrato%20ADVISERSIT%202016-COPIA.pdf" TargetMode="External"/><Relationship Id="rId22" Type="http://schemas.openxmlformats.org/officeDocument/2006/relationships/hyperlink" Target="http://www.hospitalmarialucinda.com/transparencia/docs/hec/9/Contrato%20WHITE%20MARTINS.PDF" TargetMode="External"/><Relationship Id="rId27" Type="http://schemas.openxmlformats.org/officeDocument/2006/relationships/hyperlink" Target="http://www.hospitalmarialucinda.com/transparencia/docs/hec/9/Contrato%20ADVISERSIT%202020-ADITIVO-COPIA.pdf" TargetMode="External"/><Relationship Id="rId30" Type="http://schemas.openxmlformats.org/officeDocument/2006/relationships/hyperlink" Target="http://www.hospitalmarialucinda.com/transparencia/docs/hec/9/Contrato%20BRASCON.pdf" TargetMode="External"/><Relationship Id="rId35" Type="http://schemas.openxmlformats.org/officeDocument/2006/relationships/hyperlink" Target="http://www.hospitalmarialucinda.com/transparencia/docs/hec/9/Contrato%20CIFOL%20-%202015-COPIA.pdf" TargetMode="External"/><Relationship Id="rId43" Type="http://schemas.openxmlformats.org/officeDocument/2006/relationships/hyperlink" Target="http://www.hospitalmarialucinda.com/transparencia/docs/hec/9/Contrato%20COOPANEST%202013.pdf" TargetMode="External"/><Relationship Id="rId48" Type="http://schemas.openxmlformats.org/officeDocument/2006/relationships/hyperlink" Target="http://www.hospitalmarialucinda.com/transparencia/docs/hec/9/Contrato%20COOPANEST%202018-2019.PDF" TargetMode="External"/><Relationship Id="rId56" Type="http://schemas.openxmlformats.org/officeDocument/2006/relationships/hyperlink" Target="http://www.hospitalmarialucinda.com/transparencia/docs/hec/9/Contrato%20EBEM%202017.pdf" TargetMode="External"/><Relationship Id="rId64" Type="http://schemas.openxmlformats.org/officeDocument/2006/relationships/hyperlink" Target="http://www.hospitalmarialucinda.com/transparencia/docs/hec/9/Contrato%20EDVALDO%20COUTINHO%202017.pdf" TargetMode="External"/><Relationship Id="rId69" Type="http://schemas.openxmlformats.org/officeDocument/2006/relationships/hyperlink" Target="http://www.hospitalmarialucinda.com/transparencia/docs/hec/9/Contrato%20GCINET%202.pdf" TargetMode="External"/><Relationship Id="rId77" Type="http://schemas.openxmlformats.org/officeDocument/2006/relationships/hyperlink" Target="http://www.hospitalmarialucinda.com/transparencia/docs/hec/9/Contrato%20INTELIG%C3%8ANCIA%202019.pdf" TargetMode="External"/><Relationship Id="rId8" Type="http://schemas.openxmlformats.org/officeDocument/2006/relationships/hyperlink" Target="http://www.hospitalmarialucinda.com/transparencia/docs/hec/9/Contrato%20ADELTEC%202019-ADITIVO-COPIA.pdf" TargetMode="External"/><Relationship Id="rId51" Type="http://schemas.openxmlformats.org/officeDocument/2006/relationships/hyperlink" Target="http://www.hospitalmarialucinda.com/transparencia/docs/hec/9/Contrato%20EBEM%202012.pdf" TargetMode="External"/><Relationship Id="rId72" Type="http://schemas.openxmlformats.org/officeDocument/2006/relationships/hyperlink" Target="http://www.hospitalmarialucinda.com/transparencia/docs/hec/9/Contrato%20INTELIG%C3%8ANCIA%202019.pdf" TargetMode="External"/><Relationship Id="rId80" Type="http://schemas.openxmlformats.org/officeDocument/2006/relationships/hyperlink" Target="http://www.hospitalmarialucinda.com/transparencia/docs/hec/9/Contrato%20MV%202018.pdf" TargetMode="External"/><Relationship Id="rId85" Type="http://schemas.openxmlformats.org/officeDocument/2006/relationships/hyperlink" Target="http://www.hospitalmarialucinda.com/transparencia/docs/hec/9/Contrato%20PROVTEL.pdf" TargetMode="External"/><Relationship Id="rId93" Type="http://schemas.openxmlformats.org/officeDocument/2006/relationships/hyperlink" Target="http://www.hospitalmarialucinda.com/transparencia/docs/hec/9/Contrato%20SERTEC_2020.pdf" TargetMode="External"/><Relationship Id="rId3" Type="http://schemas.openxmlformats.org/officeDocument/2006/relationships/hyperlink" Target="http://www.hospitalmarialucinda.com/transparencia/docs/hec/9/Contrato%20ADELTEC%202012.pdf" TargetMode="External"/><Relationship Id="rId12" Type="http://schemas.openxmlformats.org/officeDocument/2006/relationships/hyperlink" Target="http://www.hospitalmarialucinda.com/transparencia/docs/hec/9/Contrato%20ADVISERSIT%202014-COPIA.pdf" TargetMode="External"/><Relationship Id="rId17" Type="http://schemas.openxmlformats.org/officeDocument/2006/relationships/hyperlink" Target="http://www.hospitalmarialucinda.com/transparencia/docs/hec/9/Contrato%20ADVISERSIT%202019-ADITIVO-COPIA.pdf" TargetMode="External"/><Relationship Id="rId25" Type="http://schemas.openxmlformats.org/officeDocument/2006/relationships/hyperlink" Target="http://www.hospitalmarialucinda.com/transparencia/docs/hec/9/Contrato%20UNISERVICE%202019.pdf" TargetMode="External"/><Relationship Id="rId33" Type="http://schemas.openxmlformats.org/officeDocument/2006/relationships/hyperlink" Target="http://www.hospitalmarialucinda.com/transparencia/docs/hec/9/Contrato%20CIFOL%20-%202013.pdf" TargetMode="External"/><Relationship Id="rId38" Type="http://schemas.openxmlformats.org/officeDocument/2006/relationships/hyperlink" Target="http://www.hospitalmarialucinda.com/transparencia/docs/hec/9/Contrato%20CIFOL.PDF" TargetMode="External"/><Relationship Id="rId46" Type="http://schemas.openxmlformats.org/officeDocument/2006/relationships/hyperlink" Target="http://www.hospitalmarialucinda.com/transparencia/docs/hec/9/Contrato%20COOPANEST%202013.pdf" TargetMode="External"/><Relationship Id="rId59" Type="http://schemas.openxmlformats.org/officeDocument/2006/relationships/hyperlink" Target="http://www.hospitalmarialucinda.com/transparencia/docs/hec/9/Contrato%20EBSON%202017.PDF" TargetMode="External"/><Relationship Id="rId67" Type="http://schemas.openxmlformats.org/officeDocument/2006/relationships/hyperlink" Target="http://www.hospitalmarialucinda.com/transparencia/docs/hec/9/Contrato%20EDVALDO%20COUTINHO%202020.pdf" TargetMode="External"/><Relationship Id="rId20" Type="http://schemas.openxmlformats.org/officeDocument/2006/relationships/hyperlink" Target="http://www.hospitalmarialucinda.com/transparencia/docs/hec/9/Contrato%20FMALTA%202020.pdf" TargetMode="External"/><Relationship Id="rId41" Type="http://schemas.openxmlformats.org/officeDocument/2006/relationships/hyperlink" Target="http://www.hospitalmarialucinda.com/transparencia/docs/hec/9/Contrato%20CLARO%202016.pdf" TargetMode="External"/><Relationship Id="rId54" Type="http://schemas.openxmlformats.org/officeDocument/2006/relationships/hyperlink" Target="http://www.hospitalmarialucinda.com/transparencia/docs/hec/9/Contrato%20EBEM%202015.pdf" TargetMode="External"/><Relationship Id="rId62" Type="http://schemas.openxmlformats.org/officeDocument/2006/relationships/hyperlink" Target="http://www.hospitalmarialucinda.com/transparencia/docs/hec/9/Contrato%20EDVALDO%20COUTINHO%202017.pdf" TargetMode="External"/><Relationship Id="rId70" Type="http://schemas.openxmlformats.org/officeDocument/2006/relationships/hyperlink" Target="http://www.hospitalmarialucinda.com/transparencia/docs/hec/9/Contrato%20GCINET%20-%20Termo%20Aditivo.pdf" TargetMode="External"/><Relationship Id="rId75" Type="http://schemas.openxmlformats.org/officeDocument/2006/relationships/hyperlink" Target="http://www.hospitalmarialucinda.com/transparencia/docs/hec/9/Contrato%20INTELIG%C3%8ANCIA%202019.pdf" TargetMode="External"/><Relationship Id="rId83" Type="http://schemas.openxmlformats.org/officeDocument/2006/relationships/hyperlink" Target="http://www.hospitalmarialucinda.com/transparencia/docs/hec/9/Contrato%20NAZANET%202019.pdf" TargetMode="External"/><Relationship Id="rId88" Type="http://schemas.openxmlformats.org/officeDocument/2006/relationships/hyperlink" Target="http://www.hospitalmarialucinda.com/transparencia/docs/hec/9/Contrato%20SERTEC%202018.pdf" TargetMode="External"/><Relationship Id="rId91" Type="http://schemas.openxmlformats.org/officeDocument/2006/relationships/hyperlink" Target="http://www.hospitalmarialucinda.com/transparencia/docs/hec/9/Contrato%20SERTEC%202018.pdf" TargetMode="External"/><Relationship Id="rId96" Type="http://schemas.openxmlformats.org/officeDocument/2006/relationships/hyperlink" Target="http://www.hospitalmarialucinda.com/transparencia/docs/hec/9/Contrato%20TECMAT%202020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ADELTEC.pdf" TargetMode="External"/><Relationship Id="rId15" Type="http://schemas.openxmlformats.org/officeDocument/2006/relationships/hyperlink" Target="http://www.hospitalmarialucinda.com/transparencia/docs/hec/9/Contrato%20ADVISERSIT%202017-ADITIVO-COPIA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hyperlink" Target="http://www.hospitalmarialucinda.com/transparencia/docs/hec/9/Contrato%20AUDISA.PDF" TargetMode="External"/><Relationship Id="rId36" Type="http://schemas.openxmlformats.org/officeDocument/2006/relationships/hyperlink" Target="http://www.hospitalmarialucinda.com/transparencia/docs/hec/9/Contrato%20CIFOL%20-%202016-COPIA.pdf" TargetMode="External"/><Relationship Id="rId49" Type="http://schemas.openxmlformats.org/officeDocument/2006/relationships/hyperlink" Target="http://www.hospitalmarialucinda.com/transparencia/docs/hec/9/Contrato%20COOPANEST%202020.pdf" TargetMode="External"/><Relationship Id="rId57" Type="http://schemas.openxmlformats.org/officeDocument/2006/relationships/hyperlink" Target="http://www.hospitalmarialucinda.com/transparencia/docs/hec/9/Contrato%20EBEM%202018.pdf" TargetMode="External"/><Relationship Id="rId10" Type="http://schemas.openxmlformats.org/officeDocument/2006/relationships/hyperlink" Target="http://www.hospitalmarialucinda.com/transparencia/docs/hec/9/Contrato%20ADVISERSIT%202012.pdf" TargetMode="External"/><Relationship Id="rId31" Type="http://schemas.openxmlformats.org/officeDocument/2006/relationships/hyperlink" Target="http://www.hospitalmarialucinda.com/transparencia/docs/hec/9/Contrato%20BRASCON%202019-ADITIVO-COPIA.pdf" TargetMode="External"/><Relationship Id="rId44" Type="http://schemas.openxmlformats.org/officeDocument/2006/relationships/hyperlink" Target="http://www.hospitalmarialucinda.com/transparencia/docs/hec/9/Contrato%20COOPANEST%202013.pdf" TargetMode="External"/><Relationship Id="rId52" Type="http://schemas.openxmlformats.org/officeDocument/2006/relationships/hyperlink" Target="http://www.hospitalmarialucinda.com/transparencia/docs/hec/9/Contrato%20EBEM%202013.pdf" TargetMode="External"/><Relationship Id="rId60" Type="http://schemas.openxmlformats.org/officeDocument/2006/relationships/hyperlink" Target="http://www.hospitalmarialucinda.com/transparencia/docs/hec/9/Contrato%20EBSON%202018.PDF" TargetMode="External"/><Relationship Id="rId65" Type="http://schemas.openxmlformats.org/officeDocument/2006/relationships/hyperlink" Target="http://www.hospitalmarialucinda.com/transparencia/docs/hec/9/Contrato%20EDVALDO%20COUTINHO%202017.pdf" TargetMode="External"/><Relationship Id="rId73" Type="http://schemas.openxmlformats.org/officeDocument/2006/relationships/hyperlink" Target="http://www.hospitalmarialucinda.com/transparencia/docs/hec/9/Contrato%20INTELIG%C3%8ANCIA%202019.pdf" TargetMode="External"/><Relationship Id="rId78" Type="http://schemas.openxmlformats.org/officeDocument/2006/relationships/hyperlink" Target="http://www.hospitalmarialucinda.com/transparencia/docs/hec/9/Contrato%20INTELIG%C3%8ANCIA%202020.pdf" TargetMode="External"/><Relationship Id="rId81" Type="http://schemas.openxmlformats.org/officeDocument/2006/relationships/hyperlink" Target="http://www.hospitalmarialucinda.com/transparencia/docs/hec/9/Contrato%20MV%202018.pdf" TargetMode="External"/><Relationship Id="rId86" Type="http://schemas.openxmlformats.org/officeDocument/2006/relationships/hyperlink" Target="http://www.hospitalmarialucinda.com/transparencia/docs/hec/9/Contrato%20PROVTEL%202020-2.pdf" TargetMode="External"/><Relationship Id="rId94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ADELTEC%202012.pdf" TargetMode="External"/><Relationship Id="rId9" Type="http://schemas.openxmlformats.org/officeDocument/2006/relationships/hyperlink" Target="http://www.hospitalmarialucinda.com/transparencia/docs/hec/9/Contrato%20ADELTEC%202020-ADITIVO-COPIA.pdf" TargetMode="External"/><Relationship Id="rId13" Type="http://schemas.openxmlformats.org/officeDocument/2006/relationships/hyperlink" Target="http://www.hospitalmarialucinda.com/transparencia/docs/hec/9/Contrato%20ADVISERSIT%202015-COPIA.pdf" TargetMode="External"/><Relationship Id="rId18" Type="http://schemas.openxmlformats.org/officeDocument/2006/relationships/hyperlink" Target="http://www.hospitalmarialucinda.com/transparencia/docs/hec/9/Contrato%20MEDCALL%202020.pdf" TargetMode="External"/><Relationship Id="rId39" Type="http://schemas.openxmlformats.org/officeDocument/2006/relationships/hyperlink" Target="http://www.hospitalmarialucinda.com/transparencia/docs/hec/9/Contrato%20CIFOL%20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CF67-A0A6-4EC0-8E2C-8483824001A3}">
  <sheetPr>
    <tabColor indexed="13"/>
  </sheetPr>
  <dimension ref="A1:I991"/>
  <sheetViews>
    <sheetView showGridLines="0" tabSelected="1" topLeftCell="A4" zoomScale="90" zoomScaleNormal="90" workbookViewId="0">
      <selection activeCell="B2" sqref="B2:I97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9767633000366</v>
      </c>
      <c r="B2" s="3" t="s">
        <v>9</v>
      </c>
      <c r="C2" s="4" t="s">
        <v>10</v>
      </c>
      <c r="D2" s="5" t="s">
        <v>11</v>
      </c>
      <c r="E2" s="6">
        <v>1</v>
      </c>
      <c r="F2" s="7">
        <v>41131</v>
      </c>
      <c r="G2" s="7">
        <v>41496</v>
      </c>
      <c r="H2" s="8">
        <v>180</v>
      </c>
      <c r="I2" s="9" t="s">
        <v>12</v>
      </c>
    </row>
    <row r="3" spans="1:9" ht="21" customHeight="1" x14ac:dyDescent="0.2">
      <c r="A3" s="2">
        <f>IFERROR(VLOOKUP(B3,'[1]DADOS (OCULTAR)'!$P$3:$R$56,3,0),"")</f>
        <v>9767633000366</v>
      </c>
      <c r="B3" s="3" t="s">
        <v>9</v>
      </c>
      <c r="C3" s="4" t="s">
        <v>10</v>
      </c>
      <c r="D3" s="5" t="s">
        <v>11</v>
      </c>
      <c r="E3" s="6">
        <v>2</v>
      </c>
      <c r="F3" s="7">
        <v>41496</v>
      </c>
      <c r="G3" s="7">
        <v>41861</v>
      </c>
      <c r="H3" s="8">
        <v>180</v>
      </c>
      <c r="I3" s="9" t="s">
        <v>12</v>
      </c>
    </row>
    <row r="4" spans="1:9" ht="21" customHeight="1" x14ac:dyDescent="0.2">
      <c r="A4" s="2">
        <f>IFERROR(VLOOKUP(B4,'[1]DADOS (OCULTAR)'!$P$3:$R$56,3,0),"")</f>
        <v>9767633000366</v>
      </c>
      <c r="B4" s="3" t="s">
        <v>9</v>
      </c>
      <c r="C4" s="4" t="s">
        <v>10</v>
      </c>
      <c r="D4" s="5" t="s">
        <v>11</v>
      </c>
      <c r="E4" s="6">
        <v>3</v>
      </c>
      <c r="F4" s="7">
        <v>41861</v>
      </c>
      <c r="G4" s="7">
        <v>42226</v>
      </c>
      <c r="H4" s="8">
        <v>180</v>
      </c>
      <c r="I4" s="9" t="s">
        <v>12</v>
      </c>
    </row>
    <row r="5" spans="1:9" ht="21" customHeight="1" x14ac:dyDescent="0.2">
      <c r="A5" s="2">
        <f>IFERROR(VLOOKUP(B5,'[1]DADOS (OCULTAR)'!$P$3:$R$56,3,0),"")</f>
        <v>9767633000366</v>
      </c>
      <c r="B5" s="3" t="s">
        <v>9</v>
      </c>
      <c r="C5" s="4" t="s">
        <v>10</v>
      </c>
      <c r="D5" s="5" t="s">
        <v>11</v>
      </c>
      <c r="E5" s="6">
        <v>4</v>
      </c>
      <c r="F5" s="7">
        <v>42226</v>
      </c>
      <c r="G5" s="7">
        <v>42592</v>
      </c>
      <c r="H5" s="8">
        <v>180</v>
      </c>
      <c r="I5" s="9" t="s">
        <v>12</v>
      </c>
    </row>
    <row r="6" spans="1:9" ht="21" customHeight="1" x14ac:dyDescent="0.2">
      <c r="A6" s="2">
        <f>IFERROR(VLOOKUP(B6,'[1]DADOS (OCULTAR)'!$P$3:$R$56,3,0),"")</f>
        <v>9767633000366</v>
      </c>
      <c r="B6" s="3" t="s">
        <v>9</v>
      </c>
      <c r="C6" s="4" t="s">
        <v>10</v>
      </c>
      <c r="D6" s="5" t="s">
        <v>11</v>
      </c>
      <c r="E6" s="6">
        <v>5</v>
      </c>
      <c r="F6" s="7">
        <v>42592</v>
      </c>
      <c r="G6" s="7">
        <v>42957</v>
      </c>
      <c r="H6" s="8">
        <v>227.98</v>
      </c>
      <c r="I6" s="9" t="s">
        <v>12</v>
      </c>
    </row>
    <row r="7" spans="1:9" ht="21" customHeight="1" x14ac:dyDescent="0.2">
      <c r="A7" s="2">
        <f>IFERROR(VLOOKUP(B7,'[1]DADOS (OCULTAR)'!$P$3:$R$56,3,0),"")</f>
        <v>9767633000366</v>
      </c>
      <c r="B7" s="3" t="s">
        <v>9</v>
      </c>
      <c r="C7" s="4" t="s">
        <v>10</v>
      </c>
      <c r="D7" s="5" t="s">
        <v>11</v>
      </c>
      <c r="E7" s="6">
        <v>6</v>
      </c>
      <c r="F7" s="7">
        <v>42957</v>
      </c>
      <c r="G7" s="7">
        <v>43322</v>
      </c>
      <c r="H7" s="8">
        <v>234.27</v>
      </c>
      <c r="I7" s="9" t="s">
        <v>13</v>
      </c>
    </row>
    <row r="8" spans="1:9" ht="21" customHeight="1" x14ac:dyDescent="0.2">
      <c r="A8" s="2">
        <f>IFERROR(VLOOKUP(B8,'[1]DADOS (OCULTAR)'!$P$3:$R$56,3,0),"")</f>
        <v>9767633000366</v>
      </c>
      <c r="B8" s="3" t="s">
        <v>9</v>
      </c>
      <c r="C8" s="4" t="s">
        <v>10</v>
      </c>
      <c r="D8" s="5" t="s">
        <v>11</v>
      </c>
      <c r="E8" s="6">
        <v>7</v>
      </c>
      <c r="F8" s="7">
        <v>43329</v>
      </c>
      <c r="G8" s="7">
        <v>43694</v>
      </c>
      <c r="H8" s="8">
        <v>414.27</v>
      </c>
      <c r="I8" s="9" t="s">
        <v>14</v>
      </c>
    </row>
    <row r="9" spans="1:9" ht="21" customHeight="1" x14ac:dyDescent="0.2">
      <c r="A9" s="2">
        <f>IFERROR(VLOOKUP(B9,'[1]DADOS (OCULTAR)'!$P$3:$R$56,3,0),"")</f>
        <v>9767633000366</v>
      </c>
      <c r="B9" s="3" t="s">
        <v>9</v>
      </c>
      <c r="C9" s="4" t="s">
        <v>10</v>
      </c>
      <c r="D9" s="5" t="s">
        <v>11</v>
      </c>
      <c r="E9" s="6">
        <v>8</v>
      </c>
      <c r="F9" s="7">
        <v>43733</v>
      </c>
      <c r="G9" s="7">
        <v>44099</v>
      </c>
      <c r="H9" s="8">
        <v>427.61</v>
      </c>
      <c r="I9" s="9" t="s">
        <v>15</v>
      </c>
    </row>
    <row r="10" spans="1:9" ht="21" customHeight="1" x14ac:dyDescent="0.2">
      <c r="A10" s="2">
        <f>IFERROR(VLOOKUP(B10,'[1]DADOS (OCULTAR)'!$P$3:$R$56,3,0),"")</f>
        <v>9767633000366</v>
      </c>
      <c r="B10" s="3" t="s">
        <v>9</v>
      </c>
      <c r="C10" s="4" t="s">
        <v>10</v>
      </c>
      <c r="D10" s="5" t="s">
        <v>11</v>
      </c>
      <c r="E10" s="6">
        <v>9</v>
      </c>
      <c r="F10" s="7">
        <v>44099</v>
      </c>
      <c r="G10" s="7">
        <v>44464</v>
      </c>
      <c r="H10" s="8">
        <v>427.61</v>
      </c>
      <c r="I10" s="9" t="s">
        <v>16</v>
      </c>
    </row>
    <row r="11" spans="1:9" ht="21" customHeight="1" x14ac:dyDescent="0.2">
      <c r="A11" s="2">
        <f>IFERROR(VLOOKUP(B11,'[1]DADOS (OCULTAR)'!$P$3:$R$56,3,0),"")</f>
        <v>9767633000366</v>
      </c>
      <c r="B11" s="3" t="s">
        <v>9</v>
      </c>
      <c r="C11" s="4" t="s">
        <v>17</v>
      </c>
      <c r="D11" s="5" t="s">
        <v>18</v>
      </c>
      <c r="E11" s="6">
        <v>1</v>
      </c>
      <c r="F11" s="7">
        <v>40909</v>
      </c>
      <c r="G11" s="7">
        <v>41275</v>
      </c>
      <c r="H11" s="8">
        <v>1282.5</v>
      </c>
      <c r="I11" s="9" t="s">
        <v>19</v>
      </c>
    </row>
    <row r="12" spans="1:9" ht="21" customHeight="1" x14ac:dyDescent="0.2">
      <c r="A12" s="2">
        <f>IFERROR(VLOOKUP(B12,'[1]DADOS (OCULTAR)'!$P$3:$R$56,3,0),"")</f>
        <v>9767633000366</v>
      </c>
      <c r="B12" s="3" t="s">
        <v>9</v>
      </c>
      <c r="C12" s="4" t="s">
        <v>17</v>
      </c>
      <c r="D12" s="5" t="s">
        <v>18</v>
      </c>
      <c r="E12" s="6">
        <v>2</v>
      </c>
      <c r="F12" s="7">
        <v>41275</v>
      </c>
      <c r="G12" s="7">
        <v>41640</v>
      </c>
      <c r="H12" s="8">
        <v>1282.5</v>
      </c>
      <c r="I12" s="9" t="s">
        <v>20</v>
      </c>
    </row>
    <row r="13" spans="1:9" ht="21" customHeight="1" x14ac:dyDescent="0.2">
      <c r="A13" s="2">
        <f>IFERROR(VLOOKUP(B13,'[1]DADOS (OCULTAR)'!$P$3:$R$56,3,0),"")</f>
        <v>9767633000366</v>
      </c>
      <c r="B13" s="3" t="s">
        <v>9</v>
      </c>
      <c r="C13" s="4" t="s">
        <v>17</v>
      </c>
      <c r="D13" s="5" t="s">
        <v>18</v>
      </c>
      <c r="E13" s="6">
        <v>3</v>
      </c>
      <c r="F13" s="7">
        <v>41640</v>
      </c>
      <c r="G13" s="7">
        <v>42005</v>
      </c>
      <c r="H13" s="8">
        <v>1282.5</v>
      </c>
      <c r="I13" s="9" t="s">
        <v>21</v>
      </c>
    </row>
    <row r="14" spans="1:9" ht="21" customHeight="1" x14ac:dyDescent="0.2">
      <c r="A14" s="2">
        <f>IFERROR(VLOOKUP(B14,'[1]DADOS (OCULTAR)'!$P$3:$R$56,3,0),"")</f>
        <v>9767633000366</v>
      </c>
      <c r="B14" s="3" t="s">
        <v>9</v>
      </c>
      <c r="C14" s="4" t="s">
        <v>17</v>
      </c>
      <c r="D14" s="5" t="s">
        <v>18</v>
      </c>
      <c r="E14" s="6">
        <v>4</v>
      </c>
      <c r="F14" s="7">
        <v>42005</v>
      </c>
      <c r="G14" s="7">
        <v>42370</v>
      </c>
      <c r="H14" s="8">
        <v>1282.5</v>
      </c>
      <c r="I14" s="9" t="s">
        <v>22</v>
      </c>
    </row>
    <row r="15" spans="1:9" ht="21" customHeight="1" x14ac:dyDescent="0.2">
      <c r="A15" s="2">
        <f>IFERROR(VLOOKUP(B15,'[1]DADOS (OCULTAR)'!$P$3:$R$56,3,0),"")</f>
        <v>9767633000366</v>
      </c>
      <c r="B15" s="3" t="s">
        <v>9</v>
      </c>
      <c r="C15" s="4" t="s">
        <v>17</v>
      </c>
      <c r="D15" s="5" t="s">
        <v>18</v>
      </c>
      <c r="E15" s="6">
        <v>5</v>
      </c>
      <c r="F15" s="7">
        <v>42370</v>
      </c>
      <c r="G15" s="7">
        <v>42736</v>
      </c>
      <c r="H15" s="8">
        <v>1282.5</v>
      </c>
      <c r="I15" s="9" t="s">
        <v>23</v>
      </c>
    </row>
    <row r="16" spans="1:9" ht="21" customHeight="1" x14ac:dyDescent="0.2">
      <c r="A16" s="2">
        <f>IFERROR(VLOOKUP(B16,'[1]DADOS (OCULTAR)'!$P$3:$R$56,3,0),"")</f>
        <v>9767633000366</v>
      </c>
      <c r="B16" s="3" t="s">
        <v>9</v>
      </c>
      <c r="C16" s="4" t="s">
        <v>17</v>
      </c>
      <c r="D16" s="5" t="s">
        <v>18</v>
      </c>
      <c r="E16" s="6">
        <v>6</v>
      </c>
      <c r="F16" s="7">
        <v>42904</v>
      </c>
      <c r="G16" s="7">
        <v>43269</v>
      </c>
      <c r="H16" s="8">
        <v>1282.5</v>
      </c>
      <c r="I16" s="9" t="s">
        <v>24</v>
      </c>
    </row>
    <row r="17" spans="1:9" ht="21" customHeight="1" x14ac:dyDescent="0.2">
      <c r="A17" s="2">
        <f>IFERROR(VLOOKUP(B17,'[1]DADOS (OCULTAR)'!$P$3:$R$56,3,0),"")</f>
        <v>9767633000366</v>
      </c>
      <c r="B17" s="3" t="s">
        <v>9</v>
      </c>
      <c r="C17" s="4" t="s">
        <v>17</v>
      </c>
      <c r="D17" s="5" t="s">
        <v>18</v>
      </c>
      <c r="E17" s="6">
        <v>7</v>
      </c>
      <c r="F17" s="7">
        <v>43269</v>
      </c>
      <c r="G17" s="7">
        <v>43634</v>
      </c>
      <c r="H17" s="8">
        <v>1282.5</v>
      </c>
      <c r="I17" s="9" t="s">
        <v>25</v>
      </c>
    </row>
    <row r="18" spans="1:9" ht="21" customHeight="1" x14ac:dyDescent="0.2">
      <c r="A18" s="2">
        <f>IFERROR(VLOOKUP(B18,'[1]DADOS (OCULTAR)'!$P$3:$R$56,3,0),"")</f>
        <v>9767633000366</v>
      </c>
      <c r="B18" s="3" t="s">
        <v>9</v>
      </c>
      <c r="C18" s="4" t="s">
        <v>17</v>
      </c>
      <c r="D18" s="5" t="s">
        <v>18</v>
      </c>
      <c r="E18" s="6">
        <v>8</v>
      </c>
      <c r="F18" s="7">
        <v>43627</v>
      </c>
      <c r="G18" s="7">
        <v>43993</v>
      </c>
      <c r="H18" s="8">
        <v>1282.5</v>
      </c>
      <c r="I18" s="9" t="s">
        <v>26</v>
      </c>
    </row>
    <row r="19" spans="1:9" ht="21" customHeight="1" x14ac:dyDescent="0.2">
      <c r="A19" s="2">
        <f>IFERROR(VLOOKUP(B19,'[1]DADOS (OCULTAR)'!$P$3:$R$56,3,0),"")</f>
        <v>9767633000366</v>
      </c>
      <c r="B19" s="3" t="s">
        <v>9</v>
      </c>
      <c r="C19" s="4" t="s">
        <v>17</v>
      </c>
      <c r="D19" s="5" t="s">
        <v>18</v>
      </c>
      <c r="E19" s="6">
        <v>9</v>
      </c>
      <c r="F19" s="7">
        <v>43985</v>
      </c>
      <c r="G19" s="7">
        <v>44350</v>
      </c>
      <c r="H19" s="8">
        <v>1282.5</v>
      </c>
      <c r="I19" s="9" t="s">
        <v>27</v>
      </c>
    </row>
    <row r="20" spans="1:9" ht="21" customHeight="1" x14ac:dyDescent="0.2">
      <c r="A20" s="2">
        <f>IFERROR(VLOOKUP(B20,'[1]DADOS (OCULTAR)'!$P$3:$R$56,3,0),"")</f>
        <v>9767633000366</v>
      </c>
      <c r="B20" s="3" t="s">
        <v>9</v>
      </c>
      <c r="C20" s="4" t="s">
        <v>28</v>
      </c>
      <c r="D20" s="5" t="s">
        <v>29</v>
      </c>
      <c r="E20" s="6">
        <v>1</v>
      </c>
      <c r="F20" s="7">
        <v>43263</v>
      </c>
      <c r="G20" s="7">
        <v>43628</v>
      </c>
      <c r="H20" s="8">
        <v>3125</v>
      </c>
      <c r="I20" s="9" t="s">
        <v>30</v>
      </c>
    </row>
    <row r="21" spans="1:9" ht="21" customHeight="1" x14ac:dyDescent="0.2">
      <c r="A21" s="2">
        <f>IFERROR(VLOOKUP(B21,'[1]DADOS (OCULTAR)'!$P$3:$R$56,3,0),"")</f>
        <v>9767633000366</v>
      </c>
      <c r="B21" s="3" t="s">
        <v>9</v>
      </c>
      <c r="C21" s="4" t="s">
        <v>28</v>
      </c>
      <c r="D21" s="5" t="s">
        <v>29</v>
      </c>
      <c r="E21" s="6">
        <v>2</v>
      </c>
      <c r="F21" s="7">
        <v>43783</v>
      </c>
      <c r="G21" s="7">
        <v>44149</v>
      </c>
      <c r="H21" s="8">
        <v>758</v>
      </c>
      <c r="I21" s="9" t="s">
        <v>31</v>
      </c>
    </row>
    <row r="22" spans="1:9" ht="21" customHeight="1" x14ac:dyDescent="0.2">
      <c r="A22" s="2">
        <f>IFERROR(VLOOKUP(B22,'[1]DADOS (OCULTAR)'!$P$3:$R$56,3,0),"")</f>
        <v>9767633000366</v>
      </c>
      <c r="B22" s="3" t="s">
        <v>9</v>
      </c>
      <c r="C22" s="4" t="s">
        <v>32</v>
      </c>
      <c r="D22" s="5" t="s">
        <v>33</v>
      </c>
      <c r="E22" s="6">
        <v>1</v>
      </c>
      <c r="F22" s="7">
        <v>43235</v>
      </c>
      <c r="G22" s="7">
        <v>43600</v>
      </c>
      <c r="H22" s="8">
        <v>55</v>
      </c>
      <c r="I22" s="9" t="s">
        <v>34</v>
      </c>
    </row>
    <row r="23" spans="1:9" ht="21" customHeight="1" x14ac:dyDescent="0.2">
      <c r="A23" s="2">
        <f>IFERROR(VLOOKUP(B23,'[1]DADOS (OCULTAR)'!$P$3:$R$56,3,0),"")</f>
        <v>9767633000366</v>
      </c>
      <c r="B23" s="3" t="s">
        <v>9</v>
      </c>
      <c r="C23" s="4" t="s">
        <v>32</v>
      </c>
      <c r="D23" s="5" t="s">
        <v>33</v>
      </c>
      <c r="E23" s="6">
        <v>2</v>
      </c>
      <c r="F23" s="7">
        <v>43600</v>
      </c>
      <c r="G23" s="7">
        <v>43966</v>
      </c>
      <c r="H23" s="8">
        <v>55</v>
      </c>
      <c r="I23" s="9" t="s">
        <v>35</v>
      </c>
    </row>
    <row r="24" spans="1:9" ht="21" customHeight="1" x14ac:dyDescent="0.2">
      <c r="A24" s="2">
        <f>IFERROR(VLOOKUP(B24,'[1]DADOS (OCULTAR)'!$P$3:$R$56,3,0),"")</f>
        <v>9767633000366</v>
      </c>
      <c r="B24" s="3" t="s">
        <v>9</v>
      </c>
      <c r="C24" s="4" t="s">
        <v>32</v>
      </c>
      <c r="D24" s="5" t="s">
        <v>33</v>
      </c>
      <c r="E24" s="6">
        <v>3</v>
      </c>
      <c r="F24" s="7">
        <v>43967</v>
      </c>
      <c r="G24" s="7">
        <v>44332</v>
      </c>
      <c r="H24" s="8">
        <v>55</v>
      </c>
      <c r="I24" s="9" t="s">
        <v>36</v>
      </c>
    </row>
    <row r="25" spans="1:9" ht="21" customHeight="1" x14ac:dyDescent="0.2">
      <c r="A25" s="2">
        <f>IFERROR(VLOOKUP(B25,'[1]DADOS (OCULTAR)'!$P$3:$R$56,3,0),"")</f>
        <v>9767633000366</v>
      </c>
      <c r="B25" s="3" t="s">
        <v>9</v>
      </c>
      <c r="C25" s="4" t="s">
        <v>37</v>
      </c>
      <c r="D25" s="5" t="s">
        <v>38</v>
      </c>
      <c r="E25" s="6">
        <v>1</v>
      </c>
      <c r="F25" s="7">
        <v>41540</v>
      </c>
      <c r="G25" s="7">
        <v>41905</v>
      </c>
      <c r="H25" s="8">
        <v>5000</v>
      </c>
      <c r="I25" s="9" t="s">
        <v>39</v>
      </c>
    </row>
    <row r="26" spans="1:9" ht="21" customHeight="1" x14ac:dyDescent="0.2">
      <c r="A26" s="2">
        <f>IFERROR(VLOOKUP(B26,'[1]DADOS (OCULTAR)'!$P$3:$R$56,3,0),"")</f>
        <v>9767633000366</v>
      </c>
      <c r="B26" s="3" t="s">
        <v>9</v>
      </c>
      <c r="C26" s="4" t="s">
        <v>37</v>
      </c>
      <c r="D26" s="5" t="s">
        <v>38</v>
      </c>
      <c r="E26" s="6">
        <v>2</v>
      </c>
      <c r="F26" s="7">
        <v>41905</v>
      </c>
      <c r="G26" s="7">
        <v>42270</v>
      </c>
      <c r="H26" s="8">
        <v>5000</v>
      </c>
      <c r="I26" s="9" t="s">
        <v>40</v>
      </c>
    </row>
    <row r="27" spans="1:9" ht="21" customHeight="1" x14ac:dyDescent="0.2">
      <c r="A27" s="2">
        <f>IFERROR(VLOOKUP(B27,'[1]DADOS (OCULTAR)'!$P$3:$R$56,3,0),"")</f>
        <v>9767633000366</v>
      </c>
      <c r="B27" s="3" t="s">
        <v>9</v>
      </c>
      <c r="C27" s="4" t="s">
        <v>37</v>
      </c>
      <c r="D27" s="5" t="s">
        <v>38</v>
      </c>
      <c r="E27" s="6">
        <v>3</v>
      </c>
      <c r="F27" s="7">
        <v>42270</v>
      </c>
      <c r="G27" s="7">
        <v>42636</v>
      </c>
      <c r="H27" s="8">
        <v>5000</v>
      </c>
      <c r="I27" s="9" t="s">
        <v>41</v>
      </c>
    </row>
    <row r="28" spans="1:9" ht="21" customHeight="1" x14ac:dyDescent="0.2">
      <c r="A28" s="2">
        <f>IFERROR(VLOOKUP(B28,'[1]DADOS (OCULTAR)'!$P$3:$R$56,3,0),"")</f>
        <v>9767633000366</v>
      </c>
      <c r="B28" s="3" t="s">
        <v>9</v>
      </c>
      <c r="C28" s="4" t="s">
        <v>37</v>
      </c>
      <c r="D28" s="5" t="s">
        <v>38</v>
      </c>
      <c r="E28" s="6">
        <v>4</v>
      </c>
      <c r="F28" s="7">
        <v>42636</v>
      </c>
      <c r="G28" s="7">
        <v>43001</v>
      </c>
      <c r="H28" s="8">
        <v>5000</v>
      </c>
      <c r="I28" s="9" t="s">
        <v>42</v>
      </c>
    </row>
    <row r="29" spans="1:9" ht="21" customHeight="1" x14ac:dyDescent="0.2">
      <c r="A29" s="2">
        <f>IFERROR(VLOOKUP(B29,'[1]DADOS (OCULTAR)'!$P$3:$R$56,3,0),"")</f>
        <v>9767633000366</v>
      </c>
      <c r="B29" s="3" t="s">
        <v>9</v>
      </c>
      <c r="C29" s="4" t="s">
        <v>37</v>
      </c>
      <c r="D29" s="5" t="s">
        <v>38</v>
      </c>
      <c r="E29" s="6">
        <v>5</v>
      </c>
      <c r="F29" s="7">
        <v>43001</v>
      </c>
      <c r="G29" s="7">
        <v>43366</v>
      </c>
      <c r="H29" s="8">
        <v>5000</v>
      </c>
      <c r="I29" s="9" t="s">
        <v>43</v>
      </c>
    </row>
    <row r="30" spans="1:9" ht="21" customHeight="1" x14ac:dyDescent="0.2">
      <c r="A30" s="2">
        <f>IFERROR(VLOOKUP(B30,'[1]DADOS (OCULTAR)'!$P$3:$R$56,3,0),"")</f>
        <v>9767633000366</v>
      </c>
      <c r="B30" s="3" t="s">
        <v>9</v>
      </c>
      <c r="C30" s="4" t="s">
        <v>37</v>
      </c>
      <c r="D30" s="5" t="s">
        <v>38</v>
      </c>
      <c r="E30" s="6">
        <v>6</v>
      </c>
      <c r="F30" s="7">
        <v>43176</v>
      </c>
      <c r="G30" s="7">
        <v>43541</v>
      </c>
      <c r="H30" s="8">
        <v>3750</v>
      </c>
      <c r="I30" s="9" t="s">
        <v>44</v>
      </c>
    </row>
    <row r="31" spans="1:9" ht="21" customHeight="1" x14ac:dyDescent="0.2">
      <c r="A31" s="2">
        <f>IFERROR(VLOOKUP(B31,'[1]DADOS (OCULTAR)'!$P$3:$R$56,3,0),"")</f>
        <v>9767633000366</v>
      </c>
      <c r="B31" s="3" t="s">
        <v>9</v>
      </c>
      <c r="C31" s="4" t="s">
        <v>37</v>
      </c>
      <c r="D31" s="5" t="s">
        <v>38</v>
      </c>
      <c r="E31" s="6">
        <v>7</v>
      </c>
      <c r="F31" s="7">
        <v>43541</v>
      </c>
      <c r="G31" s="7">
        <v>43907</v>
      </c>
      <c r="H31" s="8">
        <v>3750</v>
      </c>
      <c r="I31" s="9" t="s">
        <v>45</v>
      </c>
    </row>
    <row r="32" spans="1:9" ht="21" customHeight="1" x14ac:dyDescent="0.2">
      <c r="A32" s="2">
        <f>IFERROR(VLOOKUP(B32,'[1]DADOS (OCULTAR)'!$P$3:$R$56,3,0),"")</f>
        <v>9767633000366</v>
      </c>
      <c r="B32" s="3" t="s">
        <v>9</v>
      </c>
      <c r="C32" s="4" t="s">
        <v>37</v>
      </c>
      <c r="D32" s="5" t="s">
        <v>38</v>
      </c>
      <c r="E32" s="6">
        <v>8</v>
      </c>
      <c r="F32" s="7">
        <v>43923</v>
      </c>
      <c r="G32" s="7">
        <v>44288</v>
      </c>
      <c r="H32" s="8">
        <v>3750</v>
      </c>
      <c r="I32" s="9" t="s">
        <v>46</v>
      </c>
    </row>
    <row r="33" spans="1:9" ht="21" customHeight="1" x14ac:dyDescent="0.2">
      <c r="A33" s="2">
        <f>IFERROR(VLOOKUP(B33,'[1]DADOS (OCULTAR)'!$P$3:$R$56,3,0),"")</f>
        <v>9767633000366</v>
      </c>
      <c r="B33" s="3" t="s">
        <v>9</v>
      </c>
      <c r="C33" s="4" t="s">
        <v>47</v>
      </c>
      <c r="D33" s="5" t="s">
        <v>48</v>
      </c>
      <c r="E33" s="6">
        <v>1</v>
      </c>
      <c r="F33" s="7">
        <v>42579</v>
      </c>
      <c r="G33" s="7">
        <v>43309</v>
      </c>
      <c r="H33" s="8">
        <v>1433.7</v>
      </c>
      <c r="I33" s="9" t="s">
        <v>49</v>
      </c>
    </row>
    <row r="34" spans="1:9" ht="21" customHeight="1" x14ac:dyDescent="0.2">
      <c r="A34" s="2">
        <f>IFERROR(VLOOKUP(B34,'[1]DADOS (OCULTAR)'!$P$3:$R$56,3,0),"")</f>
        <v>9767633000366</v>
      </c>
      <c r="B34" s="3" t="s">
        <v>9</v>
      </c>
      <c r="C34" s="4" t="s">
        <v>47</v>
      </c>
      <c r="D34" s="5" t="s">
        <v>48</v>
      </c>
      <c r="E34" s="6">
        <v>2</v>
      </c>
      <c r="F34" s="7">
        <v>43309</v>
      </c>
      <c r="G34" s="7">
        <v>44040</v>
      </c>
      <c r="H34" s="8">
        <v>784</v>
      </c>
      <c r="I34" s="9" t="s">
        <v>50</v>
      </c>
    </row>
    <row r="35" spans="1:9" ht="21" customHeight="1" x14ac:dyDescent="0.2">
      <c r="A35" s="2">
        <f>IFERROR(VLOOKUP(B35,'[1]DADOS (OCULTAR)'!$P$3:$R$56,3,0),"")</f>
        <v>9767633000366</v>
      </c>
      <c r="B35" s="3" t="s">
        <v>9</v>
      </c>
      <c r="C35" s="4" t="s">
        <v>51</v>
      </c>
      <c r="D35" s="5" t="s">
        <v>52</v>
      </c>
      <c r="E35" s="6">
        <v>1</v>
      </c>
      <c r="F35" s="7">
        <v>41548</v>
      </c>
      <c r="G35" s="7">
        <v>41913</v>
      </c>
      <c r="H35" s="8">
        <v>2760</v>
      </c>
      <c r="I35" s="9" t="s">
        <v>53</v>
      </c>
    </row>
    <row r="36" spans="1:9" ht="21" customHeight="1" x14ac:dyDescent="0.2">
      <c r="A36" s="2">
        <f>IFERROR(VLOOKUP(B36,'[1]DADOS (OCULTAR)'!$P$3:$R$56,3,0),"")</f>
        <v>9767633000366</v>
      </c>
      <c r="B36" s="3" t="s">
        <v>9</v>
      </c>
      <c r="C36" s="4" t="s">
        <v>51</v>
      </c>
      <c r="D36" s="5" t="s">
        <v>52</v>
      </c>
      <c r="E36" s="6">
        <v>2</v>
      </c>
      <c r="F36" s="7">
        <v>41913</v>
      </c>
      <c r="G36" s="7">
        <v>42278</v>
      </c>
      <c r="H36" s="8">
        <v>3036</v>
      </c>
      <c r="I36" s="9" t="s">
        <v>53</v>
      </c>
    </row>
    <row r="37" spans="1:9" ht="21" customHeight="1" x14ac:dyDescent="0.2">
      <c r="A37" s="2">
        <f>IFERROR(VLOOKUP(B37,'[1]DADOS (OCULTAR)'!$P$3:$R$56,3,0),"")</f>
        <v>9767633000366</v>
      </c>
      <c r="B37" s="3" t="s">
        <v>9</v>
      </c>
      <c r="C37" s="4" t="s">
        <v>51</v>
      </c>
      <c r="D37" s="5" t="s">
        <v>52</v>
      </c>
      <c r="E37" s="6">
        <v>3</v>
      </c>
      <c r="F37" s="7">
        <v>42278</v>
      </c>
      <c r="G37" s="7">
        <v>42644</v>
      </c>
      <c r="H37" s="8">
        <v>3339.6</v>
      </c>
      <c r="I37" s="9" t="s">
        <v>53</v>
      </c>
    </row>
    <row r="38" spans="1:9" ht="21" customHeight="1" x14ac:dyDescent="0.2">
      <c r="A38" s="2">
        <f>IFERROR(VLOOKUP(B38,'[1]DADOS (OCULTAR)'!$P$3:$R$56,3,0),"")</f>
        <v>9767633000366</v>
      </c>
      <c r="B38" s="3" t="s">
        <v>9</v>
      </c>
      <c r="C38" s="4" t="s">
        <v>51</v>
      </c>
      <c r="D38" s="5" t="s">
        <v>52</v>
      </c>
      <c r="E38" s="6">
        <v>4</v>
      </c>
      <c r="F38" s="7">
        <v>42644</v>
      </c>
      <c r="G38" s="7">
        <v>43009</v>
      </c>
      <c r="H38" s="8">
        <v>3673.56</v>
      </c>
      <c r="I38" s="9" t="s">
        <v>53</v>
      </c>
    </row>
    <row r="39" spans="1:9" ht="21" customHeight="1" x14ac:dyDescent="0.2">
      <c r="A39" s="2">
        <f>IFERROR(VLOOKUP(B39,'[1]DADOS (OCULTAR)'!$P$3:$R$56,3,0),"")</f>
        <v>9767633000366</v>
      </c>
      <c r="B39" s="3" t="s">
        <v>9</v>
      </c>
      <c r="C39" s="4" t="s">
        <v>51</v>
      </c>
      <c r="D39" s="5" t="s">
        <v>52</v>
      </c>
      <c r="E39" s="6">
        <v>5</v>
      </c>
      <c r="F39" s="7">
        <v>43009</v>
      </c>
      <c r="G39" s="7">
        <v>43374</v>
      </c>
      <c r="H39" s="8">
        <v>4040.92</v>
      </c>
      <c r="I39" s="9" t="s">
        <v>53</v>
      </c>
    </row>
    <row r="40" spans="1:9" ht="21" customHeight="1" x14ac:dyDescent="0.2">
      <c r="A40" s="2">
        <f>IFERROR(VLOOKUP(B40,'[1]DADOS (OCULTAR)'!$P$3:$R$56,3,0),"")</f>
        <v>9767633000366</v>
      </c>
      <c r="B40" s="3" t="s">
        <v>9</v>
      </c>
      <c r="C40" s="4" t="s">
        <v>51</v>
      </c>
      <c r="D40" s="5" t="s">
        <v>52</v>
      </c>
      <c r="E40" s="6">
        <v>6</v>
      </c>
      <c r="F40" s="7">
        <v>43374</v>
      </c>
      <c r="G40" s="7">
        <v>43739</v>
      </c>
      <c r="H40" s="8">
        <v>4242.97</v>
      </c>
      <c r="I40" s="9" t="s">
        <v>54</v>
      </c>
    </row>
    <row r="41" spans="1:9" ht="21" customHeight="1" x14ac:dyDescent="0.2">
      <c r="A41" s="2">
        <f>IFERROR(VLOOKUP(B41,'[1]DADOS (OCULTAR)'!$P$3:$R$56,3,0),"")</f>
        <v>9767633000366</v>
      </c>
      <c r="B41" s="3" t="s">
        <v>9</v>
      </c>
      <c r="C41" s="4" t="s">
        <v>51</v>
      </c>
      <c r="D41" s="5" t="s">
        <v>52</v>
      </c>
      <c r="E41" s="6">
        <v>7</v>
      </c>
      <c r="F41" s="7">
        <v>43739</v>
      </c>
      <c r="G41" s="7">
        <v>44105</v>
      </c>
      <c r="H41" s="8">
        <v>4242.97</v>
      </c>
      <c r="I41" s="9" t="s">
        <v>55</v>
      </c>
    </row>
    <row r="42" spans="1:9" ht="21" customHeight="1" x14ac:dyDescent="0.2">
      <c r="A42" s="2">
        <f>IFERROR(VLOOKUP(B42,'[1]DADOS (OCULTAR)'!$P$3:$R$56,3,0),"")</f>
        <v>9767633000366</v>
      </c>
      <c r="B42" s="3" t="s">
        <v>9</v>
      </c>
      <c r="C42" s="4" t="s">
        <v>56</v>
      </c>
      <c r="D42" s="5" t="s">
        <v>57</v>
      </c>
      <c r="E42" s="6">
        <v>1</v>
      </c>
      <c r="F42" s="7">
        <v>40878</v>
      </c>
      <c r="G42" s="7">
        <v>41244</v>
      </c>
      <c r="H42" s="8">
        <v>8500</v>
      </c>
      <c r="I42" s="9" t="s">
        <v>58</v>
      </c>
    </row>
    <row r="43" spans="1:9" ht="21" customHeight="1" x14ac:dyDescent="0.2">
      <c r="A43" s="2">
        <f>IFERROR(VLOOKUP(B43,'[1]DADOS (OCULTAR)'!$P$3:$R$56,3,0),"")</f>
        <v>9767633000366</v>
      </c>
      <c r="B43" s="3" t="s">
        <v>9</v>
      </c>
      <c r="C43" s="4" t="s">
        <v>56</v>
      </c>
      <c r="D43" s="5" t="s">
        <v>57</v>
      </c>
      <c r="E43" s="6">
        <v>2</v>
      </c>
      <c r="F43" s="10">
        <v>41030</v>
      </c>
      <c r="G43" s="10">
        <v>41395</v>
      </c>
      <c r="H43" s="8">
        <v>8500</v>
      </c>
      <c r="I43" s="9" t="s">
        <v>59</v>
      </c>
    </row>
    <row r="44" spans="1:9" ht="21" customHeight="1" x14ac:dyDescent="0.2">
      <c r="A44" s="2">
        <f>IFERROR(VLOOKUP(B44,'[1]DADOS (OCULTAR)'!$P$3:$R$56,3,0),"")</f>
        <v>9767633000366</v>
      </c>
      <c r="B44" s="3" t="s">
        <v>9</v>
      </c>
      <c r="C44" s="4" t="s">
        <v>56</v>
      </c>
      <c r="D44" s="5" t="s">
        <v>57</v>
      </c>
      <c r="E44" s="6">
        <v>3</v>
      </c>
      <c r="F44" s="10">
        <v>41395</v>
      </c>
      <c r="G44" s="10">
        <v>41760</v>
      </c>
      <c r="H44" s="8">
        <v>9017.65</v>
      </c>
      <c r="I44" s="9" t="s">
        <v>60</v>
      </c>
    </row>
    <row r="45" spans="1:9" ht="21" customHeight="1" x14ac:dyDescent="0.2">
      <c r="A45" s="2">
        <f>IFERROR(VLOOKUP(B45,'[1]DADOS (OCULTAR)'!$P$3:$R$56,3,0),"")</f>
        <v>9767633000366</v>
      </c>
      <c r="B45" s="3" t="s">
        <v>9</v>
      </c>
      <c r="C45" s="4" t="s">
        <v>56</v>
      </c>
      <c r="D45" s="5" t="s">
        <v>57</v>
      </c>
      <c r="E45" s="6">
        <v>4</v>
      </c>
      <c r="F45" s="10">
        <v>41760</v>
      </c>
      <c r="G45" s="10">
        <v>42125</v>
      </c>
      <c r="H45" s="8">
        <v>9572.51</v>
      </c>
      <c r="I45" s="9" t="s">
        <v>61</v>
      </c>
    </row>
    <row r="46" spans="1:9" ht="21" customHeight="1" x14ac:dyDescent="0.2">
      <c r="A46" s="2">
        <f>IFERROR(VLOOKUP(B46,'[1]DADOS (OCULTAR)'!$P$3:$R$56,3,0),"")</f>
        <v>9767633000366</v>
      </c>
      <c r="B46" s="3" t="s">
        <v>9</v>
      </c>
      <c r="C46" s="4" t="s">
        <v>56</v>
      </c>
      <c r="D46" s="5" t="s">
        <v>57</v>
      </c>
      <c r="E46" s="6">
        <v>5</v>
      </c>
      <c r="F46" s="10">
        <v>42125</v>
      </c>
      <c r="G46" s="10">
        <v>42491</v>
      </c>
      <c r="H46" s="8">
        <v>9572.51</v>
      </c>
      <c r="I46" s="9" t="s">
        <v>62</v>
      </c>
    </row>
    <row r="47" spans="1:9" ht="21" customHeight="1" x14ac:dyDescent="0.2">
      <c r="A47" s="2">
        <f>IFERROR(VLOOKUP(B47,'[1]DADOS (OCULTAR)'!$P$3:$R$56,3,0),"")</f>
        <v>9767633000366</v>
      </c>
      <c r="B47" s="3" t="s">
        <v>9</v>
      </c>
      <c r="C47" s="4" t="s">
        <v>56</v>
      </c>
      <c r="D47" s="5" t="s">
        <v>57</v>
      </c>
      <c r="E47" s="6">
        <v>6</v>
      </c>
      <c r="F47" s="10">
        <v>42492</v>
      </c>
      <c r="G47" s="10">
        <v>42857</v>
      </c>
      <c r="H47" s="8">
        <v>9572.51</v>
      </c>
      <c r="I47" s="9" t="s">
        <v>63</v>
      </c>
    </row>
    <row r="48" spans="1:9" ht="21" customHeight="1" x14ac:dyDescent="0.2">
      <c r="A48" s="2">
        <f>IFERROR(VLOOKUP(B48,'[1]DADOS (OCULTAR)'!$P$3:$R$56,3,0),"")</f>
        <v>9767633000366</v>
      </c>
      <c r="B48" s="3" t="s">
        <v>9</v>
      </c>
      <c r="C48" s="4" t="s">
        <v>56</v>
      </c>
      <c r="D48" s="5" t="s">
        <v>57</v>
      </c>
      <c r="E48" s="6">
        <v>7</v>
      </c>
      <c r="F48" s="10">
        <v>42860</v>
      </c>
      <c r="G48" s="10">
        <v>43225</v>
      </c>
      <c r="H48" s="8">
        <v>10010.07</v>
      </c>
      <c r="I48" s="9" t="s">
        <v>64</v>
      </c>
    </row>
    <row r="49" spans="1:9" ht="21" customHeight="1" x14ac:dyDescent="0.2">
      <c r="A49" s="2">
        <f>IFERROR(VLOOKUP(B49,'[1]DADOS (OCULTAR)'!$P$3:$R$56,3,0),"")</f>
        <v>9767633000366</v>
      </c>
      <c r="B49" s="3" t="s">
        <v>9</v>
      </c>
      <c r="C49" s="4" t="s">
        <v>56</v>
      </c>
      <c r="D49" s="5" t="s">
        <v>57</v>
      </c>
      <c r="E49" s="6">
        <v>8</v>
      </c>
      <c r="F49" s="10">
        <v>43221</v>
      </c>
      <c r="G49" s="10">
        <v>43586</v>
      </c>
      <c r="H49" s="8">
        <v>9572.51</v>
      </c>
      <c r="I49" s="9" t="s">
        <v>65</v>
      </c>
    </row>
    <row r="50" spans="1:9" ht="21" customHeight="1" x14ac:dyDescent="0.2">
      <c r="A50" s="2">
        <f>IFERROR(VLOOKUP(B50,'[1]DADOS (OCULTAR)'!$P$3:$R$56,3,0),"")</f>
        <v>9767633000366</v>
      </c>
      <c r="B50" s="3" t="s">
        <v>9</v>
      </c>
      <c r="C50" s="4" t="s">
        <v>56</v>
      </c>
      <c r="D50" s="5" t="s">
        <v>57</v>
      </c>
      <c r="E50" s="6">
        <v>9</v>
      </c>
      <c r="F50" s="10">
        <v>43566</v>
      </c>
      <c r="G50" s="10">
        <v>43932</v>
      </c>
      <c r="H50" s="8">
        <v>9944.91</v>
      </c>
      <c r="I50" s="9" t="s">
        <v>66</v>
      </c>
    </row>
    <row r="51" spans="1:9" ht="21" customHeight="1" x14ac:dyDescent="0.2">
      <c r="A51" s="2">
        <f>IFERROR(VLOOKUP(B51,'[1]DADOS (OCULTAR)'!$P$3:$R$56,3,0),"")</f>
        <v>9767633000366</v>
      </c>
      <c r="B51" s="3" t="s">
        <v>9</v>
      </c>
      <c r="C51" s="4" t="s">
        <v>67</v>
      </c>
      <c r="D51" s="5" t="s">
        <v>68</v>
      </c>
      <c r="E51" s="6">
        <v>1</v>
      </c>
      <c r="F51" s="10">
        <v>43033</v>
      </c>
      <c r="G51" s="10">
        <v>43398</v>
      </c>
      <c r="H51" s="8">
        <v>150</v>
      </c>
      <c r="I51" s="9" t="s">
        <v>69</v>
      </c>
    </row>
    <row r="52" spans="1:9" ht="21" customHeight="1" x14ac:dyDescent="0.2">
      <c r="A52" s="2">
        <f>IFERROR(VLOOKUP(B52,'[1]DADOS (OCULTAR)'!$P$3:$R$56,3,0),"")</f>
        <v>9767633000366</v>
      </c>
      <c r="B52" s="3" t="s">
        <v>9</v>
      </c>
      <c r="C52" s="4" t="s">
        <v>67</v>
      </c>
      <c r="D52" s="5" t="s">
        <v>68</v>
      </c>
      <c r="E52" s="6">
        <v>2</v>
      </c>
      <c r="F52" s="10">
        <v>43399</v>
      </c>
      <c r="G52" s="10">
        <v>43764</v>
      </c>
      <c r="H52" s="8">
        <v>150</v>
      </c>
      <c r="I52" s="9" t="s">
        <v>70</v>
      </c>
    </row>
    <row r="53" spans="1:9" ht="21" customHeight="1" x14ac:dyDescent="0.2">
      <c r="A53" s="2">
        <f>IFERROR(VLOOKUP(B53,'[1]DADOS (OCULTAR)'!$P$3:$R$56,3,0),"")</f>
        <v>9767633000366</v>
      </c>
      <c r="B53" s="3" t="s">
        <v>9</v>
      </c>
      <c r="C53" s="4" t="s">
        <v>67</v>
      </c>
      <c r="D53" s="5" t="s">
        <v>68</v>
      </c>
      <c r="E53" s="6">
        <v>3</v>
      </c>
      <c r="F53" s="10">
        <v>43764</v>
      </c>
      <c r="G53" s="10">
        <v>44130</v>
      </c>
      <c r="H53" s="8">
        <v>150</v>
      </c>
      <c r="I53" s="9" t="s">
        <v>71</v>
      </c>
    </row>
    <row r="54" spans="1:9" ht="21" customHeight="1" x14ac:dyDescent="0.2">
      <c r="A54" s="2">
        <f>IFERROR(VLOOKUP(B54,'[1]DADOS (OCULTAR)'!$P$3:$R$56,3,0),"")</f>
        <v>9767633000366</v>
      </c>
      <c r="B54" s="3" t="s">
        <v>9</v>
      </c>
      <c r="C54" s="4" t="s">
        <v>72</v>
      </c>
      <c r="D54" s="5" t="s">
        <v>73</v>
      </c>
      <c r="E54" s="6">
        <v>2</v>
      </c>
      <c r="F54" s="10">
        <v>41631</v>
      </c>
      <c r="G54" s="10">
        <v>41996</v>
      </c>
      <c r="H54" s="8">
        <v>650</v>
      </c>
      <c r="I54" s="9" t="s">
        <v>74</v>
      </c>
    </row>
    <row r="55" spans="1:9" ht="21" customHeight="1" x14ac:dyDescent="0.2">
      <c r="A55" s="2">
        <f>IFERROR(VLOOKUP(B55,'[1]DADOS (OCULTAR)'!$P$3:$R$56,3,0),"")</f>
        <v>9767633000366</v>
      </c>
      <c r="B55" s="3" t="s">
        <v>9</v>
      </c>
      <c r="C55" s="4" t="s">
        <v>72</v>
      </c>
      <c r="D55" s="5" t="s">
        <v>73</v>
      </c>
      <c r="E55" s="6">
        <v>3</v>
      </c>
      <c r="F55" s="10">
        <v>42361</v>
      </c>
      <c r="G55" s="10">
        <v>42727</v>
      </c>
      <c r="H55" s="8">
        <v>700</v>
      </c>
      <c r="I55" s="9" t="s">
        <v>74</v>
      </c>
    </row>
    <row r="56" spans="1:9" ht="21" customHeight="1" x14ac:dyDescent="0.2">
      <c r="A56" s="2">
        <f>IFERROR(VLOOKUP(B56,'[1]DADOS (OCULTAR)'!$P$3:$R$56,3,0),"")</f>
        <v>9767633000366</v>
      </c>
      <c r="B56" s="3" t="s">
        <v>9</v>
      </c>
      <c r="C56" s="4" t="s">
        <v>72</v>
      </c>
      <c r="D56" s="5" t="s">
        <v>73</v>
      </c>
      <c r="E56" s="6">
        <v>4</v>
      </c>
      <c r="F56" s="10">
        <v>42727</v>
      </c>
      <c r="G56" s="10">
        <v>43092</v>
      </c>
      <c r="H56" s="8">
        <v>800</v>
      </c>
      <c r="I56" s="9" t="s">
        <v>74</v>
      </c>
    </row>
    <row r="57" spans="1:9" ht="21" customHeight="1" x14ac:dyDescent="0.2">
      <c r="A57" s="2">
        <f>IFERROR(VLOOKUP(B57,'[1]DADOS (OCULTAR)'!$P$3:$R$56,3,0),"")</f>
        <v>9767633000366</v>
      </c>
      <c r="B57" s="3" t="s">
        <v>9</v>
      </c>
      <c r="C57" s="4" t="s">
        <v>72</v>
      </c>
      <c r="D57" s="5" t="s">
        <v>73</v>
      </c>
      <c r="E57" s="6">
        <v>5</v>
      </c>
      <c r="F57" s="10">
        <v>43092</v>
      </c>
      <c r="G57" s="10">
        <v>43457</v>
      </c>
      <c r="H57" s="8">
        <v>800</v>
      </c>
      <c r="I57" s="9" t="s">
        <v>74</v>
      </c>
    </row>
    <row r="58" spans="1:9" ht="21" customHeight="1" x14ac:dyDescent="0.2">
      <c r="A58" s="2">
        <f>IFERROR(VLOOKUP(B58,'[1]DADOS (OCULTAR)'!$P$3:$R$56,3,0),"")</f>
        <v>9767633000366</v>
      </c>
      <c r="B58" s="3" t="s">
        <v>9</v>
      </c>
      <c r="C58" s="4" t="s">
        <v>72</v>
      </c>
      <c r="D58" s="5" t="s">
        <v>73</v>
      </c>
      <c r="E58" s="6">
        <v>6</v>
      </c>
      <c r="F58" s="10">
        <v>43457</v>
      </c>
      <c r="G58" s="10">
        <v>43822</v>
      </c>
      <c r="H58" s="8">
        <v>830</v>
      </c>
      <c r="I58" s="9" t="s">
        <v>75</v>
      </c>
    </row>
    <row r="59" spans="1:9" ht="21" customHeight="1" x14ac:dyDescent="0.2">
      <c r="A59" s="2">
        <f>IFERROR(VLOOKUP(B59,'[1]DADOS (OCULTAR)'!$P$3:$R$56,3,0),"")</f>
        <v>9767633000366</v>
      </c>
      <c r="B59" s="3" t="s">
        <v>9</v>
      </c>
      <c r="C59" s="4" t="s">
        <v>72</v>
      </c>
      <c r="D59" s="5" t="s">
        <v>73</v>
      </c>
      <c r="E59" s="6">
        <v>7</v>
      </c>
      <c r="F59" s="10">
        <v>43822</v>
      </c>
      <c r="G59" s="10">
        <v>44188</v>
      </c>
      <c r="H59" s="8">
        <v>830</v>
      </c>
      <c r="I59" s="9" t="s">
        <v>76</v>
      </c>
    </row>
    <row r="60" spans="1:9" ht="21" customHeight="1" x14ac:dyDescent="0.2">
      <c r="A60" s="2">
        <f>IFERROR(VLOOKUP(B60,'[1]DADOS (OCULTAR)'!$P$3:$R$56,3,0),"")</f>
        <v>9767633000366</v>
      </c>
      <c r="B60" s="3" t="s">
        <v>9</v>
      </c>
      <c r="C60" s="4" t="s">
        <v>77</v>
      </c>
      <c r="D60" s="5" t="s">
        <v>78</v>
      </c>
      <c r="E60" s="6">
        <v>1</v>
      </c>
      <c r="F60" s="10">
        <v>40910</v>
      </c>
      <c r="G60" s="10">
        <v>43832</v>
      </c>
      <c r="H60" s="8">
        <v>480</v>
      </c>
      <c r="I60" s="9" t="s">
        <v>79</v>
      </c>
    </row>
    <row r="61" spans="1:9" ht="21" customHeight="1" x14ac:dyDescent="0.2">
      <c r="A61" s="2">
        <f>IFERROR(VLOOKUP(B61,'[1]DADOS (OCULTAR)'!$P$3:$R$56,3,0),"")</f>
        <v>9767633000366</v>
      </c>
      <c r="B61" s="3" t="s">
        <v>9</v>
      </c>
      <c r="C61" s="4" t="s">
        <v>80</v>
      </c>
      <c r="D61" s="5" t="s">
        <v>81</v>
      </c>
      <c r="E61" s="6">
        <v>1</v>
      </c>
      <c r="F61" s="10">
        <v>42326</v>
      </c>
      <c r="G61" s="10">
        <v>44153</v>
      </c>
      <c r="H61" s="8">
        <v>2000</v>
      </c>
      <c r="I61" s="9" t="s">
        <v>82</v>
      </c>
    </row>
    <row r="62" spans="1:9" ht="21" customHeight="1" x14ac:dyDescent="0.2">
      <c r="A62" s="2">
        <f>IFERROR(VLOOKUP(B62,'[1]DADOS (OCULTAR)'!$P$3:$R$56,3,0),"")</f>
        <v>9767633000366</v>
      </c>
      <c r="B62" s="3" t="s">
        <v>9</v>
      </c>
      <c r="C62" s="4" t="s">
        <v>80</v>
      </c>
      <c r="D62" s="5" t="s">
        <v>81</v>
      </c>
      <c r="E62" s="6">
        <v>2</v>
      </c>
      <c r="F62" s="10">
        <v>43494</v>
      </c>
      <c r="G62" s="10">
        <v>43859</v>
      </c>
      <c r="H62" s="8">
        <v>1000</v>
      </c>
      <c r="I62" s="9" t="s">
        <v>83</v>
      </c>
    </row>
    <row r="63" spans="1:9" ht="21" customHeight="1" x14ac:dyDescent="0.2">
      <c r="A63" s="2">
        <f>IFERROR(VLOOKUP(B63,'[1]DADOS (OCULTAR)'!$P$3:$R$56,3,0),"")</f>
        <v>9767633000366</v>
      </c>
      <c r="B63" s="3" t="s">
        <v>9</v>
      </c>
      <c r="C63" s="4" t="s">
        <v>84</v>
      </c>
      <c r="D63" s="5" t="s">
        <v>85</v>
      </c>
      <c r="E63" s="6">
        <v>1</v>
      </c>
      <c r="F63" s="10">
        <v>41548</v>
      </c>
      <c r="G63" s="10">
        <v>41913</v>
      </c>
      <c r="H63" s="8">
        <v>29680.17</v>
      </c>
      <c r="I63" s="9" t="s">
        <v>86</v>
      </c>
    </row>
    <row r="64" spans="1:9" ht="21" customHeight="1" x14ac:dyDescent="0.2">
      <c r="A64" s="2">
        <f>IFERROR(VLOOKUP(B64,'[1]DADOS (OCULTAR)'!$P$3:$R$56,3,0),"")</f>
        <v>9767633000366</v>
      </c>
      <c r="B64" s="3" t="s">
        <v>9</v>
      </c>
      <c r="C64" s="4" t="s">
        <v>84</v>
      </c>
      <c r="D64" s="5" t="s">
        <v>85</v>
      </c>
      <c r="E64" s="6" t="s">
        <v>87</v>
      </c>
      <c r="F64" s="10">
        <v>41640</v>
      </c>
      <c r="G64" s="10">
        <v>42005</v>
      </c>
      <c r="H64" s="8">
        <v>32677.87</v>
      </c>
      <c r="I64" s="9" t="s">
        <v>88</v>
      </c>
    </row>
    <row r="65" spans="1:9" ht="21" customHeight="1" x14ac:dyDescent="0.2">
      <c r="A65" s="2">
        <f>IFERROR(VLOOKUP(B65,'[1]DADOS (OCULTAR)'!$P$3:$R$56,3,0),"")</f>
        <v>9767633000366</v>
      </c>
      <c r="B65" s="3" t="s">
        <v>9</v>
      </c>
      <c r="C65" s="4" t="s">
        <v>84</v>
      </c>
      <c r="D65" s="5" t="s">
        <v>85</v>
      </c>
      <c r="E65" s="6" t="s">
        <v>89</v>
      </c>
      <c r="F65" s="10">
        <v>42005</v>
      </c>
      <c r="G65" s="10">
        <v>42370</v>
      </c>
      <c r="H65" s="8">
        <v>35847.620000000003</v>
      </c>
      <c r="I65" s="9" t="s">
        <v>88</v>
      </c>
    </row>
    <row r="66" spans="1:9" ht="21" customHeight="1" x14ac:dyDescent="0.2">
      <c r="A66" s="2">
        <f>IFERROR(VLOOKUP(B66,'[1]DADOS (OCULTAR)'!$P$3:$R$56,3,0),"")</f>
        <v>9767633000366</v>
      </c>
      <c r="B66" s="3" t="s">
        <v>9</v>
      </c>
      <c r="C66" s="4" t="s">
        <v>84</v>
      </c>
      <c r="D66" s="5" t="s">
        <v>85</v>
      </c>
      <c r="E66" s="6" t="s">
        <v>90</v>
      </c>
      <c r="F66" s="10">
        <v>42370</v>
      </c>
      <c r="G66" s="10">
        <v>42736</v>
      </c>
      <c r="H66" s="8">
        <v>40149.33</v>
      </c>
      <c r="I66" s="9" t="s">
        <v>88</v>
      </c>
    </row>
    <row r="67" spans="1:9" ht="21" customHeight="1" x14ac:dyDescent="0.2">
      <c r="A67" s="2">
        <f>IFERROR(VLOOKUP(B67,'[1]DADOS (OCULTAR)'!$P$3:$R$56,3,0),"")</f>
        <v>9767633000366</v>
      </c>
      <c r="B67" s="3" t="s">
        <v>9</v>
      </c>
      <c r="C67" s="4" t="s">
        <v>84</v>
      </c>
      <c r="D67" s="5" t="s">
        <v>85</v>
      </c>
      <c r="E67" s="6" t="s">
        <v>91</v>
      </c>
      <c r="F67" s="10">
        <v>42736</v>
      </c>
      <c r="G67" s="10">
        <v>43101</v>
      </c>
      <c r="H67" s="8">
        <v>42959.78</v>
      </c>
      <c r="I67" s="9" t="s">
        <v>88</v>
      </c>
    </row>
    <row r="68" spans="1:9" ht="21" customHeight="1" x14ac:dyDescent="0.2">
      <c r="A68" s="2">
        <f>IFERROR(VLOOKUP(B68,'[1]DADOS (OCULTAR)'!$P$3:$R$56,3,0),"")</f>
        <v>9767633000366</v>
      </c>
      <c r="B68" s="3" t="s">
        <v>9</v>
      </c>
      <c r="C68" s="4" t="s">
        <v>84</v>
      </c>
      <c r="D68" s="5" t="s">
        <v>85</v>
      </c>
      <c r="E68" s="6" t="s">
        <v>92</v>
      </c>
      <c r="F68" s="10">
        <v>43101</v>
      </c>
      <c r="G68" s="10">
        <v>43466</v>
      </c>
      <c r="H68" s="8">
        <v>43849.05</v>
      </c>
      <c r="I68" s="9" t="s">
        <v>88</v>
      </c>
    </row>
    <row r="69" spans="1:9" ht="21" customHeight="1" x14ac:dyDescent="0.2">
      <c r="A69" s="2">
        <f>IFERROR(VLOOKUP(B69,'[1]DADOS (OCULTAR)'!$P$3:$R$56,3,0),"")</f>
        <v>9767633000366</v>
      </c>
      <c r="B69" s="3" t="s">
        <v>9</v>
      </c>
      <c r="C69" s="4" t="s">
        <v>84</v>
      </c>
      <c r="D69" s="5" t="s">
        <v>85</v>
      </c>
      <c r="E69" s="6" t="s">
        <v>93</v>
      </c>
      <c r="F69" s="10">
        <v>43466</v>
      </c>
      <c r="G69" s="10">
        <v>43831</v>
      </c>
      <c r="H69" s="8">
        <v>45782.79</v>
      </c>
      <c r="I69" s="9" t="s">
        <v>88</v>
      </c>
    </row>
    <row r="70" spans="1:9" ht="21" customHeight="1" x14ac:dyDescent="0.2">
      <c r="A70" s="2">
        <f>IFERROR(VLOOKUP(B70,'[1]DADOS (OCULTAR)'!$P$3:$R$56,3,0),"")</f>
        <v>9767633000366</v>
      </c>
      <c r="B70" s="3" t="s">
        <v>9</v>
      </c>
      <c r="C70" s="4" t="s">
        <v>84</v>
      </c>
      <c r="D70" s="5" t="s">
        <v>85</v>
      </c>
      <c r="E70" s="6" t="s">
        <v>94</v>
      </c>
      <c r="F70" s="10">
        <v>43831</v>
      </c>
      <c r="G70" s="10">
        <v>44197</v>
      </c>
      <c r="H70" s="8">
        <v>47833.86</v>
      </c>
      <c r="I70" s="9" t="s">
        <v>95</v>
      </c>
    </row>
    <row r="71" spans="1:9" ht="21" customHeight="1" x14ac:dyDescent="0.2">
      <c r="A71" s="2">
        <f>IFERROR(VLOOKUP(B71,'[1]DADOS (OCULTAR)'!$P$3:$R$56,3,0),"")</f>
        <v>9767633000366</v>
      </c>
      <c r="B71" s="3" t="s">
        <v>9</v>
      </c>
      <c r="C71" s="4" t="s">
        <v>96</v>
      </c>
      <c r="D71" s="5" t="s">
        <v>97</v>
      </c>
      <c r="E71" s="6">
        <v>1</v>
      </c>
      <c r="F71" s="10">
        <v>43566</v>
      </c>
      <c r="G71" s="10">
        <v>43932</v>
      </c>
      <c r="H71" s="8">
        <v>5000</v>
      </c>
      <c r="I71" s="9" t="s">
        <v>98</v>
      </c>
    </row>
    <row r="72" spans="1:9" ht="21" customHeight="1" x14ac:dyDescent="0.2">
      <c r="A72" s="2">
        <f>IFERROR(VLOOKUP(B72,'[1]DADOS (OCULTAR)'!$P$3:$R$56,3,0),"")</f>
        <v>9767633000366</v>
      </c>
      <c r="B72" s="3" t="s">
        <v>9</v>
      </c>
      <c r="C72" s="4" t="s">
        <v>99</v>
      </c>
      <c r="D72" s="5" t="s">
        <v>100</v>
      </c>
      <c r="E72" s="6">
        <v>1</v>
      </c>
      <c r="F72" s="10">
        <v>42916</v>
      </c>
      <c r="G72" s="10">
        <v>43281</v>
      </c>
      <c r="H72" s="8">
        <v>13456.16</v>
      </c>
      <c r="I72" s="9" t="s">
        <v>101</v>
      </c>
    </row>
    <row r="73" spans="1:9" ht="21" customHeight="1" x14ac:dyDescent="0.2">
      <c r="A73" s="2">
        <f>IFERROR(VLOOKUP(B73,'[1]DADOS (OCULTAR)'!$P$3:$R$56,3,0),"")</f>
        <v>9767633000366</v>
      </c>
      <c r="B73" s="3" t="s">
        <v>9</v>
      </c>
      <c r="C73" s="4" t="s">
        <v>99</v>
      </c>
      <c r="D73" s="5" t="s">
        <v>100</v>
      </c>
      <c r="E73" s="6">
        <v>2</v>
      </c>
      <c r="F73" s="10">
        <v>43281</v>
      </c>
      <c r="G73" s="10">
        <v>43646</v>
      </c>
      <c r="H73" s="8">
        <v>14039.9</v>
      </c>
      <c r="I73" s="9" t="s">
        <v>101</v>
      </c>
    </row>
    <row r="74" spans="1:9" ht="21" customHeight="1" x14ac:dyDescent="0.2">
      <c r="A74" s="2">
        <f>IFERROR(VLOOKUP(B74,'[1]DADOS (OCULTAR)'!$P$3:$R$56,3,0),"")</f>
        <v>9767633000366</v>
      </c>
      <c r="B74" s="3" t="s">
        <v>9</v>
      </c>
      <c r="C74" s="4" t="s">
        <v>102</v>
      </c>
      <c r="D74" s="5" t="s">
        <v>103</v>
      </c>
      <c r="E74" s="6">
        <v>1</v>
      </c>
      <c r="F74" s="10">
        <v>43191</v>
      </c>
      <c r="G74" s="10">
        <v>43556</v>
      </c>
      <c r="H74" s="8">
        <v>165</v>
      </c>
      <c r="I74" s="9" t="s">
        <v>104</v>
      </c>
    </row>
    <row r="75" spans="1:9" ht="21" customHeight="1" x14ac:dyDescent="0.2">
      <c r="A75" s="2">
        <f>IFERROR(VLOOKUP(B75,'[1]DADOS (OCULTAR)'!$P$3:$R$56,3,0),"")</f>
        <v>9767633000366</v>
      </c>
      <c r="B75" s="3" t="s">
        <v>9</v>
      </c>
      <c r="C75" s="4" t="s">
        <v>102</v>
      </c>
      <c r="D75" s="5" t="s">
        <v>103</v>
      </c>
      <c r="E75" s="6">
        <v>2</v>
      </c>
      <c r="F75" s="10">
        <v>43556</v>
      </c>
      <c r="G75" s="10">
        <v>43922</v>
      </c>
      <c r="H75" s="8">
        <v>204.9</v>
      </c>
      <c r="I75" s="9" t="s">
        <v>105</v>
      </c>
    </row>
    <row r="76" spans="1:9" ht="21" customHeight="1" x14ac:dyDescent="0.2">
      <c r="A76" s="2">
        <f>IFERROR(VLOOKUP(B76,'[1]DADOS (OCULTAR)'!$P$3:$R$56,3,0),"")</f>
        <v>9767633000366</v>
      </c>
      <c r="B76" s="3" t="s">
        <v>9</v>
      </c>
      <c r="C76" s="4" t="s">
        <v>106</v>
      </c>
      <c r="D76" s="5" t="s">
        <v>107</v>
      </c>
      <c r="E76" s="6">
        <v>1</v>
      </c>
      <c r="F76" s="10">
        <v>42823</v>
      </c>
      <c r="G76" s="10">
        <v>43188</v>
      </c>
      <c r="H76" s="8">
        <v>750</v>
      </c>
      <c r="I76" s="9" t="s">
        <v>108</v>
      </c>
    </row>
    <row r="77" spans="1:9" ht="21" customHeight="1" x14ac:dyDescent="0.2">
      <c r="A77" s="2">
        <f>IFERROR(VLOOKUP(B77,'[1]DADOS (OCULTAR)'!$P$3:$R$56,3,0),"")</f>
        <v>9767633000366</v>
      </c>
      <c r="B77" s="3" t="s">
        <v>9</v>
      </c>
      <c r="C77" s="4" t="s">
        <v>106</v>
      </c>
      <c r="D77" s="5" t="s">
        <v>107</v>
      </c>
      <c r="E77" s="6">
        <v>2</v>
      </c>
      <c r="F77" s="10">
        <v>43320</v>
      </c>
      <c r="G77" s="10">
        <v>43685</v>
      </c>
      <c r="H77" s="8">
        <v>750</v>
      </c>
      <c r="I77" s="9" t="s">
        <v>109</v>
      </c>
    </row>
    <row r="78" spans="1:9" ht="21" customHeight="1" x14ac:dyDescent="0.2">
      <c r="A78" s="2">
        <f>IFERROR(VLOOKUP(B78,'[1]DADOS (OCULTAR)'!$P$3:$R$56,3,0),"")</f>
        <v>9767633000366</v>
      </c>
      <c r="B78" s="3" t="s">
        <v>9</v>
      </c>
      <c r="C78" s="4" t="s">
        <v>106</v>
      </c>
      <c r="D78" s="5" t="s">
        <v>107</v>
      </c>
      <c r="E78" s="6">
        <v>3</v>
      </c>
      <c r="F78" s="10">
        <v>43515</v>
      </c>
      <c r="G78" s="10">
        <v>43880</v>
      </c>
      <c r="H78" s="8">
        <v>1000</v>
      </c>
      <c r="I78" s="9" t="s">
        <v>110</v>
      </c>
    </row>
    <row r="79" spans="1:9" ht="21" customHeight="1" x14ac:dyDescent="0.2">
      <c r="A79" s="2">
        <f>IFERROR(VLOOKUP(B79,'[1]DADOS (OCULTAR)'!$P$3:$R$56,3,0),"")</f>
        <v>9767633000366</v>
      </c>
      <c r="B79" s="3" t="s">
        <v>9</v>
      </c>
      <c r="C79" s="4" t="s">
        <v>106</v>
      </c>
      <c r="D79" s="5" t="s">
        <v>107</v>
      </c>
      <c r="E79" s="6">
        <v>4</v>
      </c>
      <c r="F79" s="10">
        <v>43879</v>
      </c>
      <c r="G79" s="10">
        <v>44246</v>
      </c>
      <c r="H79" s="8">
        <v>1000</v>
      </c>
      <c r="I79" s="9" t="s">
        <v>110</v>
      </c>
    </row>
    <row r="80" spans="1:9" ht="21" customHeight="1" x14ac:dyDescent="0.2">
      <c r="A80" s="2">
        <f>IFERROR(VLOOKUP(B80,'[1]DADOS (OCULTAR)'!$P$3:$R$56,3,0),"")</f>
        <v>9767633000366</v>
      </c>
      <c r="B80" s="3" t="s">
        <v>9</v>
      </c>
      <c r="C80" s="4" t="s">
        <v>111</v>
      </c>
      <c r="D80" s="5" t="s">
        <v>112</v>
      </c>
      <c r="E80" s="6">
        <v>1</v>
      </c>
      <c r="F80" s="10">
        <v>40910</v>
      </c>
      <c r="G80" s="10">
        <v>41276</v>
      </c>
      <c r="H80" s="8">
        <v>2500</v>
      </c>
      <c r="I80" s="9" t="s">
        <v>113</v>
      </c>
    </row>
    <row r="81" spans="1:9" ht="21" customHeight="1" x14ac:dyDescent="0.2">
      <c r="A81" s="2">
        <f>IFERROR(VLOOKUP(B81,'[1]DADOS (OCULTAR)'!$P$3:$R$56,3,0),"")</f>
        <v>9767633000366</v>
      </c>
      <c r="B81" s="3" t="s">
        <v>9</v>
      </c>
      <c r="C81" s="4" t="s">
        <v>111</v>
      </c>
      <c r="D81" s="5" t="s">
        <v>112</v>
      </c>
      <c r="E81" s="6">
        <v>2</v>
      </c>
      <c r="F81" s="10">
        <v>41276</v>
      </c>
      <c r="G81" s="10">
        <v>41641</v>
      </c>
      <c r="H81" s="8">
        <v>3640</v>
      </c>
      <c r="I81" s="9" t="s">
        <v>113</v>
      </c>
    </row>
    <row r="82" spans="1:9" ht="21" customHeight="1" x14ac:dyDescent="0.2">
      <c r="A82" s="2">
        <f>IFERROR(VLOOKUP(B82,'[1]DADOS (OCULTAR)'!$P$3:$R$56,3,0),"")</f>
        <v>9767633000366</v>
      </c>
      <c r="B82" s="3" t="s">
        <v>9</v>
      </c>
      <c r="C82" s="4" t="s">
        <v>111</v>
      </c>
      <c r="D82" s="5" t="s">
        <v>112</v>
      </c>
      <c r="E82" s="6">
        <v>3</v>
      </c>
      <c r="F82" s="10">
        <v>41641</v>
      </c>
      <c r="G82" s="10">
        <v>42006</v>
      </c>
      <c r="H82" s="8">
        <v>4500</v>
      </c>
      <c r="I82" s="9" t="s">
        <v>113</v>
      </c>
    </row>
    <row r="83" spans="1:9" ht="21" customHeight="1" x14ac:dyDescent="0.2">
      <c r="A83" s="2">
        <f>IFERROR(VLOOKUP(B83,'[1]DADOS (OCULTAR)'!$P$3:$R$56,3,0),"")</f>
        <v>9767633000366</v>
      </c>
      <c r="B83" s="3" t="s">
        <v>9</v>
      </c>
      <c r="C83" s="4" t="s">
        <v>111</v>
      </c>
      <c r="D83" s="5" t="s">
        <v>112</v>
      </c>
      <c r="E83" s="6">
        <v>4</v>
      </c>
      <c r="F83" s="10">
        <v>42747</v>
      </c>
      <c r="G83" s="10">
        <v>43112</v>
      </c>
      <c r="H83" s="8">
        <v>5500</v>
      </c>
      <c r="I83" s="9" t="s">
        <v>113</v>
      </c>
    </row>
    <row r="84" spans="1:9" ht="21" customHeight="1" x14ac:dyDescent="0.2">
      <c r="A84" s="2">
        <f>IFERROR(VLOOKUP(B84,'[1]DADOS (OCULTAR)'!$P$3:$R$56,3,0),"")</f>
        <v>9767633000366</v>
      </c>
      <c r="B84" s="3" t="s">
        <v>9</v>
      </c>
      <c r="C84" s="4" t="s">
        <v>111</v>
      </c>
      <c r="D84" s="5" t="s">
        <v>112</v>
      </c>
      <c r="E84" s="6">
        <v>5</v>
      </c>
      <c r="F84" s="10">
        <v>43102</v>
      </c>
      <c r="G84" s="10">
        <v>43467</v>
      </c>
      <c r="H84" s="8">
        <v>5500</v>
      </c>
      <c r="I84" s="9" t="s">
        <v>113</v>
      </c>
    </row>
    <row r="85" spans="1:9" ht="21" customHeight="1" x14ac:dyDescent="0.2">
      <c r="A85" s="2">
        <f>IFERROR(VLOOKUP(B85,'[1]DADOS (OCULTAR)'!$P$3:$R$56,3,0),"")</f>
        <v>9767633000366</v>
      </c>
      <c r="B85" s="3" t="s">
        <v>9</v>
      </c>
      <c r="C85" s="4" t="s">
        <v>111</v>
      </c>
      <c r="D85" s="5" t="s">
        <v>112</v>
      </c>
      <c r="E85" s="6">
        <v>6</v>
      </c>
      <c r="F85" s="10">
        <v>43832</v>
      </c>
      <c r="G85" s="10">
        <v>44198</v>
      </c>
      <c r="H85" s="8">
        <v>6100</v>
      </c>
      <c r="I85" s="9" t="s">
        <v>114</v>
      </c>
    </row>
    <row r="86" spans="1:9" ht="21" customHeight="1" x14ac:dyDescent="0.2">
      <c r="A86" s="2">
        <f>IFERROR(VLOOKUP(B86,'[1]DADOS (OCULTAR)'!$P$3:$R$56,3,0),"")</f>
        <v>9767633000366</v>
      </c>
      <c r="B86" s="3" t="s">
        <v>9</v>
      </c>
      <c r="C86" s="4" t="s">
        <v>115</v>
      </c>
      <c r="D86" s="5" t="s">
        <v>116</v>
      </c>
      <c r="E86" s="6">
        <v>1</v>
      </c>
      <c r="F86" s="10">
        <v>40844</v>
      </c>
      <c r="G86" s="10">
        <v>44132</v>
      </c>
      <c r="H86" s="8">
        <v>7500</v>
      </c>
      <c r="I86" s="9" t="s">
        <v>117</v>
      </c>
    </row>
    <row r="87" spans="1:9" ht="21" customHeight="1" x14ac:dyDescent="0.2">
      <c r="A87" s="2">
        <f>IFERROR(VLOOKUP(B87,'[1]DADOS (OCULTAR)'!$P$3:$R$56,3,0),"")</f>
        <v>9767633000366</v>
      </c>
      <c r="B87" s="3" t="s">
        <v>9</v>
      </c>
      <c r="C87" s="4" t="s">
        <v>115</v>
      </c>
      <c r="D87" s="5" t="s">
        <v>116</v>
      </c>
      <c r="E87" s="6">
        <v>2</v>
      </c>
      <c r="F87" s="10">
        <v>43091</v>
      </c>
      <c r="G87" s="10">
        <v>44187</v>
      </c>
      <c r="H87" s="8">
        <v>699</v>
      </c>
      <c r="I87" s="9" t="s">
        <v>117</v>
      </c>
    </row>
    <row r="88" spans="1:9" ht="21" customHeight="1" x14ac:dyDescent="0.2">
      <c r="A88" s="2">
        <f>IFERROR(VLOOKUP(B88,'[1]DADOS (OCULTAR)'!$P$3:$R$56,3,0),"")</f>
        <v>9767633000366</v>
      </c>
      <c r="B88" s="3" t="s">
        <v>9</v>
      </c>
      <c r="C88" s="4" t="s">
        <v>118</v>
      </c>
      <c r="D88" s="5" t="s">
        <v>119</v>
      </c>
      <c r="E88" s="6">
        <v>1</v>
      </c>
      <c r="F88" s="10">
        <v>43831</v>
      </c>
      <c r="G88" s="10">
        <v>44562</v>
      </c>
      <c r="H88" s="8">
        <v>550</v>
      </c>
      <c r="I88" s="9" t="s">
        <v>120</v>
      </c>
    </row>
    <row r="89" spans="1:9" ht="21" customHeight="1" x14ac:dyDescent="0.2">
      <c r="A89" s="2">
        <f>IFERROR(VLOOKUP(B89,'[1]DADOS (OCULTAR)'!$P$3:$R$56,3,0),"")</f>
        <v>9767633000366</v>
      </c>
      <c r="B89" s="3" t="s">
        <v>9</v>
      </c>
      <c r="C89" s="4" t="s">
        <v>121</v>
      </c>
      <c r="D89" s="5" t="s">
        <v>122</v>
      </c>
      <c r="E89" s="6">
        <v>1</v>
      </c>
      <c r="F89" s="10">
        <v>43313</v>
      </c>
      <c r="G89" s="10">
        <v>43678</v>
      </c>
      <c r="H89" s="8">
        <v>4100</v>
      </c>
      <c r="I89" s="9" t="s">
        <v>123</v>
      </c>
    </row>
    <row r="90" spans="1:9" ht="21" customHeight="1" x14ac:dyDescent="0.2">
      <c r="A90" s="2">
        <f>IFERROR(VLOOKUP(B90,'[1]DADOS (OCULTAR)'!$P$3:$R$56,3,0),"")</f>
        <v>9767633000366</v>
      </c>
      <c r="B90" s="3" t="s">
        <v>9</v>
      </c>
      <c r="C90" s="4" t="s">
        <v>124</v>
      </c>
      <c r="D90" s="5" t="s">
        <v>125</v>
      </c>
      <c r="E90" s="6">
        <v>1</v>
      </c>
      <c r="F90" s="10">
        <v>43647</v>
      </c>
      <c r="G90" s="10">
        <v>44013</v>
      </c>
      <c r="H90" s="8">
        <v>1150</v>
      </c>
      <c r="I90" s="9" t="s">
        <v>126</v>
      </c>
    </row>
    <row r="91" spans="1:9" ht="21" customHeight="1" x14ac:dyDescent="0.2">
      <c r="A91" s="2">
        <f>IFERROR(VLOOKUP(B91,'[1]DADOS (OCULTAR)'!$P$3:$R$56,3,0),"")</f>
        <v>9767633000366</v>
      </c>
      <c r="B91" s="3" t="s">
        <v>9</v>
      </c>
      <c r="C91" s="4" t="s">
        <v>127</v>
      </c>
      <c r="D91" s="5" t="s">
        <v>128</v>
      </c>
      <c r="E91" s="6">
        <v>1</v>
      </c>
      <c r="F91" s="10">
        <v>40897</v>
      </c>
      <c r="G91" s="10">
        <v>41263</v>
      </c>
      <c r="H91" s="8">
        <v>10112.36</v>
      </c>
      <c r="I91" s="9" t="s">
        <v>129</v>
      </c>
    </row>
    <row r="92" spans="1:9" ht="21" customHeight="1" x14ac:dyDescent="0.2">
      <c r="A92" s="2">
        <f>IFERROR(VLOOKUP(B92,'[1]DADOS (OCULTAR)'!$P$3:$R$56,3,0),"")</f>
        <v>9767633000366</v>
      </c>
      <c r="B92" s="3" t="s">
        <v>9</v>
      </c>
      <c r="C92" s="4" t="s">
        <v>127</v>
      </c>
      <c r="D92" s="5" t="s">
        <v>128</v>
      </c>
      <c r="E92" s="6">
        <v>2</v>
      </c>
      <c r="F92" s="10">
        <v>42826</v>
      </c>
      <c r="G92" s="10">
        <v>43191</v>
      </c>
      <c r="H92" s="8">
        <v>12034.9</v>
      </c>
      <c r="I92" s="9" t="s">
        <v>129</v>
      </c>
    </row>
    <row r="93" spans="1:9" ht="21" customHeight="1" x14ac:dyDescent="0.2">
      <c r="A93" s="2">
        <f>IFERROR(VLOOKUP(B93,'[1]DADOS (OCULTAR)'!$P$3:$R$56,3,0),"")</f>
        <v>9767633000366</v>
      </c>
      <c r="B93" s="3" t="s">
        <v>9</v>
      </c>
      <c r="C93" s="4" t="s">
        <v>127</v>
      </c>
      <c r="D93" s="5" t="s">
        <v>128</v>
      </c>
      <c r="E93" s="6">
        <v>3</v>
      </c>
      <c r="F93" s="10">
        <v>43191</v>
      </c>
      <c r="G93" s="10">
        <v>43922</v>
      </c>
      <c r="H93" s="8">
        <v>12034.9</v>
      </c>
      <c r="I93" s="9" t="s">
        <v>129</v>
      </c>
    </row>
    <row r="94" spans="1:9" ht="21" customHeight="1" x14ac:dyDescent="0.2">
      <c r="A94" s="2">
        <f>IFERROR(VLOOKUP(B94,'[1]DADOS (OCULTAR)'!$P$3:$R$56,3,0),"")</f>
        <v>9767633000366</v>
      </c>
      <c r="B94" s="3" t="s">
        <v>9</v>
      </c>
      <c r="C94" s="4" t="s">
        <v>130</v>
      </c>
      <c r="D94" s="5" t="s">
        <v>131</v>
      </c>
      <c r="E94" s="6">
        <v>1</v>
      </c>
      <c r="F94" s="10">
        <v>43101</v>
      </c>
      <c r="G94" s="10">
        <v>43831</v>
      </c>
      <c r="H94" s="8">
        <v>26</v>
      </c>
      <c r="I94" s="9" t="s">
        <v>132</v>
      </c>
    </row>
    <row r="95" spans="1:9" ht="21" customHeight="1" x14ac:dyDescent="0.2">
      <c r="A95" s="2">
        <f>IFERROR(VLOOKUP(B95,'[1]DADOS (OCULTAR)'!$P$3:$R$56,3,0),"")</f>
        <v>9767633000366</v>
      </c>
      <c r="B95" s="3" t="s">
        <v>9</v>
      </c>
      <c r="C95" s="4" t="s">
        <v>133</v>
      </c>
      <c r="D95" s="5" t="s">
        <v>134</v>
      </c>
      <c r="E95" s="6">
        <v>1</v>
      </c>
      <c r="F95" s="10">
        <v>43840</v>
      </c>
      <c r="G95" s="10">
        <v>44206</v>
      </c>
      <c r="H95" s="8">
        <v>13500</v>
      </c>
      <c r="I95" s="9" t="s">
        <v>135</v>
      </c>
    </row>
    <row r="96" spans="1:9" ht="21" customHeight="1" x14ac:dyDescent="0.2">
      <c r="A96" s="2">
        <f>IFERROR(VLOOKUP(B96,'[1]DADOS (OCULTAR)'!$P$3:$R$56,3,0),"")</f>
        <v>9767633000366</v>
      </c>
      <c r="B96" s="3" t="s">
        <v>9</v>
      </c>
      <c r="C96" s="4" t="s">
        <v>136</v>
      </c>
      <c r="D96" s="5" t="s">
        <v>137</v>
      </c>
      <c r="E96" s="6">
        <v>1</v>
      </c>
      <c r="F96" s="10">
        <v>43831</v>
      </c>
      <c r="G96" s="10">
        <v>44197</v>
      </c>
      <c r="H96" s="8">
        <v>5000</v>
      </c>
      <c r="I96" s="9" t="s">
        <v>138</v>
      </c>
    </row>
    <row r="97" spans="1:9" ht="21" customHeight="1" x14ac:dyDescent="0.2">
      <c r="A97" s="2">
        <f>IFERROR(VLOOKUP(B97,'[1]DADOS (OCULTAR)'!$P$3:$R$56,3,0),"")</f>
        <v>9767633000366</v>
      </c>
      <c r="B97" s="3" t="s">
        <v>9</v>
      </c>
      <c r="C97" s="4" t="s">
        <v>139</v>
      </c>
      <c r="D97" s="5" t="s">
        <v>140</v>
      </c>
      <c r="E97" s="6">
        <v>1</v>
      </c>
      <c r="F97" s="10">
        <v>43656</v>
      </c>
      <c r="G97" s="10">
        <v>44022</v>
      </c>
      <c r="H97" s="8">
        <v>400</v>
      </c>
      <c r="I97" s="9" t="s">
        <v>141</v>
      </c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6A447449-44F9-4E0E-ACB7-CEEC1F0F804B}">
      <formula1>UNIDADES</formula1>
    </dataValidation>
  </dataValidations>
  <hyperlinks>
    <hyperlink ref="I2" r:id="rId1" xr:uid="{528BD0E5-2163-429F-B0B8-A143E1958B81}"/>
    <hyperlink ref="I3" r:id="rId2" xr:uid="{F554123E-6558-46D3-8498-E4CA65131987}"/>
    <hyperlink ref="I4" r:id="rId3" xr:uid="{07F79B7F-9778-4FF8-8443-68EB4FFC1E8C}"/>
    <hyperlink ref="I5" r:id="rId4" xr:uid="{31467B6F-0051-474D-B8A5-1F545BB1E2B2}"/>
    <hyperlink ref="I6" r:id="rId5" xr:uid="{42C54FE1-8B1F-45AF-81CE-E7BEFADFC31E}"/>
    <hyperlink ref="I7" r:id="rId6" xr:uid="{3E1BF29C-5977-46B2-B562-45D84E57BC3C}"/>
    <hyperlink ref="I8" r:id="rId7" xr:uid="{22C5D782-FC1B-4BAD-98B3-7FABC5EF1C5F}"/>
    <hyperlink ref="I9" r:id="rId8" xr:uid="{665526B1-6FEE-45E0-82CF-4B328A5668DB}"/>
    <hyperlink ref="I10" r:id="rId9" xr:uid="{57BCDC49-ACD3-49D3-9094-0916FB311613}"/>
    <hyperlink ref="I11" r:id="rId10" xr:uid="{6B2DC87A-7691-4DF2-8979-CA65D5321B00}"/>
    <hyperlink ref="I12" r:id="rId11" xr:uid="{0FBB863B-586B-4A1B-8108-FE99984906B1}"/>
    <hyperlink ref="I13" r:id="rId12" xr:uid="{BE8122EA-D887-4623-836E-75849B109440}"/>
    <hyperlink ref="I14" r:id="rId13" xr:uid="{B01AFFC4-E945-40DD-AA97-D526A90C46DA}"/>
    <hyperlink ref="I15" r:id="rId14" xr:uid="{B78E9D48-CC5E-4E58-AD16-C45FCD4F14FF}"/>
    <hyperlink ref="I16" r:id="rId15" xr:uid="{838849C4-FA57-4F56-85F7-6F85638D7BE5}"/>
    <hyperlink ref="I17" r:id="rId16" xr:uid="{6AB2708B-CEC5-48DE-83B7-A07C905E915F}"/>
    <hyperlink ref="I18" r:id="rId17" xr:uid="{1CD15EBD-5C1A-43CF-AF6A-5A3E5C9E1C74}"/>
    <hyperlink ref="I97" r:id="rId18" xr:uid="{DCC9CEC5-05BC-437B-8A45-BAB6D7323AA4}"/>
    <hyperlink ref="I96" r:id="rId19" xr:uid="{DEE059DF-0C4F-4B97-B650-1481B8B04089}"/>
    <hyperlink ref="I95" r:id="rId20" xr:uid="{D15291DA-00CD-40DA-A164-6DF50126142B}"/>
    <hyperlink ref="I94" r:id="rId21" xr:uid="{298D86C8-A2A3-4F1C-8AD3-3781942F9A2E}"/>
    <hyperlink ref="I93" r:id="rId22" xr:uid="{83CBAD9C-3E63-4B09-B8BB-A20B9AB5CE01}"/>
    <hyperlink ref="I92" r:id="rId23" xr:uid="{BFBB049B-B54D-4F8A-90D9-9BD3FAA39E9E}"/>
    <hyperlink ref="I91" r:id="rId24" xr:uid="{718970BA-842C-495C-B8E3-B084A89DBC58}"/>
    <hyperlink ref="I90" r:id="rId25" xr:uid="{B44DA665-801E-4BCB-9FA9-A751F7C2167D}"/>
    <hyperlink ref="I89" r:id="rId26" xr:uid="{7D3E855B-44EE-4945-8177-33697584E49D}"/>
    <hyperlink ref="I19" r:id="rId27" xr:uid="{A0D831BD-DEE2-4947-90B4-3A86601AD29C}"/>
    <hyperlink ref="I20" r:id="rId28" xr:uid="{7B29E8DA-6AB3-4378-B567-A08E1E3792F9}"/>
    <hyperlink ref="I21" r:id="rId29" xr:uid="{FD3DF5B4-B805-44CA-90D0-9B0FD350A3F6}"/>
    <hyperlink ref="I22" r:id="rId30" xr:uid="{825493BD-09A8-4E02-922E-CDC6E7C66B28}"/>
    <hyperlink ref="I23" r:id="rId31" xr:uid="{B51D3179-0A29-4AE5-B9D1-832DD487F2A3}"/>
    <hyperlink ref="I24" r:id="rId32" xr:uid="{B08B6ED4-F506-4D7F-809E-283931D0E030}"/>
    <hyperlink ref="I25" r:id="rId33" xr:uid="{E1E31133-0B8D-4864-9CFF-8E1DFDF71E50}"/>
    <hyperlink ref="I26" r:id="rId34" xr:uid="{61E8B785-863B-4B5C-B1E3-43559CE7EBDE}"/>
    <hyperlink ref="I27" r:id="rId35" xr:uid="{0AD4B0AC-DFC1-4902-BF9C-0A0DFE843836}"/>
    <hyperlink ref="I28" r:id="rId36" xr:uid="{3E0D7A23-26AD-4132-96C7-A30B95FBDA78}"/>
    <hyperlink ref="I29" r:id="rId37" xr:uid="{9E46BEA9-C9C0-4CAA-9069-50D29328C72F}"/>
    <hyperlink ref="I30" r:id="rId38" xr:uid="{038914A7-6026-4E8C-AB18-503D4DB0CDCA}"/>
    <hyperlink ref="I31" r:id="rId39" xr:uid="{75E06915-8092-49C7-8171-E10024BE1480}"/>
    <hyperlink ref="I32" r:id="rId40" xr:uid="{D2A47A72-431B-4D1E-85BD-F35E6535DD3D}"/>
    <hyperlink ref="I33" r:id="rId41" xr:uid="{B0BAB55A-302F-4E0A-8670-5890D7A76CF5}"/>
    <hyperlink ref="I34" r:id="rId42" xr:uid="{BD262FF5-77EE-4828-BB2E-9D4CEE4E7C76}"/>
    <hyperlink ref="I35" r:id="rId43" xr:uid="{0C1A37D0-90DB-49C8-ACD9-2D5651F6052E}"/>
    <hyperlink ref="I36" r:id="rId44" xr:uid="{EA96643F-C84E-4A87-9198-91E6A4E0419F}"/>
    <hyperlink ref="I37" r:id="rId45" xr:uid="{C652867D-3F38-4E62-9F8B-7EEF2365ABD7}"/>
    <hyperlink ref="I38" r:id="rId46" xr:uid="{9E886DC0-3E30-48D0-AA11-3A9D19F25FEF}"/>
    <hyperlink ref="I39" r:id="rId47" xr:uid="{0174B118-1088-431A-BB9A-F5E9EC72D026}"/>
    <hyperlink ref="I40" r:id="rId48" xr:uid="{29CB71EC-64F6-465A-AA3D-F9B060397087}"/>
    <hyperlink ref="I41" r:id="rId49" xr:uid="{3F5916D7-129F-4D17-81D9-5F39430C1C7A}"/>
    <hyperlink ref="I42" r:id="rId50" xr:uid="{5F1588DD-E926-4A07-A3C4-D123E72D940A}"/>
    <hyperlink ref="I43" r:id="rId51" xr:uid="{E4E8A3B3-0537-488F-B11B-BBAFA74BAD0B}"/>
    <hyperlink ref="I44" r:id="rId52" xr:uid="{9408907A-FE29-47D1-B816-6AED9FF4A3EE}"/>
    <hyperlink ref="I45" r:id="rId53" xr:uid="{A64373F9-9706-494E-A6A6-907595BDAF9B}"/>
    <hyperlink ref="I46" r:id="rId54" xr:uid="{4B5CBC12-B2E8-47AA-8D30-D22D29F7CD49}"/>
    <hyperlink ref="I47" r:id="rId55" xr:uid="{49C3520D-2515-4857-A6F0-5E67FD93F426}"/>
    <hyperlink ref="I48" r:id="rId56" xr:uid="{A2FC0EBC-1472-46C6-A4ED-0600CCF0980E}"/>
    <hyperlink ref="I49" r:id="rId57" xr:uid="{B460147E-9781-4EE1-8738-0D997CF75AFE}"/>
    <hyperlink ref="I50" r:id="rId58" xr:uid="{22E421C9-27FE-4772-848F-3BEEEB841E16}"/>
    <hyperlink ref="I51" r:id="rId59" xr:uid="{C2A31255-EBD8-4D42-8C13-A4D41072510A}"/>
    <hyperlink ref="I52" r:id="rId60" xr:uid="{4C6F7D5C-1D44-4E80-886A-6CD925BF0305}"/>
    <hyperlink ref="I53" r:id="rId61" xr:uid="{45CDBAAF-8635-45D6-B31D-E776F797A783}"/>
    <hyperlink ref="I54" r:id="rId62" xr:uid="{F613A02B-E764-4C7D-9DE4-8CD33505E1E1}"/>
    <hyperlink ref="I55" r:id="rId63" xr:uid="{C86EE8CF-DBD0-4F37-A9B1-C1D06CFC6804}"/>
    <hyperlink ref="I56" r:id="rId64" xr:uid="{E49D8657-C62C-4207-8F3C-30B341F56500}"/>
    <hyperlink ref="I57" r:id="rId65" xr:uid="{A702346C-9B16-49D2-B0D5-096E75F206E5}"/>
    <hyperlink ref="I58" r:id="rId66" xr:uid="{70800003-8509-4F83-9C0F-37E5686A83A8}"/>
    <hyperlink ref="I59" r:id="rId67" xr:uid="{17E85773-9738-4F45-BFC2-242BBEFA6DF7}"/>
    <hyperlink ref="I60" r:id="rId68" xr:uid="{DED1A9AA-58B3-4450-BE5A-2F02A9CE23FA}"/>
    <hyperlink ref="I61" r:id="rId69" xr:uid="{3C21EADF-C89D-4C70-A520-F4096514E148}"/>
    <hyperlink ref="I62" r:id="rId70" xr:uid="{3B45D7F0-F79A-4FF1-9AB2-F6095B7763C6}"/>
    <hyperlink ref="I63" r:id="rId71" xr:uid="{3DB2C112-CB84-4AB2-85B7-B752B297237C}"/>
    <hyperlink ref="I64" r:id="rId72" xr:uid="{AF196A94-E65C-47ED-8050-7535580C3EA2}"/>
    <hyperlink ref="I65" r:id="rId73" xr:uid="{AB38C8A2-4A2A-4139-B1FA-04637E39CA36}"/>
    <hyperlink ref="I66" r:id="rId74" xr:uid="{AF3E8FF9-FAEC-4E76-9EAC-926D78B065BB}"/>
    <hyperlink ref="I67" r:id="rId75" xr:uid="{0EDC8C98-9052-4D09-8CB1-48BD43AD9BA9}"/>
    <hyperlink ref="I68" r:id="rId76" xr:uid="{AF4D11FD-9CC9-40DE-86DC-2F5202C802BB}"/>
    <hyperlink ref="I69" r:id="rId77" xr:uid="{0BDA4E90-27D8-4E45-80C3-40F79B484FA7}"/>
    <hyperlink ref="I70" r:id="rId78" xr:uid="{147DBEB4-8F2E-4C46-87C5-00BE606D6A3A}"/>
    <hyperlink ref="I71" r:id="rId79" xr:uid="{2185F300-6D5E-4A5C-A4F5-A3CE7A40A7C6}"/>
    <hyperlink ref="I72" r:id="rId80" xr:uid="{1DE421CB-8D8A-4527-9CD7-0F655D8DCAA8}"/>
    <hyperlink ref="I73" r:id="rId81" xr:uid="{7E399BCA-C7B7-4986-BB94-30DB5B67C76D}"/>
    <hyperlink ref="I74" r:id="rId82" xr:uid="{2242CBE1-BDC3-475D-8088-1233F8C9DA21}"/>
    <hyperlink ref="I75" r:id="rId83" xr:uid="{DC305501-69F5-430E-923F-6504FE40E212}"/>
    <hyperlink ref="I76" r:id="rId84" xr:uid="{B49BF60C-E2C2-43A3-AE34-DC75A94C8F4E}"/>
    <hyperlink ref="I77" r:id="rId85" xr:uid="{B38A7CC9-9439-497C-A62E-244A7FBB4485}"/>
    <hyperlink ref="I78" r:id="rId86" xr:uid="{E3B69C54-3F94-4F28-862D-C319DC9D82C1}"/>
    <hyperlink ref="I79" r:id="rId87" xr:uid="{B96AD900-D756-4934-A536-1A6A3B22DA84}"/>
    <hyperlink ref="I80" r:id="rId88" xr:uid="{763707B8-D2F8-4BAC-AEE7-AA17E00AA796}"/>
    <hyperlink ref="I81" r:id="rId89" xr:uid="{7D7CA509-E832-433A-854C-52CE44BDDBCD}"/>
    <hyperlink ref="I82" r:id="rId90" xr:uid="{D05F8258-181D-458A-8E55-6996D82C4FCE}"/>
    <hyperlink ref="I83" r:id="rId91" xr:uid="{2A84FD61-3477-4F4C-8771-46C81A8497AF}"/>
    <hyperlink ref="I84" r:id="rId92" xr:uid="{C997F4CD-5C84-4DB6-BDF1-51B77F5B71D2}"/>
    <hyperlink ref="I85" r:id="rId93" xr:uid="{A6696879-709F-4C76-AF24-4570A917CA88}"/>
    <hyperlink ref="I86" r:id="rId94" xr:uid="{3ED4F0FB-9D91-4A06-8753-1A0C97724A98}"/>
    <hyperlink ref="I87" r:id="rId95" xr:uid="{DAE32598-C5DF-4529-8873-56A6463BE313}"/>
    <hyperlink ref="I88" r:id="rId96" xr:uid="{E7093AA5-D0A0-42F3-9C68-412FE9AD937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2021-01-04T17:44:07Z</dcterms:created>
  <dcterms:modified xsi:type="dcterms:W3CDTF">2021-01-04T17:44:15Z</dcterms:modified>
</cp:coreProperties>
</file>