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2.0.0.7\HDH 02_09 - Final1309\NOVO FINANCEIRO\PCF Historico\2020\11 - PCF NOVEMBRO\01 - PCF\PCF\EXCEL\PRESTAÇÃO DE CONTAS COVID\TCE ART 58 COVID 11.2020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AB4951" i="1" s="1"/>
  <c r="H4951" i="1"/>
  <c r="G4951" i="1"/>
  <c r="F4951" i="1"/>
  <c r="E4951" i="1"/>
  <c r="D4951" i="1"/>
  <c r="B4951" i="1"/>
  <c r="A4951" i="1"/>
  <c r="AB4950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AB4934" i="1" s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AB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AB4901" i="1" s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P4899" i="1"/>
  <c r="O4899" i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S4896" i="1"/>
  <c r="R4896" i="1"/>
  <c r="Q4896" i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AB4893" i="1" s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AB4877" i="1" s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AB4869" i="1" s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AB4861" i="1" s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AB4845" i="1" s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AB4829" i="1" s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AB4814" i="1" s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AB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B4777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AB4768" i="1" s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AB4760" i="1" s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AB4752" i="1" s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AB4744" i="1" s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AB4736" i="1" s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AB4728" i="1" s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AB4720" i="1" s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AB4704" i="1" s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AB4696" i="1" s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AB4688" i="1" s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AB4680" i="1" s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AB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B4656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AB4628" i="1" s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AB4612" i="1" s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AB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AB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B4575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AB4547" i="1" s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AB4515" i="1" s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AB4483" i="1" s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AB4419" i="1" s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AB4387" i="1" s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B4377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AB4365" i="1" s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B4361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AB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AB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AB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AB4301" i="1" s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AB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AB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AB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AB3766" i="1" s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AB3750" i="1" s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AB3742" i="1" s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AB3730" i="1" s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AB3724" i="1" s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AB3673" i="1" s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AB3657" i="1" s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AB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AB3209" i="1" s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AB3193" i="1" s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AB3177" i="1" s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AB3161" i="1" s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J3145" i="1"/>
  <c r="AB3145" i="1" s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AB3129" i="1" s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AB3113" i="1" s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AB3103" i="1" s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AB3031" i="1" s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AB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S2573" i="1"/>
  <c r="R2573" i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S2565" i="1"/>
  <c r="R2565" i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S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S2549" i="1"/>
  <c r="R2549" i="1"/>
  <c r="Q2549" i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R2545" i="1"/>
  <c r="Q2545" i="1"/>
  <c r="S2545" i="1" s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AB1190" i="1" s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AB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AB1174" i="1" s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AB1173" i="1" s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AB1170" i="1" s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AB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AB1156" i="1" s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AB1144" i="1" s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AB1138" i="1" s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AB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AB1124" i="1" s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AB634" i="1" s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AB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52" i="1" l="1"/>
  <c r="AB4" i="1"/>
  <c r="AB6" i="1"/>
  <c r="AB8" i="1"/>
  <c r="AB10" i="1"/>
  <c r="AB12" i="1"/>
  <c r="AB14" i="1"/>
  <c r="AB18" i="1"/>
  <c r="AB22" i="1"/>
  <c r="AB26" i="1"/>
  <c r="AB30" i="1"/>
  <c r="AB34" i="1"/>
  <c r="AB38" i="1"/>
  <c r="AB42" i="1"/>
  <c r="AB46" i="1"/>
  <c r="AB54" i="1"/>
  <c r="AB58" i="1"/>
  <c r="AB62" i="1"/>
  <c r="AB66" i="1"/>
  <c r="AB70" i="1"/>
  <c r="AB74" i="1"/>
  <c r="AB78" i="1"/>
  <c r="AB81" i="1"/>
  <c r="AB86" i="1"/>
  <c r="AB88" i="1"/>
  <c r="AB95" i="1"/>
  <c r="AB97" i="1"/>
  <c r="AB102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2" i="1"/>
  <c r="AB84" i="1"/>
  <c r="AB93" i="1"/>
  <c r="AB98" i="1"/>
  <c r="AB100" i="1"/>
  <c r="AB104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520" i="1"/>
  <c r="AB522" i="1"/>
  <c r="AB529" i="1"/>
  <c r="AB552" i="1"/>
  <c r="AB554" i="1"/>
  <c r="AB561" i="1"/>
  <c r="AB584" i="1"/>
  <c r="AB586" i="1"/>
  <c r="AB593" i="1"/>
  <c r="AB616" i="1"/>
  <c r="AB618" i="1"/>
  <c r="AB625" i="1"/>
  <c r="AB15" i="1"/>
  <c r="AB19" i="1"/>
  <c r="AB23" i="1"/>
  <c r="AB27" i="1"/>
  <c r="AB31" i="1"/>
  <c r="AB35" i="1"/>
  <c r="AB39" i="1"/>
  <c r="AB43" i="1"/>
  <c r="AB47" i="1"/>
  <c r="AB50" i="1"/>
  <c r="AB51" i="1"/>
  <c r="AB55" i="1"/>
  <c r="AB59" i="1"/>
  <c r="AB63" i="1"/>
  <c r="AB67" i="1"/>
  <c r="AB71" i="1"/>
  <c r="AB75" i="1"/>
  <c r="AB79" i="1"/>
  <c r="AB83" i="1"/>
  <c r="AB85" i="1"/>
  <c r="AB90" i="1"/>
  <c r="AB92" i="1"/>
  <c r="AB99" i="1"/>
  <c r="AB101" i="1"/>
  <c r="AB103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4" i="1"/>
  <c r="AB506" i="1"/>
  <c r="AB513" i="1"/>
  <c r="AB536" i="1"/>
  <c r="AB538" i="1"/>
  <c r="AB545" i="1"/>
  <c r="AB568" i="1"/>
  <c r="AB570" i="1"/>
  <c r="AB577" i="1"/>
  <c r="AB600" i="1"/>
  <c r="AB602" i="1"/>
  <c r="AB609" i="1"/>
  <c r="AB639" i="1"/>
  <c r="AB647" i="1"/>
  <c r="AB649" i="1"/>
  <c r="AB656" i="1"/>
  <c r="AB663" i="1"/>
  <c r="AB665" i="1"/>
  <c r="AB672" i="1"/>
  <c r="AB679" i="1"/>
  <c r="AB681" i="1"/>
  <c r="AB688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7" i="1"/>
  <c r="AB1101" i="1"/>
  <c r="AB1105" i="1"/>
  <c r="AB1109" i="1"/>
  <c r="AB1113" i="1"/>
  <c r="AB1117" i="1"/>
  <c r="AB1121" i="1"/>
  <c r="V501" i="1"/>
  <c r="AB501" i="1" s="1"/>
  <c r="Z505" i="1"/>
  <c r="AB507" i="1"/>
  <c r="M508" i="1"/>
  <c r="AB508" i="1" s="1"/>
  <c r="S510" i="1"/>
  <c r="AB510" i="1" s="1"/>
  <c r="P515" i="1"/>
  <c r="V517" i="1"/>
  <c r="AB517" i="1" s="1"/>
  <c r="Z521" i="1"/>
  <c r="AB523" i="1"/>
  <c r="M524" i="1"/>
  <c r="AB524" i="1" s="1"/>
  <c r="S526" i="1"/>
  <c r="AB526" i="1" s="1"/>
  <c r="P531" i="1"/>
  <c r="V533" i="1"/>
  <c r="AB533" i="1" s="1"/>
  <c r="Z537" i="1"/>
  <c r="AB539" i="1"/>
  <c r="M540" i="1"/>
  <c r="AB540" i="1" s="1"/>
  <c r="S542" i="1"/>
  <c r="AB542" i="1" s="1"/>
  <c r="P547" i="1"/>
  <c r="V549" i="1"/>
  <c r="AB549" i="1" s="1"/>
  <c r="Z553" i="1"/>
  <c r="AB555" i="1"/>
  <c r="M556" i="1"/>
  <c r="AB556" i="1" s="1"/>
  <c r="S558" i="1"/>
  <c r="AB558" i="1" s="1"/>
  <c r="P563" i="1"/>
  <c r="V565" i="1"/>
  <c r="AB565" i="1" s="1"/>
  <c r="Z569" i="1"/>
  <c r="AB571" i="1"/>
  <c r="M572" i="1"/>
  <c r="AB572" i="1" s="1"/>
  <c r="S574" i="1"/>
  <c r="AB574" i="1" s="1"/>
  <c r="P579" i="1"/>
  <c r="V581" i="1"/>
  <c r="AB581" i="1" s="1"/>
  <c r="Z585" i="1"/>
  <c r="AB587" i="1"/>
  <c r="M588" i="1"/>
  <c r="AB588" i="1" s="1"/>
  <c r="S590" i="1"/>
  <c r="AB590" i="1" s="1"/>
  <c r="P595" i="1"/>
  <c r="V597" i="1"/>
  <c r="AB597" i="1" s="1"/>
  <c r="Z601" i="1"/>
  <c r="AB603" i="1"/>
  <c r="M604" i="1"/>
  <c r="AB604" i="1" s="1"/>
  <c r="S606" i="1"/>
  <c r="AB606" i="1" s="1"/>
  <c r="P611" i="1"/>
  <c r="V613" i="1"/>
  <c r="AB613" i="1" s="1"/>
  <c r="Z617" i="1"/>
  <c r="AB619" i="1"/>
  <c r="M620" i="1"/>
  <c r="AB620" i="1" s="1"/>
  <c r="S622" i="1"/>
  <c r="AB622" i="1" s="1"/>
  <c r="P627" i="1"/>
  <c r="V629" i="1"/>
  <c r="AB629" i="1" s="1"/>
  <c r="V630" i="1"/>
  <c r="AB630" i="1" s="1"/>
  <c r="AB635" i="1"/>
  <c r="S635" i="1"/>
  <c r="P640" i="1"/>
  <c r="AB640" i="1" s="1"/>
  <c r="Z642" i="1"/>
  <c r="AB644" i="1"/>
  <c r="AB651" i="1"/>
  <c r="AB653" i="1"/>
  <c r="AB660" i="1"/>
  <c r="AB667" i="1"/>
  <c r="AB669" i="1"/>
  <c r="AB676" i="1"/>
  <c r="AB683" i="1"/>
  <c r="AB685" i="1"/>
  <c r="AB692" i="1"/>
  <c r="AB499" i="1"/>
  <c r="P503" i="1"/>
  <c r="AB503" i="1" s="1"/>
  <c r="V505" i="1"/>
  <c r="AB505" i="1" s="1"/>
  <c r="Z509" i="1"/>
  <c r="AB509" i="1" s="1"/>
  <c r="AB511" i="1"/>
  <c r="M512" i="1"/>
  <c r="AB512" i="1" s="1"/>
  <c r="S514" i="1"/>
  <c r="AB514" i="1" s="1"/>
  <c r="P519" i="1"/>
  <c r="AB519" i="1" s="1"/>
  <c r="V521" i="1"/>
  <c r="AB521" i="1" s="1"/>
  <c r="Z525" i="1"/>
  <c r="AB525" i="1" s="1"/>
  <c r="AB527" i="1"/>
  <c r="M528" i="1"/>
  <c r="AB528" i="1" s="1"/>
  <c r="S530" i="1"/>
  <c r="AB530" i="1" s="1"/>
  <c r="P535" i="1"/>
  <c r="AB535" i="1" s="1"/>
  <c r="V537" i="1"/>
  <c r="AB537" i="1" s="1"/>
  <c r="Z541" i="1"/>
  <c r="AB541" i="1" s="1"/>
  <c r="AB543" i="1"/>
  <c r="M544" i="1"/>
  <c r="AB544" i="1" s="1"/>
  <c r="S546" i="1"/>
  <c r="AB546" i="1" s="1"/>
  <c r="P551" i="1"/>
  <c r="AB551" i="1" s="1"/>
  <c r="V553" i="1"/>
  <c r="AB553" i="1" s="1"/>
  <c r="Z557" i="1"/>
  <c r="AB557" i="1" s="1"/>
  <c r="AB559" i="1"/>
  <c r="M560" i="1"/>
  <c r="AB560" i="1" s="1"/>
  <c r="S562" i="1"/>
  <c r="AB562" i="1" s="1"/>
  <c r="P567" i="1"/>
  <c r="AB567" i="1" s="1"/>
  <c r="V569" i="1"/>
  <c r="AB569" i="1" s="1"/>
  <c r="Z573" i="1"/>
  <c r="AB573" i="1" s="1"/>
  <c r="AB575" i="1"/>
  <c r="M576" i="1"/>
  <c r="AB576" i="1" s="1"/>
  <c r="S578" i="1"/>
  <c r="AB578" i="1" s="1"/>
  <c r="P583" i="1"/>
  <c r="AB583" i="1" s="1"/>
  <c r="V585" i="1"/>
  <c r="AB585" i="1" s="1"/>
  <c r="Z589" i="1"/>
  <c r="AB589" i="1" s="1"/>
  <c r="AB591" i="1"/>
  <c r="M592" i="1"/>
  <c r="AB592" i="1" s="1"/>
  <c r="S594" i="1"/>
  <c r="AB594" i="1" s="1"/>
  <c r="P599" i="1"/>
  <c r="AB599" i="1" s="1"/>
  <c r="V601" i="1"/>
  <c r="AB601" i="1" s="1"/>
  <c r="Z605" i="1"/>
  <c r="AB605" i="1" s="1"/>
  <c r="AB607" i="1"/>
  <c r="M608" i="1"/>
  <c r="AB608" i="1" s="1"/>
  <c r="S610" i="1"/>
  <c r="AB610" i="1" s="1"/>
  <c r="P615" i="1"/>
  <c r="AB615" i="1" s="1"/>
  <c r="V617" i="1"/>
  <c r="AB617" i="1" s="1"/>
  <c r="Z621" i="1"/>
  <c r="AB621" i="1" s="1"/>
  <c r="AB623" i="1"/>
  <c r="M624" i="1"/>
  <c r="AB624" i="1" s="1"/>
  <c r="S626" i="1"/>
  <c r="AB626" i="1" s="1"/>
  <c r="S631" i="1"/>
  <c r="AB631" i="1" s="1"/>
  <c r="AB632" i="1"/>
  <c r="P636" i="1"/>
  <c r="AB636" i="1" s="1"/>
  <c r="Z638" i="1"/>
  <c r="AB638" i="1" s="1"/>
  <c r="M641" i="1"/>
  <c r="AB641" i="1" s="1"/>
  <c r="V642" i="1"/>
  <c r="AB642" i="1" s="1"/>
  <c r="AB648" i="1"/>
  <c r="AB655" i="1"/>
  <c r="AB657" i="1"/>
  <c r="AB664" i="1"/>
  <c r="AB671" i="1"/>
  <c r="AB673" i="1"/>
  <c r="AB680" i="1"/>
  <c r="AB687" i="1"/>
  <c r="AB689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1076" i="1"/>
  <c r="AB1080" i="1"/>
  <c r="AB1084" i="1"/>
  <c r="AB1088" i="1"/>
  <c r="AB1092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40" i="1"/>
  <c r="AB1152" i="1"/>
  <c r="AB1172" i="1"/>
  <c r="AB515" i="1"/>
  <c r="AB531" i="1"/>
  <c r="AB547" i="1"/>
  <c r="AB563" i="1"/>
  <c r="AB579" i="1"/>
  <c r="AB595" i="1"/>
  <c r="AB611" i="1"/>
  <c r="AB627" i="1"/>
  <c r="AB1128" i="1"/>
  <c r="AB1142" i="1"/>
  <c r="AB1146" i="1"/>
  <c r="AB1149" i="1"/>
  <c r="AB1153" i="1"/>
  <c r="AB1154" i="1"/>
  <c r="AB1160" i="1"/>
  <c r="AB1177" i="1"/>
  <c r="AB1193" i="1"/>
  <c r="AB1135" i="1"/>
  <c r="AB1151" i="1"/>
  <c r="AB1167" i="1"/>
  <c r="AB1188" i="1"/>
  <c r="AB1276" i="1"/>
  <c r="AB1285" i="1"/>
  <c r="AB1292" i="1"/>
  <c r="AB1301" i="1"/>
  <c r="AB1308" i="1"/>
  <c r="AB1315" i="1"/>
  <c r="AB1317" i="1"/>
  <c r="AB1324" i="1"/>
  <c r="AB1331" i="1"/>
  <c r="AB1333" i="1"/>
  <c r="AB1340" i="1"/>
  <c r="AB1347" i="1"/>
  <c r="AB1349" i="1"/>
  <c r="AB1356" i="1"/>
  <c r="AB1363" i="1"/>
  <c r="AB1365" i="1"/>
  <c r="AB1372" i="1"/>
  <c r="AB1379" i="1"/>
  <c r="AB1381" i="1"/>
  <c r="AB1388" i="1"/>
  <c r="AB1395" i="1"/>
  <c r="AB1397" i="1"/>
  <c r="AB1404" i="1"/>
  <c r="AB1411" i="1"/>
  <c r="AB1413" i="1"/>
  <c r="AB1420" i="1"/>
  <c r="AB1427" i="1"/>
  <c r="AB1429" i="1"/>
  <c r="AB1747" i="1"/>
  <c r="AB1751" i="1"/>
  <c r="AB1755" i="1"/>
  <c r="AB1759" i="1"/>
  <c r="AB1766" i="1"/>
  <c r="AB1772" i="1"/>
  <c r="AB1775" i="1"/>
  <c r="AB1782" i="1"/>
  <c r="AB1788" i="1"/>
  <c r="AB1791" i="1"/>
  <c r="AB1798" i="1"/>
  <c r="AB1804" i="1"/>
  <c r="AB1807" i="1"/>
  <c r="AB1814" i="1"/>
  <c r="AB1820" i="1"/>
  <c r="AB1823" i="1"/>
  <c r="AB1830" i="1"/>
  <c r="AB1844" i="1"/>
  <c r="AB1183" i="1"/>
  <c r="AB1184" i="1"/>
  <c r="AB1200" i="1"/>
  <c r="AB1207" i="1"/>
  <c r="AB1209" i="1"/>
  <c r="AB1216" i="1"/>
  <c r="AB1223" i="1"/>
  <c r="AB1225" i="1"/>
  <c r="AB1232" i="1"/>
  <c r="AB1239" i="1"/>
  <c r="AB1241" i="1"/>
  <c r="AB1248" i="1"/>
  <c r="AB1255" i="1"/>
  <c r="AB1257" i="1"/>
  <c r="AB1264" i="1"/>
  <c r="AB1271" i="1"/>
  <c r="AB1273" i="1"/>
  <c r="AB1280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88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5" i="1"/>
  <c r="AB1771" i="1"/>
  <c r="AB1778" i="1"/>
  <c r="AB1781" i="1"/>
  <c r="AB1787" i="1"/>
  <c r="AB1794" i="1"/>
  <c r="AB1797" i="1"/>
  <c r="AB1803" i="1"/>
  <c r="AB1810" i="1"/>
  <c r="AB1813" i="1"/>
  <c r="AB1816" i="1"/>
  <c r="AB1819" i="1"/>
  <c r="AB1826" i="1"/>
  <c r="AB1829" i="1"/>
  <c r="AB1860" i="1"/>
  <c r="AB1876" i="1"/>
  <c r="AB1892" i="1"/>
  <c r="AB1908" i="1"/>
  <c r="AB1924" i="1"/>
  <c r="AB1127" i="1"/>
  <c r="AB1143" i="1"/>
  <c r="AB1159" i="1"/>
  <c r="AB1179" i="1"/>
  <c r="AB1195" i="1"/>
  <c r="AB1197" i="1"/>
  <c r="AB1204" i="1"/>
  <c r="AB1211" i="1"/>
  <c r="AB1213" i="1"/>
  <c r="AB1220" i="1"/>
  <c r="AB1227" i="1"/>
  <c r="AB1229" i="1"/>
  <c r="AB1236" i="1"/>
  <c r="AB1243" i="1"/>
  <c r="AB1245" i="1"/>
  <c r="AB1252" i="1"/>
  <c r="AB1259" i="1"/>
  <c r="AB1261" i="1"/>
  <c r="AB1268" i="1"/>
  <c r="AB1275" i="1"/>
  <c r="AB1277" i="1"/>
  <c r="AB1284" i="1"/>
  <c r="AB1291" i="1"/>
  <c r="AB1293" i="1"/>
  <c r="AB1300" i="1"/>
  <c r="AB1307" i="1"/>
  <c r="AB1309" i="1"/>
  <c r="AB1316" i="1"/>
  <c r="AB1323" i="1"/>
  <c r="AB1325" i="1"/>
  <c r="AB1332" i="1"/>
  <c r="AB1339" i="1"/>
  <c r="AB1341" i="1"/>
  <c r="AB1348" i="1"/>
  <c r="AB1355" i="1"/>
  <c r="AB1357" i="1"/>
  <c r="AB1364" i="1"/>
  <c r="AB1371" i="1"/>
  <c r="AB1373" i="1"/>
  <c r="AB1380" i="1"/>
  <c r="AB1387" i="1"/>
  <c r="AB1389" i="1"/>
  <c r="AB1396" i="1"/>
  <c r="AB1403" i="1"/>
  <c r="AB1405" i="1"/>
  <c r="AB1412" i="1"/>
  <c r="AB1419" i="1"/>
  <c r="AB1421" i="1"/>
  <c r="AB1428" i="1"/>
  <c r="AB1618" i="1"/>
  <c r="AB1620" i="1"/>
  <c r="AB1627" i="1"/>
  <c r="AB1629" i="1"/>
  <c r="AB1634" i="1"/>
  <c r="AB1636" i="1"/>
  <c r="AB1643" i="1"/>
  <c r="AB1645" i="1"/>
  <c r="AB1650" i="1"/>
  <c r="AB1652" i="1"/>
  <c r="AB1659" i="1"/>
  <c r="AB1661" i="1"/>
  <c r="AB1666" i="1"/>
  <c r="AB1668" i="1"/>
  <c r="AB1675" i="1"/>
  <c r="AB1677" i="1"/>
  <c r="AB1682" i="1"/>
  <c r="AB1684" i="1"/>
  <c r="AB1691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V1125" i="1"/>
  <c r="AB1125" i="1" s="1"/>
  <c r="Z1129" i="1"/>
  <c r="AB1129" i="1" s="1"/>
  <c r="AB1131" i="1"/>
  <c r="M1132" i="1"/>
  <c r="AB1132" i="1" s="1"/>
  <c r="S1134" i="1"/>
  <c r="AB1134" i="1" s="1"/>
  <c r="P1139" i="1"/>
  <c r="AB1139" i="1" s="1"/>
  <c r="V1141" i="1"/>
  <c r="AB1141" i="1" s="1"/>
  <c r="Z1145" i="1"/>
  <c r="AB1145" i="1" s="1"/>
  <c r="AB1147" i="1"/>
  <c r="M1148" i="1"/>
  <c r="AB1148" i="1" s="1"/>
  <c r="S1150" i="1"/>
  <c r="AB1150" i="1" s="1"/>
  <c r="P1155" i="1"/>
  <c r="AB1155" i="1" s="1"/>
  <c r="V1157" i="1"/>
  <c r="AB1157" i="1" s="1"/>
  <c r="Z1161" i="1"/>
  <c r="AB1161" i="1" s="1"/>
  <c r="AB1163" i="1"/>
  <c r="M1164" i="1"/>
  <c r="AB1164" i="1" s="1"/>
  <c r="S1166" i="1"/>
  <c r="AB1166" i="1" s="1"/>
  <c r="P1171" i="1"/>
  <c r="AB1171" i="1" s="1"/>
  <c r="AB1175" i="1"/>
  <c r="S1175" i="1"/>
  <c r="AB1176" i="1"/>
  <c r="P1180" i="1"/>
  <c r="AB1180" i="1" s="1"/>
  <c r="Z1182" i="1"/>
  <c r="AB1182" i="1" s="1"/>
  <c r="M1185" i="1"/>
  <c r="AB1185" i="1" s="1"/>
  <c r="V1186" i="1"/>
  <c r="AB1186" i="1" s="1"/>
  <c r="S1191" i="1"/>
  <c r="AB1191" i="1" s="1"/>
  <c r="AB1192" i="1"/>
  <c r="AB1199" i="1"/>
  <c r="AB1201" i="1"/>
  <c r="AB1208" i="1"/>
  <c r="AB1215" i="1"/>
  <c r="AB1217" i="1"/>
  <c r="AB1224" i="1"/>
  <c r="AB1231" i="1"/>
  <c r="AB1233" i="1"/>
  <c r="AB1240" i="1"/>
  <c r="AB1247" i="1"/>
  <c r="AB1249" i="1"/>
  <c r="AB1256" i="1"/>
  <c r="AB1263" i="1"/>
  <c r="AB1265" i="1"/>
  <c r="AB1272" i="1"/>
  <c r="AB1279" i="1"/>
  <c r="AB1281" i="1"/>
  <c r="AB1288" i="1"/>
  <c r="AB1295" i="1"/>
  <c r="AB1297" i="1"/>
  <c r="AB1304" i="1"/>
  <c r="AB1311" i="1"/>
  <c r="AB1313" i="1"/>
  <c r="AB1320" i="1"/>
  <c r="AB1327" i="1"/>
  <c r="AB1329" i="1"/>
  <c r="AB1336" i="1"/>
  <c r="AB1343" i="1"/>
  <c r="AB1345" i="1"/>
  <c r="AB1352" i="1"/>
  <c r="AB1359" i="1"/>
  <c r="AB1361" i="1"/>
  <c r="AB1368" i="1"/>
  <c r="AB1375" i="1"/>
  <c r="AB1377" i="1"/>
  <c r="AB1384" i="1"/>
  <c r="AB1391" i="1"/>
  <c r="AB1393" i="1"/>
  <c r="AB1400" i="1"/>
  <c r="AB1407" i="1"/>
  <c r="AB1409" i="1"/>
  <c r="AB1416" i="1"/>
  <c r="AB1423" i="1"/>
  <c r="AB1425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3" i="1"/>
  <c r="AB1625" i="1"/>
  <c r="AB1630" i="1"/>
  <c r="AB1632" i="1"/>
  <c r="AB1639" i="1"/>
  <c r="AB1641" i="1"/>
  <c r="AB1646" i="1"/>
  <c r="AB1648" i="1"/>
  <c r="AB1655" i="1"/>
  <c r="AB1657" i="1"/>
  <c r="AB1662" i="1"/>
  <c r="AB1664" i="1"/>
  <c r="AB1671" i="1"/>
  <c r="AB1673" i="1"/>
  <c r="AB1678" i="1"/>
  <c r="AB1680" i="1"/>
  <c r="AB1687" i="1"/>
  <c r="AB1689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3" i="1"/>
  <c r="AB1770" i="1"/>
  <c r="AB1773" i="1"/>
  <c r="AB1776" i="1"/>
  <c r="AB1779" i="1"/>
  <c r="AB1786" i="1"/>
  <c r="AB1789" i="1"/>
  <c r="AB1792" i="1"/>
  <c r="AB1795" i="1"/>
  <c r="AB1802" i="1"/>
  <c r="AB1805" i="1"/>
  <c r="AB1808" i="1"/>
  <c r="AB1811" i="1"/>
  <c r="AB1818" i="1"/>
  <c r="AB1821" i="1"/>
  <c r="AB1824" i="1"/>
  <c r="AB1827" i="1"/>
  <c r="AB1884" i="1"/>
  <c r="AB1900" i="1"/>
  <c r="AB1916" i="1"/>
  <c r="AB1981" i="1"/>
  <c r="AB1993" i="1"/>
  <c r="M1832" i="1"/>
  <c r="AB1832" i="1" s="1"/>
  <c r="S1834" i="1"/>
  <c r="AB1834" i="1" s="1"/>
  <c r="P1839" i="1"/>
  <c r="V1841" i="1"/>
  <c r="AB1841" i="1" s="1"/>
  <c r="Z1845" i="1"/>
  <c r="M1848" i="1"/>
  <c r="AB1848" i="1" s="1"/>
  <c r="S1850" i="1"/>
  <c r="AB1850" i="1" s="1"/>
  <c r="P1855" i="1"/>
  <c r="V1857" i="1"/>
  <c r="AB1857" i="1" s="1"/>
  <c r="Z1861" i="1"/>
  <c r="M1864" i="1"/>
  <c r="AB1864" i="1" s="1"/>
  <c r="S1866" i="1"/>
  <c r="AB1866" i="1" s="1"/>
  <c r="P1871" i="1"/>
  <c r="V1873" i="1"/>
  <c r="AB1873" i="1" s="1"/>
  <c r="Z1881" i="1"/>
  <c r="Z1889" i="1"/>
  <c r="Z1897" i="1"/>
  <c r="Z1905" i="1"/>
  <c r="Z1913" i="1"/>
  <c r="Z1921" i="1"/>
  <c r="Z1929" i="1"/>
  <c r="P1977" i="1"/>
  <c r="AB1977" i="1" s="1"/>
  <c r="M1978" i="1"/>
  <c r="AB1978" i="1" s="1"/>
  <c r="P1981" i="1"/>
  <c r="M1982" i="1"/>
  <c r="AB1982" i="1" s="1"/>
  <c r="P1985" i="1"/>
  <c r="AB1985" i="1" s="1"/>
  <c r="M1986" i="1"/>
  <c r="AB1986" i="1" s="1"/>
  <c r="S1988" i="1"/>
  <c r="P1989" i="1"/>
  <c r="AB1989" i="1" s="1"/>
  <c r="M1990" i="1"/>
  <c r="AB1990" i="1" s="1"/>
  <c r="Z1991" i="1"/>
  <c r="P1993" i="1"/>
  <c r="M1994" i="1"/>
  <c r="AB1994" i="1" s="1"/>
  <c r="P1997" i="1"/>
  <c r="AB1997" i="1" s="1"/>
  <c r="M1998" i="1"/>
  <c r="AB1998" i="1" s="1"/>
  <c r="P2001" i="1"/>
  <c r="AB2001" i="1" s="1"/>
  <c r="M2002" i="1"/>
  <c r="AB2002" i="1" s="1"/>
  <c r="P2005" i="1"/>
  <c r="AB2005" i="1" s="1"/>
  <c r="M2006" i="1"/>
  <c r="AB2006" i="1" s="1"/>
  <c r="Z2007" i="1"/>
  <c r="S2008" i="1"/>
  <c r="P2009" i="1"/>
  <c r="AB2009" i="1" s="1"/>
  <c r="AB2012" i="1"/>
  <c r="AB2014" i="1"/>
  <c r="AB2019" i="1"/>
  <c r="AB2021" i="1"/>
  <c r="AB2028" i="1"/>
  <c r="AB2030" i="1"/>
  <c r="AB2035" i="1"/>
  <c r="AB2037" i="1"/>
  <c r="AB2044" i="1"/>
  <c r="AB2046" i="1"/>
  <c r="AB2051" i="1"/>
  <c r="AB2053" i="1"/>
  <c r="AB2060" i="1"/>
  <c r="AB2062" i="1"/>
  <c r="AB2067" i="1"/>
  <c r="AB2069" i="1"/>
  <c r="AB2076" i="1"/>
  <c r="AB2078" i="1"/>
  <c r="AB2083" i="1"/>
  <c r="AB2085" i="1"/>
  <c r="AB2092" i="1"/>
  <c r="AB2094" i="1"/>
  <c r="AB2099" i="1"/>
  <c r="AB2101" i="1"/>
  <c r="AB2108" i="1"/>
  <c r="AB2110" i="1"/>
  <c r="AB2115" i="1"/>
  <c r="AB2117" i="1"/>
  <c r="AB2124" i="1"/>
  <c r="AB2126" i="1"/>
  <c r="AB2131" i="1"/>
  <c r="AB2133" i="1"/>
  <c r="AB2140" i="1"/>
  <c r="AB2142" i="1"/>
  <c r="AB2147" i="1"/>
  <c r="AB2149" i="1"/>
  <c r="AB2156" i="1"/>
  <c r="AB2158" i="1"/>
  <c r="AB2163" i="1"/>
  <c r="AB2165" i="1"/>
  <c r="AB2172" i="1"/>
  <c r="AB2174" i="1"/>
  <c r="AB2179" i="1"/>
  <c r="AB2181" i="1"/>
  <c r="AB2188" i="1"/>
  <c r="AB2190" i="1"/>
  <c r="AB2195" i="1"/>
  <c r="AB2197" i="1"/>
  <c r="AB2204" i="1"/>
  <c r="AB2206" i="1"/>
  <c r="AB2211" i="1"/>
  <c r="AB2213" i="1"/>
  <c r="AB2220" i="1"/>
  <c r="AB2222" i="1"/>
  <c r="AB2227" i="1"/>
  <c r="AB2229" i="1"/>
  <c r="AB2236" i="1"/>
  <c r="AB2238" i="1"/>
  <c r="AB2243" i="1"/>
  <c r="AB2245" i="1"/>
  <c r="AB2252" i="1"/>
  <c r="AB2254" i="1"/>
  <c r="AB2259" i="1"/>
  <c r="AB2261" i="1"/>
  <c r="AB2268" i="1"/>
  <c r="AB2270" i="1"/>
  <c r="AB2275" i="1"/>
  <c r="AB2277" i="1"/>
  <c r="AB2284" i="1"/>
  <c r="AB2286" i="1"/>
  <c r="AB2291" i="1"/>
  <c r="AB2293" i="1"/>
  <c r="AB2300" i="1"/>
  <c r="AB2302" i="1"/>
  <c r="AB2307" i="1"/>
  <c r="AB2309" i="1"/>
  <c r="AB2316" i="1"/>
  <c r="AB2318" i="1"/>
  <c r="AB2323" i="1"/>
  <c r="AB2325" i="1"/>
  <c r="AB2332" i="1"/>
  <c r="AB2334" i="1"/>
  <c r="AB2339" i="1"/>
  <c r="AB2341" i="1"/>
  <c r="AB2348" i="1"/>
  <c r="AB2350" i="1"/>
  <c r="AB2355" i="1"/>
  <c r="AB2357" i="1"/>
  <c r="AB2364" i="1"/>
  <c r="AB2366" i="1"/>
  <c r="AB2371" i="1"/>
  <c r="AB2373" i="1"/>
  <c r="AB2380" i="1"/>
  <c r="AB2382" i="1"/>
  <c r="AB2387" i="1"/>
  <c r="AB2389" i="1"/>
  <c r="AB2396" i="1"/>
  <c r="AB2398" i="1"/>
  <c r="AB2403" i="1"/>
  <c r="AB2405" i="1"/>
  <c r="AB2412" i="1"/>
  <c r="AB2414" i="1"/>
  <c r="AB2419" i="1"/>
  <c r="AB2421" i="1"/>
  <c r="AB2428" i="1"/>
  <c r="AB2430" i="1"/>
  <c r="AB2435" i="1"/>
  <c r="AB2437" i="1"/>
  <c r="AB2444" i="1"/>
  <c r="AB2446" i="1"/>
  <c r="AB2451" i="1"/>
  <c r="AB2453" i="1"/>
  <c r="AB2460" i="1"/>
  <c r="AB2462" i="1"/>
  <c r="AB2467" i="1"/>
  <c r="AB2469" i="1"/>
  <c r="AB2476" i="1"/>
  <c r="AB2478" i="1"/>
  <c r="AB2483" i="1"/>
  <c r="AB2485" i="1"/>
  <c r="AB2492" i="1"/>
  <c r="AB2494" i="1"/>
  <c r="AB2499" i="1"/>
  <c r="AB2501" i="1"/>
  <c r="AB2522" i="1"/>
  <c r="AB2524" i="1"/>
  <c r="AB2530" i="1"/>
  <c r="AB2534" i="1"/>
  <c r="AB2540" i="1"/>
  <c r="Z1833" i="1"/>
  <c r="AB1835" i="1"/>
  <c r="M1836" i="1"/>
  <c r="AB1836" i="1" s="1"/>
  <c r="S1838" i="1"/>
  <c r="AB1838" i="1" s="1"/>
  <c r="P1843" i="1"/>
  <c r="AB1843" i="1" s="1"/>
  <c r="V1845" i="1"/>
  <c r="AB1845" i="1" s="1"/>
  <c r="Z1849" i="1"/>
  <c r="AB1851" i="1"/>
  <c r="M1852" i="1"/>
  <c r="AB1852" i="1" s="1"/>
  <c r="S1854" i="1"/>
  <c r="AB1854" i="1" s="1"/>
  <c r="P1859" i="1"/>
  <c r="AB1859" i="1" s="1"/>
  <c r="V1861" i="1"/>
  <c r="AB1861" i="1" s="1"/>
  <c r="Z1865" i="1"/>
  <c r="AB1867" i="1"/>
  <c r="M1868" i="1"/>
  <c r="AB1868" i="1" s="1"/>
  <c r="S1870" i="1"/>
  <c r="AB1870" i="1" s="1"/>
  <c r="P1875" i="1"/>
  <c r="AB1875" i="1" s="1"/>
  <c r="P1879" i="1"/>
  <c r="AB1879" i="1" s="1"/>
  <c r="M1880" i="1"/>
  <c r="AB1880" i="1" s="1"/>
  <c r="V1881" i="1"/>
  <c r="S1882" i="1"/>
  <c r="AB1882" i="1" s="1"/>
  <c r="AB1883" i="1"/>
  <c r="P1887" i="1"/>
  <c r="AB1887" i="1" s="1"/>
  <c r="M1888" i="1"/>
  <c r="AB1888" i="1" s="1"/>
  <c r="V1889" i="1"/>
  <c r="S1890" i="1"/>
  <c r="AB1890" i="1" s="1"/>
  <c r="AB1891" i="1"/>
  <c r="P1895" i="1"/>
  <c r="AB1895" i="1" s="1"/>
  <c r="M1896" i="1"/>
  <c r="AB1896" i="1" s="1"/>
  <c r="V1897" i="1"/>
  <c r="S1898" i="1"/>
  <c r="AB1898" i="1" s="1"/>
  <c r="AB1899" i="1"/>
  <c r="P1903" i="1"/>
  <c r="AB1903" i="1" s="1"/>
  <c r="M1904" i="1"/>
  <c r="AB1904" i="1" s="1"/>
  <c r="V1905" i="1"/>
  <c r="S1906" i="1"/>
  <c r="AB1906" i="1" s="1"/>
  <c r="AB1907" i="1"/>
  <c r="P1911" i="1"/>
  <c r="AB1911" i="1" s="1"/>
  <c r="M1912" i="1"/>
  <c r="AB1912" i="1" s="1"/>
  <c r="V1913" i="1"/>
  <c r="S1914" i="1"/>
  <c r="AB1914" i="1" s="1"/>
  <c r="AB1915" i="1"/>
  <c r="P1919" i="1"/>
  <c r="AB1919" i="1" s="1"/>
  <c r="M1920" i="1"/>
  <c r="AB1920" i="1" s="1"/>
  <c r="V1921" i="1"/>
  <c r="S1922" i="1"/>
  <c r="AB1922" i="1" s="1"/>
  <c r="AB1923" i="1"/>
  <c r="P1927" i="1"/>
  <c r="AB1927" i="1" s="1"/>
  <c r="M1928" i="1"/>
  <c r="AB1928" i="1" s="1"/>
  <c r="V1929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V1991" i="1"/>
  <c r="AB1991" i="1" s="1"/>
  <c r="AB1992" i="1"/>
  <c r="AB1996" i="1"/>
  <c r="AB2000" i="1"/>
  <c r="AB2004" i="1"/>
  <c r="V2007" i="1"/>
  <c r="AB2007" i="1" s="1"/>
  <c r="AB2008" i="1"/>
  <c r="AB2010" i="1"/>
  <c r="AB2015" i="1"/>
  <c r="AB2017" i="1"/>
  <c r="AB2026" i="1"/>
  <c r="AB2031" i="1"/>
  <c r="AB2033" i="1"/>
  <c r="AB2042" i="1"/>
  <c r="AB2047" i="1"/>
  <c r="AB2049" i="1"/>
  <c r="AB2058" i="1"/>
  <c r="AB2063" i="1"/>
  <c r="AB2065" i="1"/>
  <c r="AB2072" i="1"/>
  <c r="AB2074" i="1"/>
  <c r="AB2079" i="1"/>
  <c r="AB2081" i="1"/>
  <c r="AB2090" i="1"/>
  <c r="AB2095" i="1"/>
  <c r="AB2097" i="1"/>
  <c r="AB2106" i="1"/>
  <c r="AB2111" i="1"/>
  <c r="AB2113" i="1"/>
  <c r="AB2122" i="1"/>
  <c r="AB2127" i="1"/>
  <c r="AB2129" i="1"/>
  <c r="AB2138" i="1"/>
  <c r="AB2143" i="1"/>
  <c r="AB2145" i="1"/>
  <c r="AB2154" i="1"/>
  <c r="AB2159" i="1"/>
  <c r="AB2161" i="1"/>
  <c r="AB2170" i="1"/>
  <c r="AB2175" i="1"/>
  <c r="AB2177" i="1"/>
  <c r="AB2186" i="1"/>
  <c r="AB2191" i="1"/>
  <c r="AB2193" i="1"/>
  <c r="AB2202" i="1"/>
  <c r="AB2207" i="1"/>
  <c r="AB2209" i="1"/>
  <c r="AB2218" i="1"/>
  <c r="AB2223" i="1"/>
  <c r="AB2225" i="1"/>
  <c r="AB2234" i="1"/>
  <c r="AB2239" i="1"/>
  <c r="AB2241" i="1"/>
  <c r="AB2250" i="1"/>
  <c r="AB2255" i="1"/>
  <c r="AB2257" i="1"/>
  <c r="AB2266" i="1"/>
  <c r="AB2271" i="1"/>
  <c r="AB2273" i="1"/>
  <c r="AB2282" i="1"/>
  <c r="AB2287" i="1"/>
  <c r="AB2289" i="1"/>
  <c r="AB2298" i="1"/>
  <c r="AB2303" i="1"/>
  <c r="AB2305" i="1"/>
  <c r="AB2314" i="1"/>
  <c r="AB2319" i="1"/>
  <c r="AB2321" i="1"/>
  <c r="AB2330" i="1"/>
  <c r="AB2335" i="1"/>
  <c r="AB2337" i="1"/>
  <c r="AB2346" i="1"/>
  <c r="AB2351" i="1"/>
  <c r="AB2353" i="1"/>
  <c r="AB2362" i="1"/>
  <c r="AB2367" i="1"/>
  <c r="AB2369" i="1"/>
  <c r="AB2378" i="1"/>
  <c r="AB2383" i="1"/>
  <c r="AB2385" i="1"/>
  <c r="AB2394" i="1"/>
  <c r="AB2399" i="1"/>
  <c r="AB2401" i="1"/>
  <c r="AB2410" i="1"/>
  <c r="AB2415" i="1"/>
  <c r="AB2417" i="1"/>
  <c r="AB2426" i="1"/>
  <c r="AB2431" i="1"/>
  <c r="AB2433" i="1"/>
  <c r="AB2442" i="1"/>
  <c r="AB2447" i="1"/>
  <c r="AB2449" i="1"/>
  <c r="AB2458" i="1"/>
  <c r="AB2463" i="1"/>
  <c r="AB2465" i="1"/>
  <c r="AB2474" i="1"/>
  <c r="AB2479" i="1"/>
  <c r="AB2481" i="1"/>
  <c r="AB2490" i="1"/>
  <c r="AB2495" i="1"/>
  <c r="AB2497" i="1"/>
  <c r="AB2506" i="1"/>
  <c r="AB2510" i="1"/>
  <c r="AB2514" i="1"/>
  <c r="AB2518" i="1"/>
  <c r="AB2527" i="1"/>
  <c r="V1833" i="1"/>
  <c r="AB1833" i="1" s="1"/>
  <c r="Z1837" i="1"/>
  <c r="AB1837" i="1" s="1"/>
  <c r="AB1839" i="1"/>
  <c r="M1840" i="1"/>
  <c r="AB1840" i="1" s="1"/>
  <c r="S1842" i="1"/>
  <c r="AB1842" i="1" s="1"/>
  <c r="P1847" i="1"/>
  <c r="AB1847" i="1" s="1"/>
  <c r="V1849" i="1"/>
  <c r="AB1849" i="1" s="1"/>
  <c r="Z1853" i="1"/>
  <c r="AB1853" i="1" s="1"/>
  <c r="AB1855" i="1"/>
  <c r="M1856" i="1"/>
  <c r="AB1856" i="1" s="1"/>
  <c r="S1858" i="1"/>
  <c r="AB1858" i="1" s="1"/>
  <c r="P1863" i="1"/>
  <c r="AB1863" i="1" s="1"/>
  <c r="V1865" i="1"/>
  <c r="AB1865" i="1" s="1"/>
  <c r="Z1869" i="1"/>
  <c r="AB1869" i="1" s="1"/>
  <c r="AB1871" i="1"/>
  <c r="M1872" i="1"/>
  <c r="AB1872" i="1" s="1"/>
  <c r="S1874" i="1"/>
  <c r="AB1874" i="1" s="1"/>
  <c r="Z1877" i="1"/>
  <c r="AB1877" i="1" s="1"/>
  <c r="AB1881" i="1"/>
  <c r="Z1885" i="1"/>
  <c r="AB1885" i="1" s="1"/>
  <c r="AB1889" i="1"/>
  <c r="Z1893" i="1"/>
  <c r="AB1893" i="1" s="1"/>
  <c r="AB1897" i="1"/>
  <c r="Z1901" i="1"/>
  <c r="AB1901" i="1" s="1"/>
  <c r="AB1905" i="1"/>
  <c r="Z1909" i="1"/>
  <c r="AB1909" i="1" s="1"/>
  <c r="AB1913" i="1"/>
  <c r="Z1917" i="1"/>
  <c r="AB1917" i="1" s="1"/>
  <c r="AB1921" i="1"/>
  <c r="Z1925" i="1"/>
  <c r="AB1925" i="1" s="1"/>
  <c r="AB1929" i="1"/>
  <c r="AB2011" i="1"/>
  <c r="AB2013" i="1"/>
  <c r="AB2020" i="1"/>
  <c r="AB2022" i="1"/>
  <c r="AB2027" i="1"/>
  <c r="AB2029" i="1"/>
  <c r="AB2036" i="1"/>
  <c r="AB2038" i="1"/>
  <c r="AB2043" i="1"/>
  <c r="AB2045" i="1"/>
  <c r="AB2052" i="1"/>
  <c r="AB2054" i="1"/>
  <c r="AB2059" i="1"/>
  <c r="AB2061" i="1"/>
  <c r="AB2068" i="1"/>
  <c r="AB2070" i="1"/>
  <c r="AB2075" i="1"/>
  <c r="AB2077" i="1"/>
  <c r="AB2084" i="1"/>
  <c r="AB2086" i="1"/>
  <c r="AB2091" i="1"/>
  <c r="AB2093" i="1"/>
  <c r="AB2100" i="1"/>
  <c r="AB2102" i="1"/>
  <c r="AB2107" i="1"/>
  <c r="AB2109" i="1"/>
  <c r="AB2116" i="1"/>
  <c r="AB2118" i="1"/>
  <c r="AB2123" i="1"/>
  <c r="AB2125" i="1"/>
  <c r="AB2132" i="1"/>
  <c r="AB2134" i="1"/>
  <c r="AB2139" i="1"/>
  <c r="AB2141" i="1"/>
  <c r="AB2148" i="1"/>
  <c r="AB2150" i="1"/>
  <c r="AB2155" i="1"/>
  <c r="AB2157" i="1"/>
  <c r="AB2164" i="1"/>
  <c r="AB2166" i="1"/>
  <c r="AB2171" i="1"/>
  <c r="AB2173" i="1"/>
  <c r="AB2180" i="1"/>
  <c r="AB2182" i="1"/>
  <c r="AB2187" i="1"/>
  <c r="AB2189" i="1"/>
  <c r="AB2196" i="1"/>
  <c r="AB2198" i="1"/>
  <c r="AB2203" i="1"/>
  <c r="AB2205" i="1"/>
  <c r="AB2212" i="1"/>
  <c r="AB2214" i="1"/>
  <c r="AB2219" i="1"/>
  <c r="AB2221" i="1"/>
  <c r="AB2228" i="1"/>
  <c r="AB2230" i="1"/>
  <c r="AB2235" i="1"/>
  <c r="AB2237" i="1"/>
  <c r="AB2244" i="1"/>
  <c r="AB2246" i="1"/>
  <c r="AB2251" i="1"/>
  <c r="AB2253" i="1"/>
  <c r="AB2260" i="1"/>
  <c r="AB2262" i="1"/>
  <c r="AB2267" i="1"/>
  <c r="AB2269" i="1"/>
  <c r="AB2276" i="1"/>
  <c r="AB2278" i="1"/>
  <c r="AB2283" i="1"/>
  <c r="AB2285" i="1"/>
  <c r="AB2292" i="1"/>
  <c r="AB2294" i="1"/>
  <c r="AB2299" i="1"/>
  <c r="AB2301" i="1"/>
  <c r="AB2308" i="1"/>
  <c r="AB2310" i="1"/>
  <c r="AB2315" i="1"/>
  <c r="AB2317" i="1"/>
  <c r="AB2324" i="1"/>
  <c r="AB2326" i="1"/>
  <c r="AB2331" i="1"/>
  <c r="AB2333" i="1"/>
  <c r="AB2340" i="1"/>
  <c r="AB2342" i="1"/>
  <c r="AB2347" i="1"/>
  <c r="AB2349" i="1"/>
  <c r="AB2356" i="1"/>
  <c r="AB2358" i="1"/>
  <c r="AB2363" i="1"/>
  <c r="AB2365" i="1"/>
  <c r="AB2372" i="1"/>
  <c r="AB2374" i="1"/>
  <c r="AB2379" i="1"/>
  <c r="AB2381" i="1"/>
  <c r="AB2388" i="1"/>
  <c r="AB2390" i="1"/>
  <c r="AB2395" i="1"/>
  <c r="AB2397" i="1"/>
  <c r="AB2404" i="1"/>
  <c r="AB2406" i="1"/>
  <c r="AB2411" i="1"/>
  <c r="AB2413" i="1"/>
  <c r="AB2420" i="1"/>
  <c r="AB2422" i="1"/>
  <c r="AB2427" i="1"/>
  <c r="AB2429" i="1"/>
  <c r="AB2436" i="1"/>
  <c r="AB2438" i="1"/>
  <c r="AB2443" i="1"/>
  <c r="AB2445" i="1"/>
  <c r="AB2452" i="1"/>
  <c r="AB2454" i="1"/>
  <c r="AB2459" i="1"/>
  <c r="AB2461" i="1"/>
  <c r="AB2468" i="1"/>
  <c r="AB2470" i="1"/>
  <c r="AB2475" i="1"/>
  <c r="AB2477" i="1"/>
  <c r="AB2484" i="1"/>
  <c r="AB2486" i="1"/>
  <c r="AB2491" i="1"/>
  <c r="AB2493" i="1"/>
  <c r="AB2500" i="1"/>
  <c r="AB2502" i="1"/>
  <c r="AB2523" i="1"/>
  <c r="AB2525" i="1"/>
  <c r="AB2532" i="1"/>
  <c r="Z2537" i="1"/>
  <c r="Z2545" i="1"/>
  <c r="Z2553" i="1"/>
  <c r="Z2561" i="1"/>
  <c r="Z2569" i="1"/>
  <c r="Z2577" i="1"/>
  <c r="P2585" i="1"/>
  <c r="Z2585" i="1"/>
  <c r="M2586" i="1"/>
  <c r="AB2586" i="1" s="1"/>
  <c r="P2593" i="1"/>
  <c r="Z2593" i="1"/>
  <c r="Z2601" i="1"/>
  <c r="Z2609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2" i="1"/>
  <c r="AB2667" i="1"/>
  <c r="AB2669" i="1"/>
  <c r="AB2676" i="1"/>
  <c r="AB2678" i="1"/>
  <c r="AB2683" i="1"/>
  <c r="AB2685" i="1"/>
  <c r="AB2692" i="1"/>
  <c r="AB2694" i="1"/>
  <c r="AB2699" i="1"/>
  <c r="AB2701" i="1"/>
  <c r="AB2708" i="1"/>
  <c r="AB2710" i="1"/>
  <c r="AB2715" i="1"/>
  <c r="AB2717" i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5" i="1"/>
  <c r="AB2772" i="1"/>
  <c r="AB2774" i="1"/>
  <c r="AB2779" i="1"/>
  <c r="AB2781" i="1"/>
  <c r="AB2788" i="1"/>
  <c r="AB2790" i="1"/>
  <c r="AB2795" i="1"/>
  <c r="AB2797" i="1"/>
  <c r="AB2804" i="1"/>
  <c r="AB2806" i="1"/>
  <c r="AB2811" i="1"/>
  <c r="AB2813" i="1"/>
  <c r="AB2820" i="1"/>
  <c r="AB2822" i="1"/>
  <c r="AB2827" i="1"/>
  <c r="AB2829" i="1"/>
  <c r="AB2836" i="1"/>
  <c r="AB2838" i="1"/>
  <c r="AB2843" i="1"/>
  <c r="AB2845" i="1"/>
  <c r="AB2852" i="1"/>
  <c r="AB2854" i="1"/>
  <c r="AB2859" i="1"/>
  <c r="AB2861" i="1"/>
  <c r="AB2868" i="1"/>
  <c r="AB2870" i="1"/>
  <c r="AB2875" i="1"/>
  <c r="AB2877" i="1"/>
  <c r="AB2884" i="1"/>
  <c r="AB2886" i="1"/>
  <c r="AB2891" i="1"/>
  <c r="AB2893" i="1"/>
  <c r="AB2900" i="1"/>
  <c r="AB2902" i="1"/>
  <c r="AB2907" i="1"/>
  <c r="AB2909" i="1"/>
  <c r="AB2916" i="1"/>
  <c r="AB2918" i="1"/>
  <c r="AB2923" i="1"/>
  <c r="AB2925" i="1"/>
  <c r="AB2932" i="1"/>
  <c r="AB2934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70" i="1"/>
  <c r="AB2979" i="1"/>
  <c r="AB2981" i="1"/>
  <c r="AB2986" i="1"/>
  <c r="AB2988" i="1"/>
  <c r="AB2994" i="1"/>
  <c r="AB2535" i="1"/>
  <c r="M2536" i="1"/>
  <c r="AB2536" i="1" s="1"/>
  <c r="V2537" i="1"/>
  <c r="S2538" i="1"/>
  <c r="AB2538" i="1" s="1"/>
  <c r="P2543" i="1"/>
  <c r="M2544" i="1"/>
  <c r="AB2544" i="1" s="1"/>
  <c r="V2545" i="1"/>
  <c r="S2546" i="1"/>
  <c r="AB2546" i="1" s="1"/>
  <c r="P2551" i="1"/>
  <c r="M2552" i="1"/>
  <c r="AB2552" i="1" s="1"/>
  <c r="V2553" i="1"/>
  <c r="S2554" i="1"/>
  <c r="AB2554" i="1" s="1"/>
  <c r="P2559" i="1"/>
  <c r="M2560" i="1"/>
  <c r="AB2560" i="1" s="1"/>
  <c r="V2561" i="1"/>
  <c r="S2562" i="1"/>
  <c r="AB2562" i="1" s="1"/>
  <c r="P2567" i="1"/>
  <c r="M2568" i="1"/>
  <c r="AB2568" i="1" s="1"/>
  <c r="V2569" i="1"/>
  <c r="S2570" i="1"/>
  <c r="AB2570" i="1" s="1"/>
  <c r="P2575" i="1"/>
  <c r="M2576" i="1"/>
  <c r="AB2576" i="1" s="1"/>
  <c r="V2577" i="1"/>
  <c r="S2578" i="1"/>
  <c r="AB2578" i="1" s="1"/>
  <c r="P2583" i="1"/>
  <c r="M2584" i="1"/>
  <c r="AB2584" i="1" s="1"/>
  <c r="V2585" i="1"/>
  <c r="S2586" i="1"/>
  <c r="P2591" i="1"/>
  <c r="M2592" i="1"/>
  <c r="AB2592" i="1" s="1"/>
  <c r="V2593" i="1"/>
  <c r="S2594" i="1"/>
  <c r="AB2594" i="1" s="1"/>
  <c r="P2599" i="1"/>
  <c r="M2600" i="1"/>
  <c r="AB2600" i="1" s="1"/>
  <c r="V2601" i="1"/>
  <c r="S2602" i="1"/>
  <c r="AB2602" i="1" s="1"/>
  <c r="P2607" i="1"/>
  <c r="M2608" i="1"/>
  <c r="AB2608" i="1" s="1"/>
  <c r="V2609" i="1"/>
  <c r="S2610" i="1"/>
  <c r="AB2610" i="1" s="1"/>
  <c r="AB2663" i="1"/>
  <c r="AB2665" i="1"/>
  <c r="AB2672" i="1"/>
  <c r="AB2674" i="1"/>
  <c r="AB2679" i="1"/>
  <c r="AB2681" i="1"/>
  <c r="AB2688" i="1"/>
  <c r="AB2690" i="1"/>
  <c r="AB2695" i="1"/>
  <c r="AB2697" i="1"/>
  <c r="AB2704" i="1"/>
  <c r="AB2706" i="1"/>
  <c r="AB2711" i="1"/>
  <c r="AB2713" i="1"/>
  <c r="AB2720" i="1"/>
  <c r="AB2722" i="1"/>
  <c r="AB2727" i="1"/>
  <c r="AB2729" i="1"/>
  <c r="AB2736" i="1"/>
  <c r="AB2738" i="1"/>
  <c r="AB2743" i="1"/>
  <c r="AB2745" i="1"/>
  <c r="AB2752" i="1"/>
  <c r="AB2754" i="1"/>
  <c r="AB2759" i="1"/>
  <c r="AB2761" i="1"/>
  <c r="AB2768" i="1"/>
  <c r="AB2770" i="1"/>
  <c r="AB2775" i="1"/>
  <c r="AB2777" i="1"/>
  <c r="AB2784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2" i="1"/>
  <c r="AB2834" i="1"/>
  <c r="AB2839" i="1"/>
  <c r="AB2841" i="1"/>
  <c r="AB2848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66" i="1"/>
  <c r="AB2968" i="1"/>
  <c r="AB2975" i="1"/>
  <c r="AB2977" i="1"/>
  <c r="AB2982" i="1"/>
  <c r="AB2984" i="1"/>
  <c r="AB2991" i="1"/>
  <c r="AB2993" i="1"/>
  <c r="AB2996" i="1"/>
  <c r="AB3000" i="1"/>
  <c r="AB3004" i="1"/>
  <c r="AB3021" i="1"/>
  <c r="AB3023" i="1"/>
  <c r="AB2537" i="1"/>
  <c r="AB2545" i="1"/>
  <c r="AB2553" i="1"/>
  <c r="AB2561" i="1"/>
  <c r="AB2569" i="1"/>
  <c r="AB2577" i="1"/>
  <c r="AB2585" i="1"/>
  <c r="AB2593" i="1"/>
  <c r="AB2601" i="1"/>
  <c r="AB2609" i="1"/>
  <c r="AB3007" i="1"/>
  <c r="P2539" i="1"/>
  <c r="AB2539" i="1" s="1"/>
  <c r="V2541" i="1"/>
  <c r="AB2541" i="1" s="1"/>
  <c r="S2542" i="1"/>
  <c r="AB2542" i="1" s="1"/>
  <c r="AB2543" i="1"/>
  <c r="P2547" i="1"/>
  <c r="AB2547" i="1" s="1"/>
  <c r="M2548" i="1"/>
  <c r="AB2548" i="1" s="1"/>
  <c r="V2549" i="1"/>
  <c r="AB2549" i="1" s="1"/>
  <c r="S2550" i="1"/>
  <c r="AB2550" i="1" s="1"/>
  <c r="AB2551" i="1"/>
  <c r="P2555" i="1"/>
  <c r="AB2555" i="1" s="1"/>
  <c r="M2556" i="1"/>
  <c r="AB2556" i="1" s="1"/>
  <c r="V2557" i="1"/>
  <c r="AB2557" i="1" s="1"/>
  <c r="S2558" i="1"/>
  <c r="AB2558" i="1" s="1"/>
  <c r="AB2559" i="1"/>
  <c r="P2563" i="1"/>
  <c r="AB2563" i="1" s="1"/>
  <c r="M2564" i="1"/>
  <c r="AB2564" i="1" s="1"/>
  <c r="V2565" i="1"/>
  <c r="AB2565" i="1" s="1"/>
  <c r="S2566" i="1"/>
  <c r="AB2566" i="1" s="1"/>
  <c r="AB2567" i="1"/>
  <c r="P2571" i="1"/>
  <c r="AB2571" i="1" s="1"/>
  <c r="M2572" i="1"/>
  <c r="AB2572" i="1" s="1"/>
  <c r="V2573" i="1"/>
  <c r="AB2573" i="1" s="1"/>
  <c r="S2574" i="1"/>
  <c r="AB2574" i="1" s="1"/>
  <c r="AB2575" i="1"/>
  <c r="P2579" i="1"/>
  <c r="AB2579" i="1" s="1"/>
  <c r="M2580" i="1"/>
  <c r="AB2580" i="1" s="1"/>
  <c r="V2581" i="1"/>
  <c r="AB2581" i="1" s="1"/>
  <c r="S2582" i="1"/>
  <c r="AB2582" i="1" s="1"/>
  <c r="AB2583" i="1"/>
  <c r="P2587" i="1"/>
  <c r="AB2587" i="1" s="1"/>
  <c r="M2588" i="1"/>
  <c r="AB2588" i="1" s="1"/>
  <c r="V2589" i="1"/>
  <c r="AB2589" i="1" s="1"/>
  <c r="S2590" i="1"/>
  <c r="AB2590" i="1" s="1"/>
  <c r="AB2591" i="1"/>
  <c r="P2595" i="1"/>
  <c r="AB2595" i="1" s="1"/>
  <c r="M2596" i="1"/>
  <c r="AB2596" i="1" s="1"/>
  <c r="V2597" i="1"/>
  <c r="AB2597" i="1" s="1"/>
  <c r="S2598" i="1"/>
  <c r="AB2598" i="1" s="1"/>
  <c r="AB2599" i="1"/>
  <c r="P2603" i="1"/>
  <c r="AB2603" i="1" s="1"/>
  <c r="M2604" i="1"/>
  <c r="AB2604" i="1" s="1"/>
  <c r="V2605" i="1"/>
  <c r="AB2605" i="1" s="1"/>
  <c r="S2606" i="1"/>
  <c r="AB2606" i="1" s="1"/>
  <c r="AB2607" i="1"/>
  <c r="P2611" i="1"/>
  <c r="AB2611" i="1" s="1"/>
  <c r="M2612" i="1"/>
  <c r="AB2612" i="1" s="1"/>
  <c r="V2613" i="1"/>
  <c r="AB2613" i="1" s="1"/>
  <c r="S2614" i="1"/>
  <c r="AB2614" i="1" s="1"/>
  <c r="AB2664" i="1"/>
  <c r="AB2671" i="1"/>
  <c r="AB2673" i="1"/>
  <c r="AB2680" i="1"/>
  <c r="AB2687" i="1"/>
  <c r="AB2689" i="1"/>
  <c r="AB2696" i="1"/>
  <c r="AB2703" i="1"/>
  <c r="AB2705" i="1"/>
  <c r="AB2712" i="1"/>
  <c r="AB2719" i="1"/>
  <c r="AB2721" i="1"/>
  <c r="AB2728" i="1"/>
  <c r="AB2735" i="1"/>
  <c r="AB2737" i="1"/>
  <c r="AB2744" i="1"/>
  <c r="AB2751" i="1"/>
  <c r="AB2753" i="1"/>
  <c r="AB2760" i="1"/>
  <c r="AB2767" i="1"/>
  <c r="AB2769" i="1"/>
  <c r="AB2776" i="1"/>
  <c r="AB2783" i="1"/>
  <c r="AB2785" i="1"/>
  <c r="AB2792" i="1"/>
  <c r="AB2799" i="1"/>
  <c r="AB2801" i="1"/>
  <c r="AB2808" i="1"/>
  <c r="AB2815" i="1"/>
  <c r="AB2817" i="1"/>
  <c r="AB2824" i="1"/>
  <c r="AB2831" i="1"/>
  <c r="AB2833" i="1"/>
  <c r="AB2840" i="1"/>
  <c r="AB2847" i="1"/>
  <c r="AB2849" i="1"/>
  <c r="AB2856" i="1"/>
  <c r="AB2863" i="1"/>
  <c r="AB2865" i="1"/>
  <c r="AB2872" i="1"/>
  <c r="AB2879" i="1"/>
  <c r="AB2881" i="1"/>
  <c r="AB2888" i="1"/>
  <c r="AB2895" i="1"/>
  <c r="AB2897" i="1"/>
  <c r="AB2904" i="1"/>
  <c r="AB2911" i="1"/>
  <c r="AB2913" i="1"/>
  <c r="AB2920" i="1"/>
  <c r="AB2927" i="1"/>
  <c r="AB2929" i="1"/>
  <c r="AB2936" i="1"/>
  <c r="AB2967" i="1"/>
  <c r="AB2969" i="1"/>
  <c r="AB2976" i="1"/>
  <c r="AB2983" i="1"/>
  <c r="AB2985" i="1"/>
  <c r="AB2992" i="1"/>
  <c r="AB2998" i="1"/>
  <c r="AB3002" i="1"/>
  <c r="AB3006" i="1"/>
  <c r="AB3011" i="1"/>
  <c r="AB3014" i="1"/>
  <c r="AB3008" i="1"/>
  <c r="M3009" i="1"/>
  <c r="AB3009" i="1" s="1"/>
  <c r="S3011" i="1"/>
  <c r="P3016" i="1"/>
  <c r="V3018" i="1"/>
  <c r="AB3018" i="1" s="1"/>
  <c r="Z3022" i="1"/>
  <c r="AB3024" i="1"/>
  <c r="M3025" i="1"/>
  <c r="AB3025" i="1" s="1"/>
  <c r="S3027" i="1"/>
  <c r="AB3027" i="1" s="1"/>
  <c r="S3032" i="1"/>
  <c r="AB3032" i="1" s="1"/>
  <c r="P3037" i="1"/>
  <c r="AB3041" i="1"/>
  <c r="AB3048" i="1"/>
  <c r="AB3050" i="1"/>
  <c r="AB3057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Z3010" i="1"/>
  <c r="AB3010" i="1" s="1"/>
  <c r="AB3012" i="1"/>
  <c r="M3013" i="1"/>
  <c r="AB3013" i="1" s="1"/>
  <c r="S3015" i="1"/>
  <c r="AB3015" i="1" s="1"/>
  <c r="P3020" i="1"/>
  <c r="V3022" i="1"/>
  <c r="AB3022" i="1" s="1"/>
  <c r="Z3026" i="1"/>
  <c r="AB3026" i="1" s="1"/>
  <c r="S3028" i="1"/>
  <c r="AB3028" i="1" s="1"/>
  <c r="AB3029" i="1"/>
  <c r="P3033" i="1"/>
  <c r="AB3033" i="1" s="1"/>
  <c r="Z3035" i="1"/>
  <c r="AB3035" i="1" s="1"/>
  <c r="M3038" i="1"/>
  <c r="AB3038" i="1" s="1"/>
  <c r="V3039" i="1"/>
  <c r="AB3039" i="1" s="1"/>
  <c r="AB3045" i="1"/>
  <c r="AB3052" i="1"/>
  <c r="AB3054" i="1"/>
  <c r="AB3061" i="1"/>
  <c r="AB3016" i="1"/>
  <c r="AB3020" i="1"/>
  <c r="AB3036" i="1"/>
  <c r="AB3037" i="1"/>
  <c r="AB3044" i="1"/>
  <c r="AB3046" i="1"/>
  <c r="AB3053" i="1"/>
  <c r="AB3060" i="1"/>
  <c r="AB3062" i="1"/>
  <c r="AB3105" i="1"/>
  <c r="AB3121" i="1"/>
  <c r="AB3137" i="1"/>
  <c r="AB3153" i="1"/>
  <c r="AB3169" i="1"/>
  <c r="AB3185" i="1"/>
  <c r="AB3201" i="1"/>
  <c r="AB3114" i="1"/>
  <c r="AB3122" i="1"/>
  <c r="AB3130" i="1"/>
  <c r="AB3138" i="1"/>
  <c r="AB3146" i="1"/>
  <c r="AB3154" i="1"/>
  <c r="AB3162" i="1"/>
  <c r="AB3170" i="1"/>
  <c r="AB3178" i="1"/>
  <c r="AB3186" i="1"/>
  <c r="AB3194" i="1"/>
  <c r="AB3202" i="1"/>
  <c r="AB3210" i="1"/>
  <c r="AB3217" i="1"/>
  <c r="AB3221" i="1"/>
  <c r="AB3225" i="1"/>
  <c r="AB3229" i="1"/>
  <c r="AB3233" i="1"/>
  <c r="AB3237" i="1"/>
  <c r="AB3239" i="1"/>
  <c r="AB3244" i="1"/>
  <c r="AB3246" i="1"/>
  <c r="AB3253" i="1"/>
  <c r="AB3255" i="1"/>
  <c r="AB3260" i="1"/>
  <c r="AB3262" i="1"/>
  <c r="AB3269" i="1"/>
  <c r="AB3271" i="1"/>
  <c r="AB3276" i="1"/>
  <c r="AB3278" i="1"/>
  <c r="AB3285" i="1"/>
  <c r="AB3287" i="1"/>
  <c r="AB3292" i="1"/>
  <c r="AB3294" i="1"/>
  <c r="AB3301" i="1"/>
  <c r="AB3303" i="1"/>
  <c r="AB3308" i="1"/>
  <c r="AB3310" i="1"/>
  <c r="AB3317" i="1"/>
  <c r="AB3319" i="1"/>
  <c r="AB3324" i="1"/>
  <c r="AB3326" i="1"/>
  <c r="AB3333" i="1"/>
  <c r="AB3335" i="1"/>
  <c r="AB3340" i="1"/>
  <c r="AB3342" i="1"/>
  <c r="AB3349" i="1"/>
  <c r="AB3351" i="1"/>
  <c r="AB3356" i="1"/>
  <c r="AB3358" i="1"/>
  <c r="AB3365" i="1"/>
  <c r="AB3367" i="1"/>
  <c r="AB3372" i="1"/>
  <c r="AB3374" i="1"/>
  <c r="AB3381" i="1"/>
  <c r="AB3383" i="1"/>
  <c r="AB3388" i="1"/>
  <c r="AB3390" i="1"/>
  <c r="AB3397" i="1"/>
  <c r="AB3399" i="1"/>
  <c r="AB3404" i="1"/>
  <c r="AB3406" i="1"/>
  <c r="AB3413" i="1"/>
  <c r="AB3415" i="1"/>
  <c r="AB3420" i="1"/>
  <c r="AB3422" i="1"/>
  <c r="AB3429" i="1"/>
  <c r="AB3431" i="1"/>
  <c r="AB3436" i="1"/>
  <c r="AB3438" i="1"/>
  <c r="AB3445" i="1"/>
  <c r="AB3447" i="1"/>
  <c r="AB3452" i="1"/>
  <c r="AB3454" i="1"/>
  <c r="AB3461" i="1"/>
  <c r="AB3463" i="1"/>
  <c r="AB3468" i="1"/>
  <c r="AB3470" i="1"/>
  <c r="AB3477" i="1"/>
  <c r="AB3479" i="1"/>
  <c r="AB3484" i="1"/>
  <c r="AB3486" i="1"/>
  <c r="AB3493" i="1"/>
  <c r="AB3495" i="1"/>
  <c r="AB3500" i="1"/>
  <c r="AB3502" i="1"/>
  <c r="AB3509" i="1"/>
  <c r="AB3511" i="1"/>
  <c r="AB3516" i="1"/>
  <c r="AB3518" i="1"/>
  <c r="AB3525" i="1"/>
  <c r="AB3527" i="1"/>
  <c r="AB3532" i="1"/>
  <c r="AB3534" i="1"/>
  <c r="AB3541" i="1"/>
  <c r="AB3543" i="1"/>
  <c r="AB3548" i="1"/>
  <c r="AB3550" i="1"/>
  <c r="AB3557" i="1"/>
  <c r="AB3559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41" i="1"/>
  <c r="AB3645" i="1"/>
  <c r="AB3660" i="1"/>
  <c r="AB3096" i="1"/>
  <c r="M3097" i="1"/>
  <c r="AB3097" i="1" s="1"/>
  <c r="S3099" i="1"/>
  <c r="AB3099" i="1" s="1"/>
  <c r="P3104" i="1"/>
  <c r="V3106" i="1"/>
  <c r="AB3106" i="1" s="1"/>
  <c r="P3108" i="1"/>
  <c r="M3109" i="1"/>
  <c r="AB3109" i="1" s="1"/>
  <c r="V3110" i="1"/>
  <c r="S3111" i="1"/>
  <c r="AB3111" i="1" s="1"/>
  <c r="AB3112" i="1"/>
  <c r="P3116" i="1"/>
  <c r="M3117" i="1"/>
  <c r="AB3117" i="1" s="1"/>
  <c r="V3118" i="1"/>
  <c r="S3119" i="1"/>
  <c r="AB3119" i="1" s="1"/>
  <c r="AB3120" i="1"/>
  <c r="P3124" i="1"/>
  <c r="M3125" i="1"/>
  <c r="AB3125" i="1" s="1"/>
  <c r="V3126" i="1"/>
  <c r="S3127" i="1"/>
  <c r="AB3127" i="1" s="1"/>
  <c r="AB3128" i="1"/>
  <c r="P3132" i="1"/>
  <c r="M3133" i="1"/>
  <c r="AB3133" i="1" s="1"/>
  <c r="V3134" i="1"/>
  <c r="S3135" i="1"/>
  <c r="AB3135" i="1" s="1"/>
  <c r="AB3136" i="1"/>
  <c r="P3140" i="1"/>
  <c r="M3141" i="1"/>
  <c r="AB3141" i="1" s="1"/>
  <c r="V3142" i="1"/>
  <c r="S3143" i="1"/>
  <c r="AB3143" i="1" s="1"/>
  <c r="AB3144" i="1"/>
  <c r="P3148" i="1"/>
  <c r="M3149" i="1"/>
  <c r="AB3149" i="1" s="1"/>
  <c r="V3150" i="1"/>
  <c r="S3151" i="1"/>
  <c r="AB3151" i="1" s="1"/>
  <c r="AB3152" i="1"/>
  <c r="P3156" i="1"/>
  <c r="M3157" i="1"/>
  <c r="AB3157" i="1" s="1"/>
  <c r="V3158" i="1"/>
  <c r="S3159" i="1"/>
  <c r="AB3159" i="1" s="1"/>
  <c r="AB3160" i="1"/>
  <c r="P3164" i="1"/>
  <c r="M3165" i="1"/>
  <c r="AB3165" i="1" s="1"/>
  <c r="V3166" i="1"/>
  <c r="S3167" i="1"/>
  <c r="AB3167" i="1" s="1"/>
  <c r="AB3168" i="1"/>
  <c r="P3172" i="1"/>
  <c r="M3173" i="1"/>
  <c r="AB3173" i="1" s="1"/>
  <c r="V3174" i="1"/>
  <c r="S3175" i="1"/>
  <c r="AB3175" i="1" s="1"/>
  <c r="AB3176" i="1"/>
  <c r="P3180" i="1"/>
  <c r="M3181" i="1"/>
  <c r="AB3181" i="1" s="1"/>
  <c r="V3182" i="1"/>
  <c r="S3183" i="1"/>
  <c r="AB3183" i="1" s="1"/>
  <c r="AB3184" i="1"/>
  <c r="P3188" i="1"/>
  <c r="M3189" i="1"/>
  <c r="AB3189" i="1" s="1"/>
  <c r="V3190" i="1"/>
  <c r="S3191" i="1"/>
  <c r="AB3191" i="1" s="1"/>
  <c r="AB3192" i="1"/>
  <c r="P3196" i="1"/>
  <c r="M3197" i="1"/>
  <c r="AB3197" i="1" s="1"/>
  <c r="V3198" i="1"/>
  <c r="S3199" i="1"/>
  <c r="AB3199" i="1" s="1"/>
  <c r="AB3200" i="1"/>
  <c r="P3204" i="1"/>
  <c r="M3205" i="1"/>
  <c r="AB3205" i="1" s="1"/>
  <c r="V3206" i="1"/>
  <c r="S3207" i="1"/>
  <c r="AB3207" i="1" s="1"/>
  <c r="AB3208" i="1"/>
  <c r="P3212" i="1"/>
  <c r="M3213" i="1"/>
  <c r="AB3213" i="1" s="1"/>
  <c r="AB3240" i="1"/>
  <c r="AB3242" i="1"/>
  <c r="AB3249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3304" i="1"/>
  <c r="AB3306" i="1"/>
  <c r="AB3313" i="1"/>
  <c r="AB3315" i="1"/>
  <c r="AB3320" i="1"/>
  <c r="AB3322" i="1"/>
  <c r="AB3329" i="1"/>
  <c r="AB3331" i="1"/>
  <c r="AB3336" i="1"/>
  <c r="AB3338" i="1"/>
  <c r="AB3345" i="1"/>
  <c r="AB3347" i="1"/>
  <c r="AB3352" i="1"/>
  <c r="AB3354" i="1"/>
  <c r="AB3361" i="1"/>
  <c r="AB3363" i="1"/>
  <c r="AB3368" i="1"/>
  <c r="AB3370" i="1"/>
  <c r="AB3377" i="1"/>
  <c r="AB3379" i="1"/>
  <c r="AB3384" i="1"/>
  <c r="AB3386" i="1"/>
  <c r="AB3393" i="1"/>
  <c r="AB3395" i="1"/>
  <c r="AB3400" i="1"/>
  <c r="AB3402" i="1"/>
  <c r="AB3409" i="1"/>
  <c r="AB3411" i="1"/>
  <c r="AB3416" i="1"/>
  <c r="AB3418" i="1"/>
  <c r="AB3425" i="1"/>
  <c r="AB3427" i="1"/>
  <c r="AB3432" i="1"/>
  <c r="AB3434" i="1"/>
  <c r="AB3441" i="1"/>
  <c r="AB3443" i="1"/>
  <c r="AB3448" i="1"/>
  <c r="AB3450" i="1"/>
  <c r="AB3457" i="1"/>
  <c r="AB3459" i="1"/>
  <c r="AB3464" i="1"/>
  <c r="AB3466" i="1"/>
  <c r="AB3473" i="1"/>
  <c r="AB3475" i="1"/>
  <c r="AB3480" i="1"/>
  <c r="AB3482" i="1"/>
  <c r="AB3489" i="1"/>
  <c r="AB3491" i="1"/>
  <c r="AB3496" i="1"/>
  <c r="AB3498" i="1"/>
  <c r="AB3505" i="1"/>
  <c r="AB3507" i="1"/>
  <c r="AB3512" i="1"/>
  <c r="AB3514" i="1"/>
  <c r="AB3521" i="1"/>
  <c r="AB3523" i="1"/>
  <c r="AB3528" i="1"/>
  <c r="AB3530" i="1"/>
  <c r="AB3537" i="1"/>
  <c r="AB3539" i="1"/>
  <c r="AB3544" i="1"/>
  <c r="AB3546" i="1"/>
  <c r="AB3553" i="1"/>
  <c r="AB3555" i="1"/>
  <c r="AB3560" i="1"/>
  <c r="AB3562" i="1"/>
  <c r="AB3100" i="1"/>
  <c r="AB3110" i="1"/>
  <c r="AB3118" i="1"/>
  <c r="AB3126" i="1"/>
  <c r="AB3134" i="1"/>
  <c r="AB3142" i="1"/>
  <c r="AB3150" i="1"/>
  <c r="AB3158" i="1"/>
  <c r="AB3166" i="1"/>
  <c r="AB3174" i="1"/>
  <c r="AB3182" i="1"/>
  <c r="AB3190" i="1"/>
  <c r="AB3198" i="1"/>
  <c r="AB3206" i="1"/>
  <c r="AB3558" i="1"/>
  <c r="AB3589" i="1"/>
  <c r="AB3593" i="1"/>
  <c r="AB3597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6" i="1"/>
  <c r="AB3637" i="1"/>
  <c r="AB3643" i="1"/>
  <c r="AB3104" i="1"/>
  <c r="AB3108" i="1"/>
  <c r="AB3116" i="1"/>
  <c r="AB3124" i="1"/>
  <c r="AB3132" i="1"/>
  <c r="AB3140" i="1"/>
  <c r="AB3148" i="1"/>
  <c r="AB3156" i="1"/>
  <c r="AB3164" i="1"/>
  <c r="AB3172" i="1"/>
  <c r="AB3180" i="1"/>
  <c r="AB3188" i="1"/>
  <c r="AB3196" i="1"/>
  <c r="AB3204" i="1"/>
  <c r="AB3212" i="1"/>
  <c r="AB3241" i="1"/>
  <c r="AB3248" i="1"/>
  <c r="AB3250" i="1"/>
  <c r="AB3257" i="1"/>
  <c r="AB3264" i="1"/>
  <c r="AB3266" i="1"/>
  <c r="AB3273" i="1"/>
  <c r="AB3280" i="1"/>
  <c r="AB3282" i="1"/>
  <c r="AB3289" i="1"/>
  <c r="AB3296" i="1"/>
  <c r="AB3298" i="1"/>
  <c r="AB3305" i="1"/>
  <c r="AB3312" i="1"/>
  <c r="AB3314" i="1"/>
  <c r="AB3321" i="1"/>
  <c r="AB3328" i="1"/>
  <c r="AB3330" i="1"/>
  <c r="AB3337" i="1"/>
  <c r="AB3344" i="1"/>
  <c r="AB3346" i="1"/>
  <c r="AB3353" i="1"/>
  <c r="AB3360" i="1"/>
  <c r="AB3362" i="1"/>
  <c r="AB3369" i="1"/>
  <c r="AB3376" i="1"/>
  <c r="AB3378" i="1"/>
  <c r="AB3385" i="1"/>
  <c r="AB3392" i="1"/>
  <c r="AB3394" i="1"/>
  <c r="AB3401" i="1"/>
  <c r="AB3408" i="1"/>
  <c r="AB3410" i="1"/>
  <c r="AB3417" i="1"/>
  <c r="AB3424" i="1"/>
  <c r="AB3426" i="1"/>
  <c r="AB3433" i="1"/>
  <c r="AB3440" i="1"/>
  <c r="AB3442" i="1"/>
  <c r="AB3449" i="1"/>
  <c r="AB3456" i="1"/>
  <c r="AB3458" i="1"/>
  <c r="AB3465" i="1"/>
  <c r="AB3472" i="1"/>
  <c r="AB3474" i="1"/>
  <c r="AB3481" i="1"/>
  <c r="AB3488" i="1"/>
  <c r="AB3490" i="1"/>
  <c r="AB3497" i="1"/>
  <c r="AB3504" i="1"/>
  <c r="AB3506" i="1"/>
  <c r="AB3513" i="1"/>
  <c r="AB3520" i="1"/>
  <c r="AB3522" i="1"/>
  <c r="AB3529" i="1"/>
  <c r="AB3536" i="1"/>
  <c r="AB3538" i="1"/>
  <c r="AB3545" i="1"/>
  <c r="AB3552" i="1"/>
  <c r="AB3639" i="1"/>
  <c r="AB3655" i="1"/>
  <c r="AB3671" i="1"/>
  <c r="AB3650" i="1"/>
  <c r="AB3651" i="1"/>
  <c r="AB3666" i="1"/>
  <c r="AB3667" i="1"/>
  <c r="AB3678" i="1"/>
  <c r="AB3680" i="1"/>
  <c r="AB3687" i="1"/>
  <c r="AB3694" i="1"/>
  <c r="AB3696" i="1"/>
  <c r="AB3703" i="1"/>
  <c r="AB3710" i="1"/>
  <c r="AB3712" i="1"/>
  <c r="AB3726" i="1"/>
  <c r="AB3738" i="1"/>
  <c r="AB3744" i="1"/>
  <c r="AB3642" i="1"/>
  <c r="AB3662" i="1"/>
  <c r="M3672" i="1"/>
  <c r="AB3672" i="1" s="1"/>
  <c r="AB3675" i="1"/>
  <c r="AB3682" i="1"/>
  <c r="AB3684" i="1"/>
  <c r="AB3691" i="1"/>
  <c r="AB3698" i="1"/>
  <c r="AB3700" i="1"/>
  <c r="AB3707" i="1"/>
  <c r="AB3714" i="1"/>
  <c r="AB3716" i="1"/>
  <c r="AB3728" i="1"/>
  <c r="AB3732" i="1"/>
  <c r="AB3735" i="1"/>
  <c r="AB3758" i="1"/>
  <c r="AB3774" i="1"/>
  <c r="AB3790" i="1"/>
  <c r="AB3806" i="1"/>
  <c r="P3638" i="1"/>
  <c r="AB3638" i="1" s="1"/>
  <c r="V3640" i="1"/>
  <c r="AB3640" i="1" s="1"/>
  <c r="Z3644" i="1"/>
  <c r="AB3644" i="1" s="1"/>
  <c r="AB3646" i="1"/>
  <c r="M3647" i="1"/>
  <c r="AB3647" i="1" s="1"/>
  <c r="Z3649" i="1"/>
  <c r="AB3649" i="1" s="1"/>
  <c r="M3652" i="1"/>
  <c r="AB3652" i="1" s="1"/>
  <c r="V3653" i="1"/>
  <c r="AB3653" i="1" s="1"/>
  <c r="AB3658" i="1"/>
  <c r="S3658" i="1"/>
  <c r="AB3659" i="1"/>
  <c r="P3663" i="1"/>
  <c r="AB3663" i="1" s="1"/>
  <c r="Z3665" i="1"/>
  <c r="AB3665" i="1" s="1"/>
  <c r="M3668" i="1"/>
  <c r="AB3668" i="1" s="1"/>
  <c r="V3669" i="1"/>
  <c r="AB3669" i="1" s="1"/>
  <c r="S3674" i="1"/>
  <c r="AB3674" i="1" s="1"/>
  <c r="AB3679" i="1"/>
  <c r="AB3686" i="1"/>
  <c r="AB3688" i="1"/>
  <c r="AB3695" i="1"/>
  <c r="AB3702" i="1"/>
  <c r="AB3704" i="1"/>
  <c r="AB3711" i="1"/>
  <c r="AB3718" i="1"/>
  <c r="AB3722" i="1"/>
  <c r="AB3740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729" i="1"/>
  <c r="AB3745" i="1"/>
  <c r="M3746" i="1"/>
  <c r="AB3746" i="1" s="1"/>
  <c r="AB3751" i="1"/>
  <c r="AB3759" i="1"/>
  <c r="AB3767" i="1"/>
  <c r="AB3775" i="1"/>
  <c r="AB3783" i="1"/>
  <c r="AB3791" i="1"/>
  <c r="AB3799" i="1"/>
  <c r="AB3807" i="1"/>
  <c r="S3720" i="1"/>
  <c r="AB3720" i="1" s="1"/>
  <c r="P3725" i="1"/>
  <c r="AB3725" i="1" s="1"/>
  <c r="V3727" i="1"/>
  <c r="AB3727" i="1" s="1"/>
  <c r="Z3731" i="1"/>
  <c r="AB3731" i="1" s="1"/>
  <c r="AB3733" i="1"/>
  <c r="M3734" i="1"/>
  <c r="AB3734" i="1" s="1"/>
  <c r="S3736" i="1"/>
  <c r="AB3736" i="1" s="1"/>
  <c r="P3741" i="1"/>
  <c r="AB3741" i="1" s="1"/>
  <c r="V3743" i="1"/>
  <c r="AB3743" i="1" s="1"/>
  <c r="V3747" i="1"/>
  <c r="S3748" i="1"/>
  <c r="AB3748" i="1" s="1"/>
  <c r="AB3749" i="1"/>
  <c r="P3753" i="1"/>
  <c r="AB3753" i="1" s="1"/>
  <c r="M3754" i="1"/>
  <c r="AB3754" i="1" s="1"/>
  <c r="V3755" i="1"/>
  <c r="S3756" i="1"/>
  <c r="AB3756" i="1" s="1"/>
  <c r="AB3757" i="1"/>
  <c r="P3761" i="1"/>
  <c r="AB3761" i="1" s="1"/>
  <c r="M3762" i="1"/>
  <c r="AB3762" i="1" s="1"/>
  <c r="V3763" i="1"/>
  <c r="S3764" i="1"/>
  <c r="AB3764" i="1" s="1"/>
  <c r="AB3765" i="1"/>
  <c r="P3769" i="1"/>
  <c r="AB3769" i="1" s="1"/>
  <c r="M3770" i="1"/>
  <c r="AB3770" i="1" s="1"/>
  <c r="V3771" i="1"/>
  <c r="S3772" i="1"/>
  <c r="AB3772" i="1" s="1"/>
  <c r="AB3773" i="1"/>
  <c r="P3777" i="1"/>
  <c r="AB3777" i="1" s="1"/>
  <c r="M3778" i="1"/>
  <c r="AB3778" i="1" s="1"/>
  <c r="V3779" i="1"/>
  <c r="S3780" i="1"/>
  <c r="AB3780" i="1" s="1"/>
  <c r="AB3781" i="1"/>
  <c r="P3785" i="1"/>
  <c r="AB3785" i="1" s="1"/>
  <c r="M3786" i="1"/>
  <c r="AB3786" i="1" s="1"/>
  <c r="V3787" i="1"/>
  <c r="S3788" i="1"/>
  <c r="AB3788" i="1" s="1"/>
  <c r="AB3789" i="1"/>
  <c r="P3793" i="1"/>
  <c r="AB3793" i="1" s="1"/>
  <c r="M3794" i="1"/>
  <c r="AB3794" i="1" s="1"/>
  <c r="V3795" i="1"/>
  <c r="S3796" i="1"/>
  <c r="AB3796" i="1" s="1"/>
  <c r="AB3797" i="1"/>
  <c r="P3801" i="1"/>
  <c r="AB3801" i="1" s="1"/>
  <c r="M3802" i="1"/>
  <c r="AB3802" i="1" s="1"/>
  <c r="V3803" i="1"/>
  <c r="S3804" i="1"/>
  <c r="AB3804" i="1" s="1"/>
  <c r="AB3805" i="1"/>
  <c r="V3811" i="1"/>
  <c r="AB3811" i="1" s="1"/>
  <c r="AB3812" i="1"/>
  <c r="V3815" i="1"/>
  <c r="AB3815" i="1" s="1"/>
  <c r="AB3816" i="1"/>
  <c r="V3819" i="1"/>
  <c r="AB3819" i="1" s="1"/>
  <c r="AB3820" i="1"/>
  <c r="V3823" i="1"/>
  <c r="AB3823" i="1" s="1"/>
  <c r="AB3824" i="1"/>
  <c r="V3827" i="1"/>
  <c r="AB3827" i="1" s="1"/>
  <c r="AB3828" i="1"/>
  <c r="V3831" i="1"/>
  <c r="AB3831" i="1" s="1"/>
  <c r="AB3832" i="1"/>
  <c r="V3835" i="1"/>
  <c r="AB3835" i="1" s="1"/>
  <c r="AB3836" i="1"/>
  <c r="V3839" i="1"/>
  <c r="AB3839" i="1" s="1"/>
  <c r="AB3840" i="1"/>
  <c r="V3843" i="1"/>
  <c r="AB3843" i="1" s="1"/>
  <c r="AB3844" i="1"/>
  <c r="V3847" i="1"/>
  <c r="AB3847" i="1" s="1"/>
  <c r="AB3848" i="1"/>
  <c r="V3851" i="1"/>
  <c r="AB3851" i="1" s="1"/>
  <c r="AB3852" i="1"/>
  <c r="V3855" i="1"/>
  <c r="AB3855" i="1" s="1"/>
  <c r="AB3856" i="1"/>
  <c r="V3859" i="1"/>
  <c r="AB3859" i="1" s="1"/>
  <c r="AB3860" i="1"/>
  <c r="V3863" i="1"/>
  <c r="AB3863" i="1" s="1"/>
  <c r="AB3864" i="1"/>
  <c r="V3867" i="1"/>
  <c r="AB3867" i="1" s="1"/>
  <c r="AB3868" i="1"/>
  <c r="V3871" i="1"/>
  <c r="AB3871" i="1" s="1"/>
  <c r="AB3872" i="1"/>
  <c r="V3875" i="1"/>
  <c r="AB3875" i="1" s="1"/>
  <c r="AB3876" i="1"/>
  <c r="V3879" i="1"/>
  <c r="AB3879" i="1" s="1"/>
  <c r="AB3880" i="1"/>
  <c r="V3883" i="1"/>
  <c r="AB3883" i="1" s="1"/>
  <c r="AB3884" i="1"/>
  <c r="V3887" i="1"/>
  <c r="AB3887" i="1" s="1"/>
  <c r="AB3888" i="1"/>
  <c r="V3891" i="1"/>
  <c r="AB3891" i="1" s="1"/>
  <c r="AB3892" i="1"/>
  <c r="V3895" i="1"/>
  <c r="AB3895" i="1" s="1"/>
  <c r="AB3896" i="1"/>
  <c r="V3899" i="1"/>
  <c r="AB3899" i="1" s="1"/>
  <c r="AB3900" i="1"/>
  <c r="V3903" i="1"/>
  <c r="AB3903" i="1" s="1"/>
  <c r="AB3904" i="1"/>
  <c r="V3907" i="1"/>
  <c r="AB3907" i="1" s="1"/>
  <c r="AB3908" i="1"/>
  <c r="V3911" i="1"/>
  <c r="AB3911" i="1" s="1"/>
  <c r="AB3912" i="1"/>
  <c r="V3915" i="1"/>
  <c r="AB3915" i="1" s="1"/>
  <c r="AB3916" i="1"/>
  <c r="V3919" i="1"/>
  <c r="AB3919" i="1" s="1"/>
  <c r="V3923" i="1"/>
  <c r="V3927" i="1"/>
  <c r="AB3721" i="1"/>
  <c r="AB3737" i="1"/>
  <c r="AB3747" i="1"/>
  <c r="AB3755" i="1"/>
  <c r="AB3763" i="1"/>
  <c r="AB3771" i="1"/>
  <c r="AB3779" i="1"/>
  <c r="AB3787" i="1"/>
  <c r="AB3795" i="1"/>
  <c r="AB3803" i="1"/>
  <c r="Z3999" i="1"/>
  <c r="Z4003" i="1"/>
  <c r="Z4007" i="1"/>
  <c r="Z4011" i="1"/>
  <c r="Z4015" i="1"/>
  <c r="Z4019" i="1"/>
  <c r="Z4023" i="1"/>
  <c r="Z4027" i="1"/>
  <c r="Z4031" i="1"/>
  <c r="AB4120" i="1"/>
  <c r="AB4136" i="1"/>
  <c r="AB4152" i="1"/>
  <c r="AB4168" i="1"/>
  <c r="AB4184" i="1"/>
  <c r="AB4200" i="1"/>
  <c r="Z3919" i="1"/>
  <c r="S3920" i="1"/>
  <c r="AB3920" i="1" s="1"/>
  <c r="P3921" i="1"/>
  <c r="AB3921" i="1" s="1"/>
  <c r="M3922" i="1"/>
  <c r="AB3922" i="1" s="1"/>
  <c r="Z3923" i="1"/>
  <c r="AB3923" i="1" s="1"/>
  <c r="S3924" i="1"/>
  <c r="AB3924" i="1" s="1"/>
  <c r="P3925" i="1"/>
  <c r="AB3925" i="1" s="1"/>
  <c r="M3926" i="1"/>
  <c r="AB3926" i="1" s="1"/>
  <c r="Z3927" i="1"/>
  <c r="AB3927" i="1" s="1"/>
  <c r="S3928" i="1"/>
  <c r="AB3928" i="1" s="1"/>
  <c r="P3929" i="1"/>
  <c r="AB3929" i="1" s="1"/>
  <c r="M3930" i="1"/>
  <c r="AB3930" i="1" s="1"/>
  <c r="Z3931" i="1"/>
  <c r="S3932" i="1"/>
  <c r="P3933" i="1"/>
  <c r="AB3933" i="1" s="1"/>
  <c r="M3934" i="1"/>
  <c r="AB3934" i="1" s="1"/>
  <c r="Z3935" i="1"/>
  <c r="S3936" i="1"/>
  <c r="P3937" i="1"/>
  <c r="AB3937" i="1" s="1"/>
  <c r="M3938" i="1"/>
  <c r="AB3938" i="1" s="1"/>
  <c r="Z3939" i="1"/>
  <c r="S3940" i="1"/>
  <c r="P3941" i="1"/>
  <c r="AB3941" i="1" s="1"/>
  <c r="M3942" i="1"/>
  <c r="AB3942" i="1" s="1"/>
  <c r="Z3943" i="1"/>
  <c r="S3944" i="1"/>
  <c r="P3945" i="1"/>
  <c r="AB3945" i="1" s="1"/>
  <c r="M3946" i="1"/>
  <c r="AB3946" i="1" s="1"/>
  <c r="Z3947" i="1"/>
  <c r="S3948" i="1"/>
  <c r="P3949" i="1"/>
  <c r="AB3949" i="1" s="1"/>
  <c r="M3950" i="1"/>
  <c r="AB3950" i="1" s="1"/>
  <c r="Z3951" i="1"/>
  <c r="S3952" i="1"/>
  <c r="P3953" i="1"/>
  <c r="AB3953" i="1" s="1"/>
  <c r="M3954" i="1"/>
  <c r="AB3954" i="1" s="1"/>
  <c r="Z3955" i="1"/>
  <c r="S3956" i="1"/>
  <c r="P3957" i="1"/>
  <c r="AB3957" i="1" s="1"/>
  <c r="M3958" i="1"/>
  <c r="AB3958" i="1" s="1"/>
  <c r="Z3959" i="1"/>
  <c r="S3960" i="1"/>
  <c r="P3961" i="1"/>
  <c r="AB3961" i="1" s="1"/>
  <c r="M3962" i="1"/>
  <c r="AB3962" i="1" s="1"/>
  <c r="Z3963" i="1"/>
  <c r="S3964" i="1"/>
  <c r="P3965" i="1"/>
  <c r="AB3965" i="1" s="1"/>
  <c r="M3966" i="1"/>
  <c r="AB3966" i="1" s="1"/>
  <c r="Z3967" i="1"/>
  <c r="S3968" i="1"/>
  <c r="P3969" i="1"/>
  <c r="AB3969" i="1" s="1"/>
  <c r="M3970" i="1"/>
  <c r="AB3970" i="1" s="1"/>
  <c r="Z3971" i="1"/>
  <c r="S3972" i="1"/>
  <c r="P3973" i="1"/>
  <c r="AB3973" i="1" s="1"/>
  <c r="M3974" i="1"/>
  <c r="AB3974" i="1" s="1"/>
  <c r="Z3975" i="1"/>
  <c r="S3976" i="1"/>
  <c r="P3977" i="1"/>
  <c r="AB3977" i="1" s="1"/>
  <c r="M3978" i="1"/>
  <c r="AB3978" i="1" s="1"/>
  <c r="Z3979" i="1"/>
  <c r="S3980" i="1"/>
  <c r="P3981" i="1"/>
  <c r="AB3981" i="1" s="1"/>
  <c r="M3982" i="1"/>
  <c r="AB3982" i="1" s="1"/>
  <c r="Z3983" i="1"/>
  <c r="S3984" i="1"/>
  <c r="P3985" i="1"/>
  <c r="AB3985" i="1" s="1"/>
  <c r="M3986" i="1"/>
  <c r="AB3986" i="1" s="1"/>
  <c r="Z3987" i="1"/>
  <c r="S3988" i="1"/>
  <c r="P3989" i="1"/>
  <c r="AB3989" i="1" s="1"/>
  <c r="M3990" i="1"/>
  <c r="AB3990" i="1" s="1"/>
  <c r="Z3991" i="1"/>
  <c r="S3992" i="1"/>
  <c r="P3993" i="1"/>
  <c r="AB3993" i="1" s="1"/>
  <c r="M3994" i="1"/>
  <c r="AB3994" i="1" s="1"/>
  <c r="Z3995" i="1"/>
  <c r="S3996" i="1"/>
  <c r="P3997" i="1"/>
  <c r="AB3997" i="1" s="1"/>
  <c r="V3999" i="1"/>
  <c r="S4000" i="1"/>
  <c r="AB4000" i="1" s="1"/>
  <c r="P4001" i="1"/>
  <c r="AB4001" i="1" s="1"/>
  <c r="V4003" i="1"/>
  <c r="S4004" i="1"/>
  <c r="AB4004" i="1" s="1"/>
  <c r="P4005" i="1"/>
  <c r="AB4005" i="1" s="1"/>
  <c r="V4007" i="1"/>
  <c r="S4008" i="1"/>
  <c r="AB4008" i="1" s="1"/>
  <c r="P4009" i="1"/>
  <c r="AB4009" i="1" s="1"/>
  <c r="V4011" i="1"/>
  <c r="S4012" i="1"/>
  <c r="AB4012" i="1" s="1"/>
  <c r="P4013" i="1"/>
  <c r="AB4013" i="1" s="1"/>
  <c r="V4015" i="1"/>
  <c r="S4016" i="1"/>
  <c r="AB4016" i="1" s="1"/>
  <c r="P4017" i="1"/>
  <c r="AB4017" i="1" s="1"/>
  <c r="V4019" i="1"/>
  <c r="S4020" i="1"/>
  <c r="AB4020" i="1" s="1"/>
  <c r="P4021" i="1"/>
  <c r="AB4021" i="1" s="1"/>
  <c r="V4023" i="1"/>
  <c r="S4024" i="1"/>
  <c r="AB4024" i="1" s="1"/>
  <c r="P4025" i="1"/>
  <c r="AB4025" i="1" s="1"/>
  <c r="V4027" i="1"/>
  <c r="S4028" i="1"/>
  <c r="AB4028" i="1" s="1"/>
  <c r="P4029" i="1"/>
  <c r="AB4029" i="1" s="1"/>
  <c r="V4031" i="1"/>
  <c r="S4032" i="1"/>
  <c r="AB4032" i="1" s="1"/>
  <c r="P4033" i="1"/>
  <c r="AB4033" i="1" s="1"/>
  <c r="V4035" i="1"/>
  <c r="S4036" i="1"/>
  <c r="AB4036" i="1" s="1"/>
  <c r="P4037" i="1"/>
  <c r="AB4037" i="1" s="1"/>
  <c r="V4039" i="1"/>
  <c r="S4040" i="1"/>
  <c r="AB4040" i="1" s="1"/>
  <c r="V3931" i="1"/>
  <c r="AB3931" i="1" s="1"/>
  <c r="AB3932" i="1"/>
  <c r="V3935" i="1"/>
  <c r="AB3935" i="1" s="1"/>
  <c r="AB3936" i="1"/>
  <c r="V3939" i="1"/>
  <c r="AB3939" i="1" s="1"/>
  <c r="AB3940" i="1"/>
  <c r="V3943" i="1"/>
  <c r="AB3943" i="1" s="1"/>
  <c r="AB3944" i="1"/>
  <c r="V3947" i="1"/>
  <c r="AB3947" i="1" s="1"/>
  <c r="AB3948" i="1"/>
  <c r="V3951" i="1"/>
  <c r="AB3951" i="1" s="1"/>
  <c r="AB3952" i="1"/>
  <c r="V3955" i="1"/>
  <c r="AB3955" i="1" s="1"/>
  <c r="AB3956" i="1"/>
  <c r="V3959" i="1"/>
  <c r="AB3959" i="1" s="1"/>
  <c r="AB3960" i="1"/>
  <c r="V3963" i="1"/>
  <c r="AB3963" i="1" s="1"/>
  <c r="AB3964" i="1"/>
  <c r="V3967" i="1"/>
  <c r="AB3967" i="1" s="1"/>
  <c r="AB3968" i="1"/>
  <c r="V3971" i="1"/>
  <c r="AB3971" i="1" s="1"/>
  <c r="AB3972" i="1"/>
  <c r="V3975" i="1"/>
  <c r="AB3975" i="1" s="1"/>
  <c r="AB3976" i="1"/>
  <c r="V3979" i="1"/>
  <c r="AB3979" i="1" s="1"/>
  <c r="AB3980" i="1"/>
  <c r="V3983" i="1"/>
  <c r="AB3983" i="1" s="1"/>
  <c r="AB3984" i="1"/>
  <c r="V3987" i="1"/>
  <c r="AB3987" i="1" s="1"/>
  <c r="AB3988" i="1"/>
  <c r="V3991" i="1"/>
  <c r="AB3991" i="1" s="1"/>
  <c r="AB3992" i="1"/>
  <c r="V3995" i="1"/>
  <c r="AB3995" i="1" s="1"/>
  <c r="AB3996" i="1"/>
  <c r="M3998" i="1"/>
  <c r="AB3998" i="1" s="1"/>
  <c r="AB3999" i="1"/>
  <c r="M4002" i="1"/>
  <c r="AB4002" i="1" s="1"/>
  <c r="AB4003" i="1"/>
  <c r="M4006" i="1"/>
  <c r="AB4006" i="1" s="1"/>
  <c r="AB4007" i="1"/>
  <c r="M4010" i="1"/>
  <c r="AB4010" i="1" s="1"/>
  <c r="AB4011" i="1"/>
  <c r="M4014" i="1"/>
  <c r="AB4014" i="1" s="1"/>
  <c r="AB4015" i="1"/>
  <c r="M4018" i="1"/>
  <c r="AB4018" i="1" s="1"/>
  <c r="AB4019" i="1"/>
  <c r="M4022" i="1"/>
  <c r="AB4022" i="1" s="1"/>
  <c r="AB4023" i="1"/>
  <c r="AB4027" i="1"/>
  <c r="AB4031" i="1"/>
  <c r="AB4035" i="1"/>
  <c r="AB4039" i="1"/>
  <c r="AB4049" i="1"/>
  <c r="V4053" i="1"/>
  <c r="AB4108" i="1"/>
  <c r="AB4124" i="1"/>
  <c r="AB4140" i="1"/>
  <c r="AB4156" i="1"/>
  <c r="AB4172" i="1"/>
  <c r="AB4188" i="1"/>
  <c r="P4042" i="1"/>
  <c r="V4044" i="1"/>
  <c r="AB4044" i="1" s="1"/>
  <c r="Z4048" i="1"/>
  <c r="M4051" i="1"/>
  <c r="AB4051" i="1" s="1"/>
  <c r="S4053" i="1"/>
  <c r="AB4053" i="1" s="1"/>
  <c r="P4058" i="1"/>
  <c r="V4060" i="1"/>
  <c r="AB4060" i="1" s="1"/>
  <c r="V4064" i="1"/>
  <c r="AB4064" i="1" s="1"/>
  <c r="P4070" i="1"/>
  <c r="AB4070" i="1" s="1"/>
  <c r="V4072" i="1"/>
  <c r="AB4072" i="1" s="1"/>
  <c r="P4078" i="1"/>
  <c r="AB4078" i="1" s="1"/>
  <c r="V4080" i="1"/>
  <c r="AB4080" i="1" s="1"/>
  <c r="P4086" i="1"/>
  <c r="AB4086" i="1" s="1"/>
  <c r="V4088" i="1"/>
  <c r="AB4088" i="1" s="1"/>
  <c r="P4094" i="1"/>
  <c r="AB4094" i="1" s="1"/>
  <c r="AB4277" i="1"/>
  <c r="AB4313" i="1"/>
  <c r="AB4349" i="1"/>
  <c r="S4041" i="1"/>
  <c r="AB4041" i="1" s="1"/>
  <c r="P4046" i="1"/>
  <c r="AB4046" i="1" s="1"/>
  <c r="V4048" i="1"/>
  <c r="AB4048" i="1" s="1"/>
  <c r="Z4052" i="1"/>
  <c r="AB4054" i="1"/>
  <c r="M4055" i="1"/>
  <c r="AB4055" i="1" s="1"/>
  <c r="S4057" i="1"/>
  <c r="AB4057" i="1" s="1"/>
  <c r="P4062" i="1"/>
  <c r="AB4062" i="1" s="1"/>
  <c r="AB4065" i="1"/>
  <c r="S4065" i="1"/>
  <c r="Z4068" i="1"/>
  <c r="M4071" i="1"/>
  <c r="AB4071" i="1" s="1"/>
  <c r="S4073" i="1"/>
  <c r="AB4073" i="1" s="1"/>
  <c r="Z4076" i="1"/>
  <c r="M4079" i="1"/>
  <c r="AB4079" i="1" s="1"/>
  <c r="AB4081" i="1"/>
  <c r="S4081" i="1"/>
  <c r="Z4084" i="1"/>
  <c r="M4087" i="1"/>
  <c r="AB4087" i="1" s="1"/>
  <c r="S4089" i="1"/>
  <c r="AB4089" i="1" s="1"/>
  <c r="Z4092" i="1"/>
  <c r="M4095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71" i="1"/>
  <c r="AB4275" i="1"/>
  <c r="AB4042" i="1"/>
  <c r="M4043" i="1"/>
  <c r="AB4043" i="1" s="1"/>
  <c r="S4045" i="1"/>
  <c r="AB4045" i="1" s="1"/>
  <c r="P4050" i="1"/>
  <c r="AB4050" i="1" s="1"/>
  <c r="V4052" i="1"/>
  <c r="AB4052" i="1" s="1"/>
  <c r="Z4056" i="1"/>
  <c r="AB4056" i="1" s="1"/>
  <c r="AB4058" i="1"/>
  <c r="M4059" i="1"/>
  <c r="AB4059" i="1" s="1"/>
  <c r="S4061" i="1"/>
  <c r="AB4061" i="1" s="1"/>
  <c r="P4066" i="1"/>
  <c r="AB4066" i="1" s="1"/>
  <c r="V4068" i="1"/>
  <c r="AB4068" i="1" s="1"/>
  <c r="P4074" i="1"/>
  <c r="AB4074" i="1" s="1"/>
  <c r="V4076" i="1"/>
  <c r="AB4076" i="1" s="1"/>
  <c r="P4082" i="1"/>
  <c r="AB4082" i="1" s="1"/>
  <c r="V4084" i="1"/>
  <c r="AB4084" i="1" s="1"/>
  <c r="P4090" i="1"/>
  <c r="AB4090" i="1" s="1"/>
  <c r="V4092" i="1"/>
  <c r="AB4092" i="1" s="1"/>
  <c r="AB4095" i="1"/>
  <c r="AB4279" i="1"/>
  <c r="AB4287" i="1"/>
  <c r="AB4303" i="1"/>
  <c r="AB4347" i="1"/>
  <c r="AB4363" i="1"/>
  <c r="AB4367" i="1"/>
  <c r="AB4379" i="1"/>
  <c r="AB4383" i="1"/>
  <c r="AB4386" i="1"/>
  <c r="AB4418" i="1"/>
  <c r="AB4454" i="1"/>
  <c r="AB4461" i="1"/>
  <c r="AB4482" i="1"/>
  <c r="AB4514" i="1"/>
  <c r="AB4546" i="1"/>
  <c r="AB4626" i="1"/>
  <c r="AB4627" i="1"/>
  <c r="M4261" i="1"/>
  <c r="AB4261" i="1" s="1"/>
  <c r="S4263" i="1"/>
  <c r="AB4263" i="1" s="1"/>
  <c r="P4268" i="1"/>
  <c r="AB4268" i="1" s="1"/>
  <c r="V4270" i="1"/>
  <c r="AB4270" i="1" s="1"/>
  <c r="Z4274" i="1"/>
  <c r="AB4276" i="1"/>
  <c r="P4280" i="1"/>
  <c r="AB4280" i="1" s="1"/>
  <c r="V4282" i="1"/>
  <c r="AB4282" i="1" s="1"/>
  <c r="P4288" i="1"/>
  <c r="AB4288" i="1" s="1"/>
  <c r="V4290" i="1"/>
  <c r="AB4290" i="1" s="1"/>
  <c r="Z4294" i="1"/>
  <c r="S4299" i="1"/>
  <c r="AB4299" i="1" s="1"/>
  <c r="V4307" i="1"/>
  <c r="S4312" i="1"/>
  <c r="AB4319" i="1"/>
  <c r="Z4323" i="1"/>
  <c r="AB4326" i="1"/>
  <c r="V4338" i="1"/>
  <c r="M4342" i="1"/>
  <c r="M4345" i="1"/>
  <c r="AB4345" i="1" s="1"/>
  <c r="P4352" i="1"/>
  <c r="P4353" i="1"/>
  <c r="AB4406" i="1"/>
  <c r="AB4413" i="1"/>
  <c r="AB4438" i="1"/>
  <c r="AB4445" i="1"/>
  <c r="AB4451" i="1"/>
  <c r="AB4477" i="1"/>
  <c r="AB4502" i="1"/>
  <c r="AB4509" i="1"/>
  <c r="AB4534" i="1"/>
  <c r="AB4541" i="1"/>
  <c r="AB4566" i="1"/>
  <c r="AB4645" i="1"/>
  <c r="Z4262" i="1"/>
  <c r="AB4262" i="1" s="1"/>
  <c r="AB4264" i="1"/>
  <c r="M4265" i="1"/>
  <c r="AB4265" i="1" s="1"/>
  <c r="S4267" i="1"/>
  <c r="AB4267" i="1" s="1"/>
  <c r="P4272" i="1"/>
  <c r="AB4272" i="1" s="1"/>
  <c r="V4274" i="1"/>
  <c r="AB4274" i="1" s="1"/>
  <c r="Z4278" i="1"/>
  <c r="AB4278" i="1" s="1"/>
  <c r="M4281" i="1"/>
  <c r="AB4281" i="1" s="1"/>
  <c r="S4283" i="1"/>
  <c r="AB4283" i="1" s="1"/>
  <c r="AB4284" i="1"/>
  <c r="Z4286" i="1"/>
  <c r="AB4286" i="1" s="1"/>
  <c r="M4289" i="1"/>
  <c r="AB4289" i="1" s="1"/>
  <c r="S4291" i="1"/>
  <c r="AB4291" i="1" s="1"/>
  <c r="M4294" i="1"/>
  <c r="AB4294" i="1" s="1"/>
  <c r="M4297" i="1"/>
  <c r="AB4297" i="1" s="1"/>
  <c r="P4304" i="1"/>
  <c r="P4305" i="1"/>
  <c r="Z4310" i="1"/>
  <c r="AB4310" i="1" s="1"/>
  <c r="AB4315" i="1"/>
  <c r="S4315" i="1"/>
  <c r="V4323" i="1"/>
  <c r="S4328" i="1"/>
  <c r="AB4335" i="1"/>
  <c r="Z4339" i="1"/>
  <c r="AB4342" i="1"/>
  <c r="V4354" i="1"/>
  <c r="AB4354" i="1" s="1"/>
  <c r="AB4358" i="1"/>
  <c r="AB4374" i="1"/>
  <c r="AB4402" i="1"/>
  <c r="AB4403" i="1"/>
  <c r="AB4434" i="1"/>
  <c r="AB4435" i="1"/>
  <c r="AB4467" i="1"/>
  <c r="AB4498" i="1"/>
  <c r="AB4499" i="1"/>
  <c r="AB4530" i="1"/>
  <c r="AB4531" i="1"/>
  <c r="AB4562" i="1"/>
  <c r="AB4563" i="1"/>
  <c r="AB4574" i="1"/>
  <c r="AB4591" i="1"/>
  <c r="AB4594" i="1"/>
  <c r="AB4392" i="1"/>
  <c r="AB4408" i="1"/>
  <c r="AB4424" i="1"/>
  <c r="AB4440" i="1"/>
  <c r="AB4456" i="1"/>
  <c r="AB4457" i="1"/>
  <c r="AB4472" i="1"/>
  <c r="AB4473" i="1"/>
  <c r="AB4488" i="1"/>
  <c r="AB4504" i="1"/>
  <c r="AB4520" i="1"/>
  <c r="AB4536" i="1"/>
  <c r="AB4552" i="1"/>
  <c r="AB4580" i="1"/>
  <c r="AB4589" i="1"/>
  <c r="AB4643" i="1"/>
  <c r="AB4292" i="1"/>
  <c r="P4296" i="1"/>
  <c r="AB4296" i="1" s="1"/>
  <c r="V4298" i="1"/>
  <c r="AB4298" i="1" s="1"/>
  <c r="Z4302" i="1"/>
  <c r="AB4304" i="1"/>
  <c r="M4305" i="1"/>
  <c r="AB4305" i="1" s="1"/>
  <c r="S4307" i="1"/>
  <c r="AB4307" i="1" s="1"/>
  <c r="P4312" i="1"/>
  <c r="AB4312" i="1" s="1"/>
  <c r="V4314" i="1"/>
  <c r="AB4314" i="1" s="1"/>
  <c r="Z4318" i="1"/>
  <c r="AB4320" i="1"/>
  <c r="M4321" i="1"/>
  <c r="AB4321" i="1" s="1"/>
  <c r="S4323" i="1"/>
  <c r="AB4323" i="1" s="1"/>
  <c r="P4328" i="1"/>
  <c r="AB4328" i="1" s="1"/>
  <c r="V4330" i="1"/>
  <c r="AB4330" i="1" s="1"/>
  <c r="Z4334" i="1"/>
  <c r="AB4336" i="1"/>
  <c r="M4337" i="1"/>
  <c r="AB4337" i="1" s="1"/>
  <c r="S4339" i="1"/>
  <c r="AB4339" i="1" s="1"/>
  <c r="P4344" i="1"/>
  <c r="AB4344" i="1" s="1"/>
  <c r="V4346" i="1"/>
  <c r="AB4346" i="1" s="1"/>
  <c r="Z4350" i="1"/>
  <c r="AB4352" i="1"/>
  <c r="M4353" i="1"/>
  <c r="AB4353" i="1" s="1"/>
  <c r="S4355" i="1"/>
  <c r="AB4355" i="1" s="1"/>
  <c r="P4360" i="1"/>
  <c r="AB4360" i="1" s="1"/>
  <c r="V4362" i="1"/>
  <c r="AB4362" i="1" s="1"/>
  <c r="Z4366" i="1"/>
  <c r="AB4368" i="1"/>
  <c r="M4369" i="1"/>
  <c r="AB4369" i="1" s="1"/>
  <c r="S4371" i="1"/>
  <c r="AB4371" i="1" s="1"/>
  <c r="P4376" i="1"/>
  <c r="AB4376" i="1" s="1"/>
  <c r="V4378" i="1"/>
  <c r="AB4378" i="1" s="1"/>
  <c r="Z4382" i="1"/>
  <c r="AB4384" i="1"/>
  <c r="S4388" i="1"/>
  <c r="AB4388" i="1" s="1"/>
  <c r="P4393" i="1"/>
  <c r="AB4393" i="1" s="1"/>
  <c r="Z4395" i="1"/>
  <c r="M4398" i="1"/>
  <c r="AB4398" i="1" s="1"/>
  <c r="V4399" i="1"/>
  <c r="AB4399" i="1" s="1"/>
  <c r="AB4404" i="1"/>
  <c r="S4404" i="1"/>
  <c r="P4409" i="1"/>
  <c r="AB4409" i="1" s="1"/>
  <c r="Z4411" i="1"/>
  <c r="M4414" i="1"/>
  <c r="AB4414" i="1" s="1"/>
  <c r="V4415" i="1"/>
  <c r="AB4415" i="1" s="1"/>
  <c r="S4420" i="1"/>
  <c r="AB4420" i="1" s="1"/>
  <c r="P4425" i="1"/>
  <c r="AB4425" i="1" s="1"/>
  <c r="Z4427" i="1"/>
  <c r="M4430" i="1"/>
  <c r="AB4430" i="1" s="1"/>
  <c r="V4431" i="1"/>
  <c r="AB4431" i="1" s="1"/>
  <c r="AB4436" i="1"/>
  <c r="S4436" i="1"/>
  <c r="P4441" i="1"/>
  <c r="AB4441" i="1" s="1"/>
  <c r="Z4443" i="1"/>
  <c r="M4446" i="1"/>
  <c r="AB4446" i="1" s="1"/>
  <c r="V4447" i="1"/>
  <c r="AB4447" i="1" s="1"/>
  <c r="AB4452" i="1"/>
  <c r="M4462" i="1"/>
  <c r="AB4462" i="1" s="1"/>
  <c r="V4463" i="1"/>
  <c r="AB4463" i="1" s="1"/>
  <c r="AB4468" i="1"/>
  <c r="M4478" i="1"/>
  <c r="AB4478" i="1" s="1"/>
  <c r="V4479" i="1"/>
  <c r="AB4479" i="1" s="1"/>
  <c r="S4484" i="1"/>
  <c r="AB4484" i="1" s="1"/>
  <c r="P4489" i="1"/>
  <c r="AB4489" i="1" s="1"/>
  <c r="Z4491" i="1"/>
  <c r="M4494" i="1"/>
  <c r="AB4494" i="1" s="1"/>
  <c r="V4495" i="1"/>
  <c r="AB4495" i="1" s="1"/>
  <c r="AB4500" i="1"/>
  <c r="S4500" i="1"/>
  <c r="P4505" i="1"/>
  <c r="AB4505" i="1" s="1"/>
  <c r="Z4507" i="1"/>
  <c r="M4510" i="1"/>
  <c r="AB4510" i="1" s="1"/>
  <c r="V4511" i="1"/>
  <c r="AB4511" i="1" s="1"/>
  <c r="S4516" i="1"/>
  <c r="AB4516" i="1" s="1"/>
  <c r="P4521" i="1"/>
  <c r="AB4521" i="1" s="1"/>
  <c r="Z4523" i="1"/>
  <c r="M4526" i="1"/>
  <c r="AB4526" i="1" s="1"/>
  <c r="V4527" i="1"/>
  <c r="AB4527" i="1" s="1"/>
  <c r="AB4532" i="1"/>
  <c r="S4532" i="1"/>
  <c r="P4537" i="1"/>
  <c r="AB4537" i="1" s="1"/>
  <c r="Z4539" i="1"/>
  <c r="M4542" i="1"/>
  <c r="AB4542" i="1" s="1"/>
  <c r="V4543" i="1"/>
  <c r="AB4543" i="1" s="1"/>
  <c r="S4548" i="1"/>
  <c r="AB4548" i="1" s="1"/>
  <c r="P4553" i="1"/>
  <c r="AB4553" i="1" s="1"/>
  <c r="Z4555" i="1"/>
  <c r="M4558" i="1"/>
  <c r="AB4558" i="1" s="1"/>
  <c r="V4559" i="1"/>
  <c r="AB4559" i="1" s="1"/>
  <c r="AB4564" i="1"/>
  <c r="S4564" i="1"/>
  <c r="V4568" i="1"/>
  <c r="AB4568" i="1" s="1"/>
  <c r="AB4571" i="1"/>
  <c r="AB4582" i="1"/>
  <c r="V4583" i="1"/>
  <c r="Z4587" i="1"/>
  <c r="AB4592" i="1"/>
  <c r="V4600" i="1"/>
  <c r="AB4600" i="1" s="1"/>
  <c r="AB4603" i="1"/>
  <c r="AB4606" i="1"/>
  <c r="AB4615" i="1"/>
  <c r="Z4616" i="1"/>
  <c r="AB4616" i="1" s="1"/>
  <c r="M4619" i="1"/>
  <c r="M4639" i="1"/>
  <c r="AB4639" i="1" s="1"/>
  <c r="P4662" i="1"/>
  <c r="M4293" i="1"/>
  <c r="AB4293" i="1" s="1"/>
  <c r="S4295" i="1"/>
  <c r="AB4295" i="1" s="1"/>
  <c r="P4300" i="1"/>
  <c r="AB4300" i="1" s="1"/>
  <c r="V4302" i="1"/>
  <c r="AB4302" i="1" s="1"/>
  <c r="Z4306" i="1"/>
  <c r="AB4306" i="1" s="1"/>
  <c r="AB4308" i="1"/>
  <c r="M4309" i="1"/>
  <c r="AB4309" i="1" s="1"/>
  <c r="S4311" i="1"/>
  <c r="AB4311" i="1" s="1"/>
  <c r="P4316" i="1"/>
  <c r="AB4316" i="1" s="1"/>
  <c r="V4318" i="1"/>
  <c r="AB4318" i="1" s="1"/>
  <c r="Z4322" i="1"/>
  <c r="AB4322" i="1" s="1"/>
  <c r="AB4324" i="1"/>
  <c r="M4325" i="1"/>
  <c r="AB4325" i="1" s="1"/>
  <c r="S4327" i="1"/>
  <c r="AB4327" i="1" s="1"/>
  <c r="P4332" i="1"/>
  <c r="AB4332" i="1" s="1"/>
  <c r="V4334" i="1"/>
  <c r="AB4334" i="1" s="1"/>
  <c r="Z4338" i="1"/>
  <c r="AB4338" i="1" s="1"/>
  <c r="AB4340" i="1"/>
  <c r="M4341" i="1"/>
  <c r="AB4341" i="1" s="1"/>
  <c r="S4343" i="1"/>
  <c r="AB4343" i="1" s="1"/>
  <c r="P4348" i="1"/>
  <c r="AB4348" i="1" s="1"/>
  <c r="V4350" i="1"/>
  <c r="AB4350" i="1" s="1"/>
  <c r="Z4354" i="1"/>
  <c r="AB4356" i="1"/>
  <c r="M4357" i="1"/>
  <c r="AB4357" i="1" s="1"/>
  <c r="S4359" i="1"/>
  <c r="AB4359" i="1" s="1"/>
  <c r="P4364" i="1"/>
  <c r="AB4364" i="1" s="1"/>
  <c r="V4366" i="1"/>
  <c r="AB4366" i="1" s="1"/>
  <c r="Z4370" i="1"/>
  <c r="AB4370" i="1" s="1"/>
  <c r="AB4372" i="1"/>
  <c r="M4373" i="1"/>
  <c r="AB4373" i="1" s="1"/>
  <c r="S4375" i="1"/>
  <c r="AB4375" i="1" s="1"/>
  <c r="P4380" i="1"/>
  <c r="AB4380" i="1" s="1"/>
  <c r="V4382" i="1"/>
  <c r="AB4382" i="1" s="1"/>
  <c r="AB4385" i="1"/>
  <c r="P4389" i="1"/>
  <c r="AB4389" i="1" s="1"/>
  <c r="Z4391" i="1"/>
  <c r="AB4391" i="1" s="1"/>
  <c r="M4394" i="1"/>
  <c r="AB4394" i="1" s="1"/>
  <c r="V4395" i="1"/>
  <c r="AB4395" i="1" s="1"/>
  <c r="S4400" i="1"/>
  <c r="AB4400" i="1" s="1"/>
  <c r="AB4401" i="1"/>
  <c r="P4405" i="1"/>
  <c r="AB4405" i="1" s="1"/>
  <c r="Z4407" i="1"/>
  <c r="AB4407" i="1" s="1"/>
  <c r="M4410" i="1"/>
  <c r="AB4410" i="1" s="1"/>
  <c r="V4411" i="1"/>
  <c r="AB4411" i="1" s="1"/>
  <c r="S4416" i="1"/>
  <c r="AB4416" i="1" s="1"/>
  <c r="AB4417" i="1"/>
  <c r="P4421" i="1"/>
  <c r="AB4421" i="1" s="1"/>
  <c r="Z4423" i="1"/>
  <c r="AB4423" i="1" s="1"/>
  <c r="M4426" i="1"/>
  <c r="AB4426" i="1" s="1"/>
  <c r="V4427" i="1"/>
  <c r="AB4427" i="1" s="1"/>
  <c r="AB4432" i="1"/>
  <c r="S4432" i="1"/>
  <c r="AB4433" i="1"/>
  <c r="P4437" i="1"/>
  <c r="AB4437" i="1" s="1"/>
  <c r="Z4439" i="1"/>
  <c r="AB4439" i="1" s="1"/>
  <c r="M4442" i="1"/>
  <c r="AB4442" i="1" s="1"/>
  <c r="V4443" i="1"/>
  <c r="AB4443" i="1" s="1"/>
  <c r="AB4448" i="1"/>
  <c r="S4448" i="1"/>
  <c r="AB4449" i="1"/>
  <c r="P4453" i="1"/>
  <c r="AB4453" i="1" s="1"/>
  <c r="Z4455" i="1"/>
  <c r="AB4455" i="1" s="1"/>
  <c r="M4458" i="1"/>
  <c r="AB4458" i="1" s="1"/>
  <c r="V4459" i="1"/>
  <c r="AB4459" i="1" s="1"/>
  <c r="S4464" i="1"/>
  <c r="AB4464" i="1" s="1"/>
  <c r="AB4465" i="1"/>
  <c r="P4469" i="1"/>
  <c r="AB4469" i="1" s="1"/>
  <c r="Z4471" i="1"/>
  <c r="AB4471" i="1" s="1"/>
  <c r="M4474" i="1"/>
  <c r="AB4474" i="1" s="1"/>
  <c r="V4475" i="1"/>
  <c r="AB4475" i="1" s="1"/>
  <c r="S4480" i="1"/>
  <c r="AB4480" i="1" s="1"/>
  <c r="AB4481" i="1"/>
  <c r="P4485" i="1"/>
  <c r="AB4485" i="1" s="1"/>
  <c r="Z4487" i="1"/>
  <c r="AB4487" i="1" s="1"/>
  <c r="M4490" i="1"/>
  <c r="AB4490" i="1" s="1"/>
  <c r="V4491" i="1"/>
  <c r="AB4491" i="1" s="1"/>
  <c r="S4496" i="1"/>
  <c r="AB4496" i="1" s="1"/>
  <c r="AB4497" i="1"/>
  <c r="P4501" i="1"/>
  <c r="AB4501" i="1" s="1"/>
  <c r="Z4503" i="1"/>
  <c r="AB4503" i="1" s="1"/>
  <c r="M4506" i="1"/>
  <c r="AB4506" i="1" s="1"/>
  <c r="V4507" i="1"/>
  <c r="AB4507" i="1" s="1"/>
  <c r="AB4512" i="1"/>
  <c r="S4512" i="1"/>
  <c r="AB4513" i="1"/>
  <c r="P4517" i="1"/>
  <c r="AB4517" i="1" s="1"/>
  <c r="Z4519" i="1"/>
  <c r="AB4519" i="1" s="1"/>
  <c r="M4522" i="1"/>
  <c r="AB4522" i="1" s="1"/>
  <c r="V4523" i="1"/>
  <c r="AB4523" i="1" s="1"/>
  <c r="S4528" i="1"/>
  <c r="AB4528" i="1" s="1"/>
  <c r="AB4529" i="1"/>
  <c r="P4533" i="1"/>
  <c r="AB4533" i="1" s="1"/>
  <c r="Z4535" i="1"/>
  <c r="AB4535" i="1" s="1"/>
  <c r="M4538" i="1"/>
  <c r="AB4538" i="1" s="1"/>
  <c r="V4539" i="1"/>
  <c r="AB4539" i="1" s="1"/>
  <c r="S4544" i="1"/>
  <c r="AB4544" i="1" s="1"/>
  <c r="AB4545" i="1"/>
  <c r="P4549" i="1"/>
  <c r="AB4549" i="1" s="1"/>
  <c r="Z4551" i="1"/>
  <c r="AB4551" i="1" s="1"/>
  <c r="M4554" i="1"/>
  <c r="AB4554" i="1" s="1"/>
  <c r="V4555" i="1"/>
  <c r="AB4555" i="1" s="1"/>
  <c r="AB4560" i="1"/>
  <c r="S4560" i="1"/>
  <c r="AB4561" i="1"/>
  <c r="P4565" i="1"/>
  <c r="AB4565" i="1" s="1"/>
  <c r="AB4573" i="1"/>
  <c r="S4573" i="1"/>
  <c r="S4576" i="1"/>
  <c r="AB4576" i="1" s="1"/>
  <c r="P4581" i="1"/>
  <c r="AB4581" i="1" s="1"/>
  <c r="Z4584" i="1"/>
  <c r="AB4584" i="1" s="1"/>
  <c r="M4587" i="1"/>
  <c r="AB4587" i="1" s="1"/>
  <c r="M4590" i="1"/>
  <c r="AB4590" i="1" s="1"/>
  <c r="AB4596" i="1"/>
  <c r="P4598" i="1"/>
  <c r="AB4598" i="1" s="1"/>
  <c r="V4604" i="1"/>
  <c r="AB4604" i="1" s="1"/>
  <c r="AB4609" i="1"/>
  <c r="S4609" i="1"/>
  <c r="AB4610" i="1"/>
  <c r="AB4619" i="1"/>
  <c r="AB4631" i="1"/>
  <c r="Z4632" i="1"/>
  <c r="AB4632" i="1" s="1"/>
  <c r="M4635" i="1"/>
  <c r="AB4635" i="1" s="1"/>
  <c r="P4647" i="1"/>
  <c r="AB4647" i="1" s="1"/>
  <c r="AB4655" i="1"/>
  <c r="S4657" i="1"/>
  <c r="AB4657" i="1" s="1"/>
  <c r="AB4672" i="1"/>
  <c r="AB4795" i="1"/>
  <c r="AB4597" i="1"/>
  <c r="AB4617" i="1"/>
  <c r="AB4633" i="1"/>
  <c r="AB4638" i="1"/>
  <c r="AB4661" i="1"/>
  <c r="AB4670" i="1"/>
  <c r="AB4678" i="1"/>
  <c r="AB4686" i="1"/>
  <c r="AB4694" i="1"/>
  <c r="AB4702" i="1"/>
  <c r="AB4710" i="1"/>
  <c r="AB4718" i="1"/>
  <c r="AB4726" i="1"/>
  <c r="AB4734" i="1"/>
  <c r="AB4742" i="1"/>
  <c r="AB4750" i="1"/>
  <c r="AB4758" i="1"/>
  <c r="AB4766" i="1"/>
  <c r="AB4819" i="1"/>
  <c r="Z4567" i="1"/>
  <c r="AB4567" i="1" s="1"/>
  <c r="AB4569" i="1"/>
  <c r="M4570" i="1"/>
  <c r="AB4570" i="1" s="1"/>
  <c r="S4572" i="1"/>
  <c r="AB4572" i="1" s="1"/>
  <c r="P4577" i="1"/>
  <c r="AB4577" i="1" s="1"/>
  <c r="V4579" i="1"/>
  <c r="AB4579" i="1" s="1"/>
  <c r="Z4583" i="1"/>
  <c r="AB4583" i="1" s="1"/>
  <c r="AB4585" i="1"/>
  <c r="M4586" i="1"/>
  <c r="AB4586" i="1" s="1"/>
  <c r="S4588" i="1"/>
  <c r="AB4588" i="1" s="1"/>
  <c r="P4593" i="1"/>
  <c r="AB4593" i="1" s="1"/>
  <c r="V4595" i="1"/>
  <c r="AB4595" i="1" s="1"/>
  <c r="Z4599" i="1"/>
  <c r="AB4599" i="1" s="1"/>
  <c r="AB4601" i="1"/>
  <c r="M4602" i="1"/>
  <c r="AB4602" i="1" s="1"/>
  <c r="Z4604" i="1"/>
  <c r="M4607" i="1"/>
  <c r="AB4607" i="1" s="1"/>
  <c r="V4608" i="1"/>
  <c r="AB4608" i="1" s="1"/>
  <c r="S4613" i="1"/>
  <c r="AB4613" i="1" s="1"/>
  <c r="AB4614" i="1"/>
  <c r="P4618" i="1"/>
  <c r="AB4618" i="1" s="1"/>
  <c r="Z4620" i="1"/>
  <c r="AB4620" i="1" s="1"/>
  <c r="M4623" i="1"/>
  <c r="AB4623" i="1" s="1"/>
  <c r="V4624" i="1"/>
  <c r="AB4624" i="1" s="1"/>
  <c r="S4629" i="1"/>
  <c r="AB4629" i="1" s="1"/>
  <c r="AB4630" i="1"/>
  <c r="P4634" i="1"/>
  <c r="AB4634" i="1" s="1"/>
  <c r="Z4636" i="1"/>
  <c r="AB4636" i="1" s="1"/>
  <c r="AB4641" i="1"/>
  <c r="V4649" i="1"/>
  <c r="AB4649" i="1" s="1"/>
  <c r="AB4652" i="1"/>
  <c r="AB4663" i="1"/>
  <c r="V4664" i="1"/>
  <c r="AB4664" i="1" s="1"/>
  <c r="Z4668" i="1"/>
  <c r="AB4668" i="1" s="1"/>
  <c r="AB4675" i="1"/>
  <c r="V4676" i="1"/>
  <c r="AB4676" i="1" s="1"/>
  <c r="AB4677" i="1"/>
  <c r="AB4683" i="1"/>
  <c r="V4684" i="1"/>
  <c r="AB4684" i="1" s="1"/>
  <c r="AB4685" i="1"/>
  <c r="AB4691" i="1"/>
  <c r="V4692" i="1"/>
  <c r="AB4692" i="1" s="1"/>
  <c r="AB4693" i="1"/>
  <c r="AB4699" i="1"/>
  <c r="V4700" i="1"/>
  <c r="AB4700" i="1" s="1"/>
  <c r="AB4701" i="1"/>
  <c r="AB4707" i="1"/>
  <c r="V4708" i="1"/>
  <c r="AB4708" i="1" s="1"/>
  <c r="AB4709" i="1"/>
  <c r="AB4715" i="1"/>
  <c r="V4716" i="1"/>
  <c r="AB4716" i="1" s="1"/>
  <c r="AB4717" i="1"/>
  <c r="AB4723" i="1"/>
  <c r="V4724" i="1"/>
  <c r="AB4724" i="1" s="1"/>
  <c r="AB4725" i="1"/>
  <c r="AB4731" i="1"/>
  <c r="V4732" i="1"/>
  <c r="AB4732" i="1" s="1"/>
  <c r="AB4733" i="1"/>
  <c r="AB4739" i="1"/>
  <c r="V4740" i="1"/>
  <c r="AB4740" i="1" s="1"/>
  <c r="AB4741" i="1"/>
  <c r="AB4747" i="1"/>
  <c r="V4748" i="1"/>
  <c r="AB4748" i="1" s="1"/>
  <c r="AB4749" i="1"/>
  <c r="AB4755" i="1"/>
  <c r="V4756" i="1"/>
  <c r="AB4756" i="1" s="1"/>
  <c r="AB4757" i="1"/>
  <c r="AB4763" i="1"/>
  <c r="V4764" i="1"/>
  <c r="AB4764" i="1" s="1"/>
  <c r="AB4765" i="1"/>
  <c r="AB4771" i="1"/>
  <c r="V4772" i="1"/>
  <c r="AB4772" i="1" s="1"/>
  <c r="V4783" i="1"/>
  <c r="S4788" i="1"/>
  <c r="M4809" i="1"/>
  <c r="AB4809" i="1" s="1"/>
  <c r="AB4646" i="1"/>
  <c r="AB4662" i="1"/>
  <c r="AB4812" i="1"/>
  <c r="S4637" i="1"/>
  <c r="AB4637" i="1" s="1"/>
  <c r="P4642" i="1"/>
  <c r="AB4642" i="1" s="1"/>
  <c r="V4644" i="1"/>
  <c r="AB4644" i="1" s="1"/>
  <c r="Z4648" i="1"/>
  <c r="AB4648" i="1" s="1"/>
  <c r="AB4650" i="1"/>
  <c r="M4651" i="1"/>
  <c r="AB4651" i="1" s="1"/>
  <c r="S4653" i="1"/>
  <c r="AB4653" i="1" s="1"/>
  <c r="P4658" i="1"/>
  <c r="AB4658" i="1" s="1"/>
  <c r="V4660" i="1"/>
  <c r="AB4660" i="1" s="1"/>
  <c r="Z4664" i="1"/>
  <c r="AB4666" i="1"/>
  <c r="M4667" i="1"/>
  <c r="AB4667" i="1" s="1"/>
  <c r="S4669" i="1"/>
  <c r="AB4669" i="1" s="1"/>
  <c r="S4673" i="1"/>
  <c r="AB4673" i="1" s="1"/>
  <c r="AB4674" i="1"/>
  <c r="Z4676" i="1"/>
  <c r="M4679" i="1"/>
  <c r="AB4679" i="1" s="1"/>
  <c r="S4681" i="1"/>
  <c r="AB4681" i="1" s="1"/>
  <c r="AB4682" i="1"/>
  <c r="Z4684" i="1"/>
  <c r="M4687" i="1"/>
  <c r="AB4687" i="1" s="1"/>
  <c r="S4689" i="1"/>
  <c r="AB4689" i="1" s="1"/>
  <c r="AB4690" i="1"/>
  <c r="Z4692" i="1"/>
  <c r="M4695" i="1"/>
  <c r="AB4695" i="1" s="1"/>
  <c r="AB4697" i="1"/>
  <c r="S4697" i="1"/>
  <c r="AB4698" i="1"/>
  <c r="Z4700" i="1"/>
  <c r="M4703" i="1"/>
  <c r="AB4703" i="1" s="1"/>
  <c r="S4705" i="1"/>
  <c r="AB4705" i="1" s="1"/>
  <c r="AB4706" i="1"/>
  <c r="Z4708" i="1"/>
  <c r="M4711" i="1"/>
  <c r="AB4711" i="1" s="1"/>
  <c r="S4713" i="1"/>
  <c r="AB4713" i="1" s="1"/>
  <c r="AB4714" i="1"/>
  <c r="Z4716" i="1"/>
  <c r="M4719" i="1"/>
  <c r="AB4719" i="1" s="1"/>
  <c r="S4721" i="1"/>
  <c r="AB4721" i="1" s="1"/>
  <c r="AB4722" i="1"/>
  <c r="Z4724" i="1"/>
  <c r="M4727" i="1"/>
  <c r="AB4727" i="1" s="1"/>
  <c r="AB4729" i="1"/>
  <c r="S4729" i="1"/>
  <c r="AB4730" i="1"/>
  <c r="Z4732" i="1"/>
  <c r="M4735" i="1"/>
  <c r="AB4735" i="1" s="1"/>
  <c r="S4737" i="1"/>
  <c r="AB4737" i="1" s="1"/>
  <c r="AB4738" i="1"/>
  <c r="Z4740" i="1"/>
  <c r="M4743" i="1"/>
  <c r="AB4743" i="1" s="1"/>
  <c r="S4745" i="1"/>
  <c r="AB4745" i="1" s="1"/>
  <c r="AB4746" i="1"/>
  <c r="Z4748" i="1"/>
  <c r="M4751" i="1"/>
  <c r="AB4751" i="1" s="1"/>
  <c r="S4753" i="1"/>
  <c r="AB4753" i="1" s="1"/>
  <c r="AB4754" i="1"/>
  <c r="Z4756" i="1"/>
  <c r="M4759" i="1"/>
  <c r="AB4759" i="1" s="1"/>
  <c r="AB4761" i="1"/>
  <c r="S4761" i="1"/>
  <c r="AB4762" i="1"/>
  <c r="Z4764" i="1"/>
  <c r="M4767" i="1"/>
  <c r="AB4767" i="1" s="1"/>
  <c r="S4769" i="1"/>
  <c r="AB4769" i="1" s="1"/>
  <c r="AB4770" i="1"/>
  <c r="Z4772" i="1"/>
  <c r="AB4779" i="1"/>
  <c r="Z4783" i="1"/>
  <c r="AB4786" i="1"/>
  <c r="V4798" i="1"/>
  <c r="AB4798" i="1" s="1"/>
  <c r="M4802" i="1"/>
  <c r="AB4802" i="1" s="1"/>
  <c r="M4805" i="1"/>
  <c r="AB4805" i="1" s="1"/>
  <c r="Z4806" i="1"/>
  <c r="AB4806" i="1" s="1"/>
  <c r="S4811" i="1"/>
  <c r="AB4811" i="1" s="1"/>
  <c r="AB4817" i="1"/>
  <c r="Z4823" i="1"/>
  <c r="AB4853" i="1"/>
  <c r="AB4885" i="1"/>
  <c r="V4774" i="1"/>
  <c r="AB4774" i="1" s="1"/>
  <c r="Z4778" i="1"/>
  <c r="AB4780" i="1"/>
  <c r="M4781" i="1"/>
  <c r="AB4781" i="1" s="1"/>
  <c r="S4783" i="1"/>
  <c r="AB4783" i="1" s="1"/>
  <c r="P4788" i="1"/>
  <c r="AB4788" i="1" s="1"/>
  <c r="V4790" i="1"/>
  <c r="AB4790" i="1" s="1"/>
  <c r="Z4794" i="1"/>
  <c r="AB4796" i="1"/>
  <c r="M4797" i="1"/>
  <c r="AB4797" i="1" s="1"/>
  <c r="S4799" i="1"/>
  <c r="AB4799" i="1" s="1"/>
  <c r="P4804" i="1"/>
  <c r="AB4804" i="1" s="1"/>
  <c r="AB4807" i="1"/>
  <c r="S4807" i="1"/>
  <c r="Z4810" i="1"/>
  <c r="M4813" i="1"/>
  <c r="AB4813" i="1" s="1"/>
  <c r="S4815" i="1"/>
  <c r="AB4815" i="1" s="1"/>
  <c r="P4820" i="1"/>
  <c r="P4821" i="1"/>
  <c r="AB4831" i="1"/>
  <c r="AB4839" i="1"/>
  <c r="AB4847" i="1"/>
  <c r="AB4855" i="1"/>
  <c r="AB4863" i="1"/>
  <c r="AB4871" i="1"/>
  <c r="AB4879" i="1"/>
  <c r="AB4887" i="1"/>
  <c r="P4776" i="1"/>
  <c r="AB4776" i="1" s="1"/>
  <c r="V4778" i="1"/>
  <c r="AB4778" i="1" s="1"/>
  <c r="Z4782" i="1"/>
  <c r="AB4782" i="1" s="1"/>
  <c r="AB4784" i="1"/>
  <c r="M4785" i="1"/>
  <c r="AB4785" i="1" s="1"/>
  <c r="S4787" i="1"/>
  <c r="AB4787" i="1" s="1"/>
  <c r="P4792" i="1"/>
  <c r="AB4792" i="1" s="1"/>
  <c r="V4794" i="1"/>
  <c r="AB4794" i="1" s="1"/>
  <c r="Z4798" i="1"/>
  <c r="AB4800" i="1"/>
  <c r="M4801" i="1"/>
  <c r="AB4801" i="1" s="1"/>
  <c r="S4803" i="1"/>
  <c r="AB4803" i="1" s="1"/>
  <c r="P4808" i="1"/>
  <c r="AB4808" i="1" s="1"/>
  <c r="V4810" i="1"/>
  <c r="AB4810" i="1" s="1"/>
  <c r="P4816" i="1"/>
  <c r="AB4816" i="1" s="1"/>
  <c r="V4822" i="1"/>
  <c r="AB4822" i="1" s="1"/>
  <c r="AB4909" i="1"/>
  <c r="Z4818" i="1"/>
  <c r="AB4820" i="1"/>
  <c r="M4821" i="1"/>
  <c r="AB4821" i="1" s="1"/>
  <c r="S4823" i="1"/>
  <c r="AB4823" i="1" s="1"/>
  <c r="Z4826" i="1"/>
  <c r="AB4830" i="1"/>
  <c r="Z4834" i="1"/>
  <c r="AB4838" i="1"/>
  <c r="Z4842" i="1"/>
  <c r="AB4846" i="1"/>
  <c r="Z4850" i="1"/>
  <c r="AB4854" i="1"/>
  <c r="Z4858" i="1"/>
  <c r="AB4862" i="1"/>
  <c r="Z4866" i="1"/>
  <c r="AB4870" i="1"/>
  <c r="Z4874" i="1"/>
  <c r="AB4878" i="1"/>
  <c r="Z4882" i="1"/>
  <c r="AB4886" i="1"/>
  <c r="Z4890" i="1"/>
  <c r="S4894" i="1"/>
  <c r="P4903" i="1"/>
  <c r="AB4917" i="1"/>
  <c r="AB4918" i="1"/>
  <c r="AB4933" i="1"/>
  <c r="V4818" i="1"/>
  <c r="AB4818" i="1" s="1"/>
  <c r="Z4822" i="1"/>
  <c r="AB4824" i="1"/>
  <c r="M4825" i="1"/>
  <c r="AB4825" i="1" s="1"/>
  <c r="V4826" i="1"/>
  <c r="AB4826" i="1" s="1"/>
  <c r="S4827" i="1"/>
  <c r="AB4827" i="1" s="1"/>
  <c r="AB4828" i="1"/>
  <c r="P4832" i="1"/>
  <c r="AB4832" i="1" s="1"/>
  <c r="M4833" i="1"/>
  <c r="AB4833" i="1" s="1"/>
  <c r="V4834" i="1"/>
  <c r="AB4834" i="1" s="1"/>
  <c r="S4835" i="1"/>
  <c r="AB4835" i="1" s="1"/>
  <c r="AB4836" i="1"/>
  <c r="P4840" i="1"/>
  <c r="AB4840" i="1" s="1"/>
  <c r="M4841" i="1"/>
  <c r="AB4841" i="1" s="1"/>
  <c r="V4842" i="1"/>
  <c r="AB4842" i="1" s="1"/>
  <c r="S4843" i="1"/>
  <c r="AB4843" i="1" s="1"/>
  <c r="AB4844" i="1"/>
  <c r="P4848" i="1"/>
  <c r="AB4848" i="1" s="1"/>
  <c r="M4849" i="1"/>
  <c r="AB4849" i="1" s="1"/>
  <c r="V4850" i="1"/>
  <c r="AB4850" i="1" s="1"/>
  <c r="S4851" i="1"/>
  <c r="AB4851" i="1" s="1"/>
  <c r="AB4852" i="1"/>
  <c r="P4856" i="1"/>
  <c r="AB4856" i="1" s="1"/>
  <c r="M4857" i="1"/>
  <c r="AB4857" i="1" s="1"/>
  <c r="V4858" i="1"/>
  <c r="AB4858" i="1" s="1"/>
  <c r="S4859" i="1"/>
  <c r="AB4859" i="1" s="1"/>
  <c r="AB4860" i="1"/>
  <c r="P4864" i="1"/>
  <c r="AB4864" i="1" s="1"/>
  <c r="M4865" i="1"/>
  <c r="AB4865" i="1" s="1"/>
  <c r="V4866" i="1"/>
  <c r="AB4866" i="1" s="1"/>
  <c r="S4867" i="1"/>
  <c r="AB4867" i="1" s="1"/>
  <c r="AB4868" i="1"/>
  <c r="P4872" i="1"/>
  <c r="AB4872" i="1" s="1"/>
  <c r="M4873" i="1"/>
  <c r="AB4873" i="1" s="1"/>
  <c r="V4874" i="1"/>
  <c r="AB4874" i="1" s="1"/>
  <c r="S4875" i="1"/>
  <c r="AB4875" i="1" s="1"/>
  <c r="AB4876" i="1"/>
  <c r="P4880" i="1"/>
  <c r="AB4880" i="1" s="1"/>
  <c r="M4881" i="1"/>
  <c r="AB4881" i="1" s="1"/>
  <c r="V4882" i="1"/>
  <c r="AB4882" i="1" s="1"/>
  <c r="S4883" i="1"/>
  <c r="AB4883" i="1" s="1"/>
  <c r="AB4884" i="1"/>
  <c r="P4888" i="1"/>
  <c r="AB4888" i="1" s="1"/>
  <c r="M4889" i="1"/>
  <c r="AB4889" i="1" s="1"/>
  <c r="V4890" i="1"/>
  <c r="AB4890" i="1" s="1"/>
  <c r="S4891" i="1"/>
  <c r="AB4891" i="1" s="1"/>
  <c r="AB4892" i="1"/>
  <c r="AB4911" i="1"/>
  <c r="AB4935" i="1"/>
  <c r="AB4894" i="1"/>
  <c r="M4895" i="1"/>
  <c r="AB4895" i="1" s="1"/>
  <c r="S4897" i="1"/>
  <c r="AB4897" i="1" s="1"/>
  <c r="P4902" i="1"/>
  <c r="AB4904" i="1"/>
  <c r="S4904" i="1"/>
  <c r="S4907" i="1"/>
  <c r="AB4907" i="1" s="1"/>
  <c r="AB4908" i="1"/>
  <c r="AB4914" i="1"/>
  <c r="AB4923" i="1"/>
  <c r="P4937" i="1"/>
  <c r="V4943" i="1"/>
  <c r="AB4944" i="1"/>
  <c r="S4948" i="1"/>
  <c r="AB4948" i="1" s="1"/>
  <c r="AB4949" i="1"/>
  <c r="P4894" i="1"/>
  <c r="V4896" i="1"/>
  <c r="AB4896" i="1" s="1"/>
  <c r="Z4900" i="1"/>
  <c r="AB4900" i="1" s="1"/>
  <c r="AB4902" i="1"/>
  <c r="M4903" i="1"/>
  <c r="AB4903" i="1" s="1"/>
  <c r="V4910" i="1"/>
  <c r="AB4910" i="1" s="1"/>
  <c r="AB4913" i="1"/>
  <c r="Z4914" i="1"/>
  <c r="AB4926" i="1"/>
  <c r="AB4929" i="1"/>
  <c r="AB4938" i="1"/>
  <c r="Z4939" i="1"/>
  <c r="AB4939" i="1" s="1"/>
  <c r="M4942" i="1"/>
  <c r="AB4942" i="1" s="1"/>
  <c r="AB4956" i="1"/>
  <c r="AB4980" i="1"/>
  <c r="AB4989" i="1"/>
  <c r="AB4924" i="1"/>
  <c r="AB4925" i="1"/>
  <c r="AB4940" i="1"/>
  <c r="AB4972" i="1"/>
  <c r="AB4985" i="1"/>
  <c r="AB5001" i="1"/>
  <c r="P4904" i="1"/>
  <c r="V4906" i="1"/>
  <c r="AB4906" i="1" s="1"/>
  <c r="Z4910" i="1"/>
  <c r="AB4912" i="1"/>
  <c r="M4913" i="1"/>
  <c r="S4915" i="1"/>
  <c r="AB4915" i="1" s="1"/>
  <c r="S4920" i="1"/>
  <c r="AB4920" i="1" s="1"/>
  <c r="AB4921" i="1"/>
  <c r="P4925" i="1"/>
  <c r="Z4927" i="1"/>
  <c r="AB4927" i="1" s="1"/>
  <c r="M4930" i="1"/>
  <c r="AB4930" i="1" s="1"/>
  <c r="V4931" i="1"/>
  <c r="AB4931" i="1" s="1"/>
  <c r="S4936" i="1"/>
  <c r="AB4936" i="1" s="1"/>
  <c r="AB4937" i="1"/>
  <c r="P4941" i="1"/>
  <c r="AB4941" i="1" s="1"/>
  <c r="Z4943" i="1"/>
  <c r="AB4943" i="1" s="1"/>
  <c r="M4946" i="1"/>
  <c r="AB4946" i="1" s="1"/>
  <c r="V4947" i="1"/>
  <c r="AB4947" i="1" s="1"/>
  <c r="AB4952" i="1"/>
  <c r="S4952" i="1"/>
  <c r="AB4953" i="1"/>
  <c r="Z4954" i="1"/>
  <c r="AB4954" i="1" s="1"/>
  <c r="AB4961" i="1"/>
  <c r="AB4964" i="1"/>
  <c r="AB4997" i="1"/>
  <c r="AB4966" i="1"/>
  <c r="AB4967" i="1"/>
  <c r="AB4974" i="1"/>
  <c r="AB4982" i="1"/>
  <c r="AB4983" i="1"/>
  <c r="AB4955" i="1"/>
  <c r="M4956" i="1"/>
  <c r="S4958" i="1"/>
  <c r="AB4958" i="1" s="1"/>
  <c r="AB4962" i="1"/>
  <c r="P4967" i="1"/>
  <c r="V4969" i="1"/>
  <c r="AB4969" i="1" s="1"/>
  <c r="P4975" i="1"/>
  <c r="AB4975" i="1" s="1"/>
  <c r="V4977" i="1"/>
  <c r="AB4977" i="1" s="1"/>
  <c r="P4983" i="1"/>
  <c r="AB4987" i="1"/>
  <c r="AB4991" i="1"/>
  <c r="AB4995" i="1"/>
  <c r="AB4999" i="1"/>
  <c r="Z4957" i="1"/>
  <c r="AB4957" i="1" s="1"/>
  <c r="AB4959" i="1"/>
  <c r="M4960" i="1"/>
  <c r="AB4960" i="1" s="1"/>
  <c r="S4962" i="1"/>
  <c r="AB4963" i="1"/>
  <c r="Z4965" i="1"/>
  <c r="AB4965" i="1" s="1"/>
  <c r="M4968" i="1"/>
  <c r="AB4968" i="1" s="1"/>
  <c r="S4970" i="1"/>
  <c r="AB4970" i="1" s="1"/>
  <c r="AB4971" i="1"/>
  <c r="Z4973" i="1"/>
  <c r="AB4973" i="1" s="1"/>
  <c r="M4976" i="1"/>
  <c r="AB4976" i="1" s="1"/>
  <c r="S4978" i="1"/>
  <c r="AB4978" i="1" s="1"/>
  <c r="AB4979" i="1"/>
  <c r="Z4981" i="1"/>
  <c r="AB4981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<sst xmlns="http://schemas.openxmlformats.org/spreadsheetml/2006/main" count="33" uniqueCount="20">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</sst>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0/11%20-%20PCF%20NOVEMBRO/01%20-%20PCF/PCF/EXCEL/PRESTA&#199;&#195;O%20DE%20CONTAS%20COVID/HDH%20-%20S&#211;%20COVID%20-%2011.2020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>
            <v>322205</v>
          </cell>
          <cell r="H12">
            <v>44136</v>
          </cell>
          <cell r="J12">
            <v>220.09360000000001</v>
          </cell>
          <cell r="O12">
            <v>1.1599999999999999</v>
          </cell>
          <cell r="R12">
            <v>0</v>
          </cell>
          <cell r="S12">
            <v>0</v>
          </cell>
          <cell r="U12">
            <v>0</v>
          </cell>
          <cell r="Y12">
            <v>134.43581196581195</v>
          </cell>
        </row>
        <row r="13">
          <cell r="C13" t="str">
            <v>HOSPITAL DOM HÉLDER (COVID-19)</v>
          </cell>
          <cell r="E13" t="str">
            <v>ADRIANA PEREIRA DA SILVA DAVINO</v>
          </cell>
          <cell r="F13" t="str">
            <v>2 - Outros Profissionais da Saúde</v>
          </cell>
          <cell r="G13">
            <v>322205</v>
          </cell>
          <cell r="H13">
            <v>44136</v>
          </cell>
          <cell r="J13">
            <v>144.7448</v>
          </cell>
          <cell r="O13">
            <v>1.1599999999999999</v>
          </cell>
          <cell r="R13">
            <v>292.91201985474027</v>
          </cell>
          <cell r="S13">
            <v>55.2</v>
          </cell>
          <cell r="U13">
            <v>0</v>
          </cell>
          <cell r="Y13">
            <v>134.43581196581195</v>
          </cell>
        </row>
        <row r="14">
          <cell r="C14" t="str">
            <v>HOSPITAL DOM HÉLDER (COVID-19)</v>
          </cell>
          <cell r="E14" t="str">
            <v>ADRIANO SILVA DE AGUIAR</v>
          </cell>
          <cell r="F14" t="str">
            <v>2 - Outros Profissionais da Saúde</v>
          </cell>
          <cell r="G14">
            <v>223605</v>
          </cell>
          <cell r="H14">
            <v>44136</v>
          </cell>
          <cell r="J14">
            <v>339.81919999999997</v>
          </cell>
          <cell r="O14">
            <v>2.4359999999999999</v>
          </cell>
          <cell r="R14">
            <v>0</v>
          </cell>
          <cell r="S14">
            <v>0</v>
          </cell>
          <cell r="U14">
            <v>0</v>
          </cell>
          <cell r="Y14">
            <v>134.43581196581195</v>
          </cell>
        </row>
        <row r="15">
          <cell r="C15" t="str">
            <v>HOSPITAL DOM HÉLDER (COVID-19)</v>
          </cell>
          <cell r="E15" t="str">
            <v>ADYSLAYNE FIGUEIREDO DA SILVA</v>
          </cell>
          <cell r="F15" t="str">
            <v>3 - Administrativo</v>
          </cell>
          <cell r="G15">
            <v>411010</v>
          </cell>
          <cell r="H15">
            <v>44136</v>
          </cell>
          <cell r="J15">
            <v>161.196</v>
          </cell>
          <cell r="O15">
            <v>1.1599999999999999</v>
          </cell>
          <cell r="R15">
            <v>418.21489156056282</v>
          </cell>
          <cell r="S15">
            <v>62.7</v>
          </cell>
          <cell r="U15">
            <v>0</v>
          </cell>
          <cell r="Y15">
            <v>134.43581196581195</v>
          </cell>
        </row>
        <row r="16">
          <cell r="C16" t="str">
            <v>HOSPITAL DOM HÉLDER (COVID-19)</v>
          </cell>
          <cell r="E16" t="str">
            <v>AFONSO CELSO DE FARIAS ACIOLI NETO</v>
          </cell>
          <cell r="F16" t="str">
            <v>2 - Outros Profissionais da Saúde</v>
          </cell>
          <cell r="G16">
            <v>223605</v>
          </cell>
          <cell r="H16">
            <v>44136</v>
          </cell>
          <cell r="J16">
            <v>273.48240000000004</v>
          </cell>
          <cell r="O16">
            <v>2.4359999999999999</v>
          </cell>
          <cell r="R16">
            <v>0</v>
          </cell>
          <cell r="S16">
            <v>0</v>
          </cell>
          <cell r="U16">
            <v>0</v>
          </cell>
          <cell r="Y16">
            <v>134.43581196581195</v>
          </cell>
        </row>
        <row r="17">
          <cell r="C17" t="str">
            <v>HOSPITAL DOM HÉLDER (COVID-19)</v>
          </cell>
          <cell r="E17" t="str">
            <v>ALBERICO JUVINO LOURENCO</v>
          </cell>
          <cell r="F17" t="str">
            <v>2 - Outros Profissionais da Saúde</v>
          </cell>
          <cell r="G17">
            <v>515110</v>
          </cell>
          <cell r="H17">
            <v>44136</v>
          </cell>
          <cell r="J17">
            <v>176.93040000000002</v>
          </cell>
          <cell r="O17">
            <v>1.1599999999999999</v>
          </cell>
          <cell r="R17">
            <v>0</v>
          </cell>
          <cell r="S17">
            <v>0</v>
          </cell>
          <cell r="U17">
            <v>0</v>
          </cell>
          <cell r="Y17">
            <v>134.43581196581195</v>
          </cell>
        </row>
        <row r="18">
          <cell r="C18" t="str">
            <v>HOSPITAL DOM HÉLDER (COVID-19)</v>
          </cell>
          <cell r="E18" t="str">
            <v>ALEXSANDRO SANTOS DA ROCHA</v>
          </cell>
          <cell r="F18" t="str">
            <v>2 - Outros Profissionais da Saúde</v>
          </cell>
          <cell r="G18">
            <v>324115</v>
          </cell>
          <cell r="H18">
            <v>44136</v>
          </cell>
          <cell r="J18">
            <v>298.84879999999998</v>
          </cell>
          <cell r="O18">
            <v>1.1599999999999999</v>
          </cell>
          <cell r="R18">
            <v>0</v>
          </cell>
          <cell r="S18">
            <v>0</v>
          </cell>
          <cell r="U18">
            <v>0</v>
          </cell>
          <cell r="Y18">
            <v>134.43581196581195</v>
          </cell>
        </row>
        <row r="19">
          <cell r="C19" t="str">
            <v>HOSPITAL DOM HÉLDER (COVID-19)</v>
          </cell>
          <cell r="E19" t="str">
            <v>ALINE GREGORIO MARTINS DA SILVA</v>
          </cell>
          <cell r="F19" t="str">
            <v>2 - Outros Profissionais da Saúde</v>
          </cell>
          <cell r="G19">
            <v>223505</v>
          </cell>
          <cell r="H19">
            <v>44136</v>
          </cell>
          <cell r="J19">
            <v>318.91200000000003</v>
          </cell>
          <cell r="O19">
            <v>2.4359999999999999</v>
          </cell>
          <cell r="R19">
            <v>0</v>
          </cell>
          <cell r="S19">
            <v>0</v>
          </cell>
          <cell r="U19">
            <v>0</v>
          </cell>
          <cell r="Y19">
            <v>134.43581196581195</v>
          </cell>
        </row>
        <row r="20">
          <cell r="C20" t="str">
            <v>HOSPITAL DOM HÉLDER (COVID-19)</v>
          </cell>
          <cell r="E20" t="str">
            <v>ALINE MARIA BEZERRA</v>
          </cell>
          <cell r="F20" t="str">
            <v>2 - Outros Profissionais da Saúde</v>
          </cell>
          <cell r="G20">
            <v>322205</v>
          </cell>
          <cell r="H20">
            <v>44136</v>
          </cell>
          <cell r="J20">
            <v>227.33040000000003</v>
          </cell>
          <cell r="O20">
            <v>1.1599999999999999</v>
          </cell>
          <cell r="R20">
            <v>439.41066722680148</v>
          </cell>
          <cell r="S20">
            <v>62.7</v>
          </cell>
          <cell r="U20">
            <v>0</v>
          </cell>
          <cell r="Y20">
            <v>134.43581196581195</v>
          </cell>
        </row>
        <row r="21">
          <cell r="C21" t="str">
            <v>HOSPITAL DOM HÉLDER (COVID-19)</v>
          </cell>
          <cell r="E21" t="str">
            <v>AMANDA DANTAS RANGEL CURSINO</v>
          </cell>
          <cell r="F21" t="str">
            <v>2 - Outros Profissionais da Saúde</v>
          </cell>
          <cell r="G21">
            <v>223605</v>
          </cell>
          <cell r="H21">
            <v>44136</v>
          </cell>
          <cell r="J21">
            <v>169.74</v>
          </cell>
          <cell r="O21">
            <v>2.4359999999999999</v>
          </cell>
          <cell r="R21">
            <v>0</v>
          </cell>
          <cell r="S21">
            <v>0</v>
          </cell>
          <cell r="U21">
            <v>95.41</v>
          </cell>
          <cell r="X21" t="str">
            <v>AUXILIO CRECHE</v>
          </cell>
          <cell r="Y21">
            <v>134.43581196581195</v>
          </cell>
        </row>
        <row r="22">
          <cell r="C22" t="str">
            <v>HOSPITAL DOM HÉLDER (COVID-19)</v>
          </cell>
          <cell r="E22" t="str">
            <v>AMANDA MACHADO PIMENTEL</v>
          </cell>
          <cell r="F22" t="str">
            <v>2 - Outros Profissionais da Saúde</v>
          </cell>
          <cell r="G22">
            <v>322205</v>
          </cell>
          <cell r="H22">
            <v>44136</v>
          </cell>
          <cell r="J22">
            <v>266.17520000000002</v>
          </cell>
          <cell r="O22">
            <v>1.1599999999999999</v>
          </cell>
          <cell r="R22">
            <v>200.67589445367315</v>
          </cell>
          <cell r="S22">
            <v>41.8</v>
          </cell>
          <cell r="U22">
            <v>44.07</v>
          </cell>
          <cell r="X22" t="str">
            <v>AUXILIO CRECHE</v>
          </cell>
          <cell r="Y22">
            <v>134.43581196581195</v>
          </cell>
        </row>
        <row r="23">
          <cell r="C23" t="str">
            <v>HOSPITAL DOM HÉLDER (COVID-19)</v>
          </cell>
          <cell r="E23" t="str">
            <v>ANA CAROLINA MACEDO DA SILVA</v>
          </cell>
          <cell r="F23" t="str">
            <v>2 - Outros Profissionais da Saúde</v>
          </cell>
          <cell r="G23">
            <v>322205</v>
          </cell>
          <cell r="H23">
            <v>44136</v>
          </cell>
          <cell r="J23">
            <v>314.2824</v>
          </cell>
          <cell r="O23">
            <v>1.1599999999999999</v>
          </cell>
          <cell r="R23">
            <v>0</v>
          </cell>
          <cell r="S23">
            <v>0</v>
          </cell>
          <cell r="U23">
            <v>0</v>
          </cell>
          <cell r="Y23">
            <v>134.43581196581195</v>
          </cell>
        </row>
        <row r="24">
          <cell r="C24" t="str">
            <v>HOSPITAL DOM HÉLDER (COVID-19)</v>
          </cell>
          <cell r="E24" t="str">
            <v>ANA CLARA OLIVEIRA DO NASCIMENTO</v>
          </cell>
          <cell r="F24" t="str">
            <v>2 - Outros Profissionais da Saúde</v>
          </cell>
          <cell r="G24">
            <v>322205</v>
          </cell>
          <cell r="H24">
            <v>44136</v>
          </cell>
          <cell r="J24">
            <v>297.32959999999997</v>
          </cell>
          <cell r="O24">
            <v>1.1599999999999999</v>
          </cell>
          <cell r="R24">
            <v>172.02460163772651</v>
          </cell>
          <cell r="S24">
            <v>62.7</v>
          </cell>
          <cell r="U24">
            <v>0</v>
          </cell>
          <cell r="Y24">
            <v>134.43581196581195</v>
          </cell>
        </row>
        <row r="25">
          <cell r="C25" t="str">
            <v>HOSPITAL DOM HÉLDER (COVID-19)</v>
          </cell>
          <cell r="E25" t="str">
            <v>ANA CRISTINA GOMES</v>
          </cell>
          <cell r="F25" t="str">
            <v>2 - Outros Profissionais da Saúde</v>
          </cell>
          <cell r="G25">
            <v>322205</v>
          </cell>
          <cell r="H25">
            <v>44136</v>
          </cell>
          <cell r="J25">
            <v>58.092800000000011</v>
          </cell>
          <cell r="O25">
            <v>1.1599999999999999</v>
          </cell>
          <cell r="R25">
            <v>117.42406105589401</v>
          </cell>
          <cell r="S25">
            <v>25.08</v>
          </cell>
          <cell r="U25">
            <v>0</v>
          </cell>
          <cell r="Y25">
            <v>134.43581196581195</v>
          </cell>
        </row>
        <row r="26">
          <cell r="C26" t="str">
            <v>HOSPITAL DOM HÉLDER (COVID-19)</v>
          </cell>
          <cell r="E26" t="str">
            <v>ANA LUIZA MENDONCA DA SILVA</v>
          </cell>
          <cell r="F26" t="str">
            <v>2 - Outros Profissionais da Saúde</v>
          </cell>
          <cell r="G26">
            <v>322205</v>
          </cell>
          <cell r="H26">
            <v>44136</v>
          </cell>
          <cell r="J26">
            <v>241.51680000000002</v>
          </cell>
          <cell r="O26">
            <v>1.1599999999999999</v>
          </cell>
          <cell r="R26">
            <v>0</v>
          </cell>
          <cell r="S26">
            <v>0</v>
          </cell>
          <cell r="U26">
            <v>26.44</v>
          </cell>
          <cell r="X26" t="str">
            <v>AUXILIO CRECHE</v>
          </cell>
          <cell r="Y26">
            <v>134.43581196581195</v>
          </cell>
        </row>
        <row r="27">
          <cell r="C27" t="str">
            <v>HOSPITAL DOM HÉLDER (COVID-19)</v>
          </cell>
          <cell r="E27" t="str">
            <v>ANA PAULA DE ANDRADE DA SILVA</v>
          </cell>
          <cell r="F27" t="str">
            <v>2 - Outros Profissionais da Saúde</v>
          </cell>
          <cell r="G27">
            <v>322205</v>
          </cell>
          <cell r="H27">
            <v>44136</v>
          </cell>
          <cell r="J27">
            <v>221.25839999999999</v>
          </cell>
          <cell r="O27">
            <v>1.1599999999999999</v>
          </cell>
          <cell r="R27">
            <v>186.34190199269648</v>
          </cell>
          <cell r="S27">
            <v>57.24</v>
          </cell>
          <cell r="U27">
            <v>0</v>
          </cell>
          <cell r="Y27">
            <v>134.43581196581195</v>
          </cell>
        </row>
        <row r="28">
          <cell r="C28" t="str">
            <v>HOSPITAL DOM HÉLDER (COVID-19)</v>
          </cell>
          <cell r="E28" t="str">
            <v>ANA PAULA FERREIRA DA SILVA LOURENCO</v>
          </cell>
          <cell r="F28" t="str">
            <v>2 - Outros Profissionais da Saúde</v>
          </cell>
          <cell r="G28">
            <v>322205</v>
          </cell>
          <cell r="H28">
            <v>44136</v>
          </cell>
          <cell r="J28">
            <v>198.76480000000001</v>
          </cell>
          <cell r="O28">
            <v>1.1599999999999999</v>
          </cell>
          <cell r="R28">
            <v>0</v>
          </cell>
          <cell r="S28">
            <v>0</v>
          </cell>
          <cell r="U28">
            <v>0</v>
          </cell>
          <cell r="Y28">
            <v>134.43581196581195</v>
          </cell>
        </row>
        <row r="29">
          <cell r="C29" t="str">
            <v>HOSPITAL DOM HÉLDER (COVID-19)</v>
          </cell>
          <cell r="E29" t="str">
            <v>ANA PAULA ROCHA DE LEMOS</v>
          </cell>
          <cell r="F29" t="str">
            <v>2 - Outros Profissionais da Saúde</v>
          </cell>
          <cell r="G29">
            <v>223505</v>
          </cell>
          <cell r="H29">
            <v>44136</v>
          </cell>
          <cell r="J29">
            <v>385.62</v>
          </cell>
          <cell r="O29">
            <v>2.4359999999999999</v>
          </cell>
          <cell r="R29">
            <v>711.15967561103594</v>
          </cell>
          <cell r="S29">
            <v>86.21</v>
          </cell>
          <cell r="U29">
            <v>0</v>
          </cell>
          <cell r="Y29">
            <v>134.43581196581195</v>
          </cell>
        </row>
        <row r="30">
          <cell r="C30" t="str">
            <v>HOSPITAL DOM HÉLDER (COVID-19)</v>
          </cell>
          <cell r="E30" t="str">
            <v>ANDERSON RODRIGUES DA SILVA</v>
          </cell>
          <cell r="F30" t="str">
            <v>2 - Outros Profissionais da Saúde</v>
          </cell>
          <cell r="G30">
            <v>322205</v>
          </cell>
          <cell r="H30">
            <v>44136</v>
          </cell>
          <cell r="J30">
            <v>62.527200000000001</v>
          </cell>
          <cell r="O30">
            <v>1.1599999999999999</v>
          </cell>
          <cell r="R30">
            <v>141.86382922098605</v>
          </cell>
          <cell r="S30">
            <v>27.17</v>
          </cell>
          <cell r="U30">
            <v>0</v>
          </cell>
          <cell r="Y30">
            <v>134.43581196581195</v>
          </cell>
        </row>
        <row r="31">
          <cell r="C31" t="str">
            <v>HOSPITAL DOM HÉLDER (COVID-19)</v>
          </cell>
          <cell r="E31" t="str">
            <v>ANDERSON WEYDER SILVA DE JESUS</v>
          </cell>
          <cell r="F31" t="str">
            <v>2 - Outros Profissionais da Saúde</v>
          </cell>
          <cell r="G31">
            <v>223810</v>
          </cell>
          <cell r="H31">
            <v>44136</v>
          </cell>
          <cell r="J31">
            <v>281.24400000000003</v>
          </cell>
          <cell r="O31">
            <v>1.1599999999999999</v>
          </cell>
          <cell r="R31">
            <v>390.5872597571568</v>
          </cell>
          <cell r="S31">
            <v>0</v>
          </cell>
          <cell r="U31">
            <v>0</v>
          </cell>
          <cell r="Y31">
            <v>134.43581196581195</v>
          </cell>
        </row>
        <row r="32">
          <cell r="C32" t="str">
            <v>HOSPITAL DOM HÉLDER (COVID-19)</v>
          </cell>
          <cell r="E32" t="str">
            <v>ANDRE FILIPE DAS CHAGAS PESSOA</v>
          </cell>
          <cell r="F32" t="str">
            <v>2 - Outros Profissionais da Saúde</v>
          </cell>
          <cell r="G32">
            <v>223405</v>
          </cell>
          <cell r="H32">
            <v>44136</v>
          </cell>
          <cell r="J32">
            <v>431.55599999999998</v>
          </cell>
          <cell r="O32">
            <v>1.1599999999999999</v>
          </cell>
          <cell r="R32">
            <v>0</v>
          </cell>
          <cell r="S32">
            <v>0</v>
          </cell>
          <cell r="U32">
            <v>0</v>
          </cell>
          <cell r="Y32">
            <v>134.43581196581195</v>
          </cell>
        </row>
        <row r="33">
          <cell r="C33" t="str">
            <v>HOSPITAL DOM HÉLDER (COVID-19)</v>
          </cell>
          <cell r="E33" t="str">
            <v>ANDREA ROSANGELA DOS SANTOS</v>
          </cell>
          <cell r="F33" t="str">
            <v>2 - Outros Profissionais da Saúde</v>
          </cell>
          <cell r="G33">
            <v>515205</v>
          </cell>
          <cell r="H33">
            <v>44136</v>
          </cell>
          <cell r="J33">
            <v>185.02880000000002</v>
          </cell>
          <cell r="O33">
            <v>1.1599999999999999</v>
          </cell>
          <cell r="R33">
            <v>0</v>
          </cell>
          <cell r="S33">
            <v>0</v>
          </cell>
          <cell r="U33">
            <v>0</v>
          </cell>
          <cell r="Y33">
            <v>134.43581196581195</v>
          </cell>
        </row>
        <row r="34">
          <cell r="C34" t="str">
            <v>HOSPITAL DOM HÉLDER (COVID-19)</v>
          </cell>
          <cell r="E34" t="str">
            <v>ANDRESSA KARINE MONTES GOMES</v>
          </cell>
          <cell r="F34" t="str">
            <v>2 - Outros Profissionais da Saúde</v>
          </cell>
          <cell r="G34">
            <v>223710</v>
          </cell>
          <cell r="H34">
            <v>44136</v>
          </cell>
          <cell r="J34">
            <v>406.16480000000001</v>
          </cell>
          <cell r="O34">
            <v>1.1599999999999999</v>
          </cell>
          <cell r="R34">
            <v>0</v>
          </cell>
          <cell r="S34">
            <v>0</v>
          </cell>
          <cell r="U34">
            <v>0</v>
          </cell>
          <cell r="Y34">
            <v>134.43581196581195</v>
          </cell>
        </row>
        <row r="35">
          <cell r="C35" t="str">
            <v>HOSPITAL DOM HÉLDER (COVID-19)</v>
          </cell>
          <cell r="E35" t="str">
            <v>BARBARA KAROLAYNE MENDONCA DOS SANTOS</v>
          </cell>
          <cell r="F35" t="str">
            <v>2 - Outros Profissionais da Saúde</v>
          </cell>
          <cell r="G35">
            <v>223605</v>
          </cell>
          <cell r="H35">
            <v>44136</v>
          </cell>
          <cell r="J35">
            <v>269.58879999999999</v>
          </cell>
          <cell r="O35">
            <v>2.4359999999999999</v>
          </cell>
          <cell r="R35">
            <v>0</v>
          </cell>
          <cell r="S35">
            <v>0</v>
          </cell>
          <cell r="U35">
            <v>0</v>
          </cell>
          <cell r="Y35">
            <v>134.43581196581195</v>
          </cell>
        </row>
        <row r="36">
          <cell r="C36" t="str">
            <v>HOSPITAL DOM HÉLDER (COVID-19)</v>
          </cell>
          <cell r="E36" t="str">
            <v>BRUNA LETICIA SALGUEIRO DO REGO BARROS BRAINER DE ANDRADE</v>
          </cell>
          <cell r="F36" t="str">
            <v>2 - Outros Profissionais da Saúde</v>
          </cell>
          <cell r="G36">
            <v>223505</v>
          </cell>
          <cell r="H36">
            <v>44136</v>
          </cell>
          <cell r="J36">
            <v>384.94639999999998</v>
          </cell>
          <cell r="O36">
            <v>2.4359999999999999</v>
          </cell>
          <cell r="R36">
            <v>0</v>
          </cell>
          <cell r="S36">
            <v>0</v>
          </cell>
          <cell r="U36">
            <v>0</v>
          </cell>
          <cell r="Y36">
            <v>134.43581196581195</v>
          </cell>
        </row>
        <row r="37">
          <cell r="C37" t="str">
            <v>HOSPITAL DOM HÉLDER (COVID-19)</v>
          </cell>
          <cell r="E37" t="str">
            <v>BRUNA MARIA DA SILVA AZEVEDO</v>
          </cell>
          <cell r="F37" t="str">
            <v>2 - Outros Profissionais da Saúde</v>
          </cell>
          <cell r="G37">
            <v>223505</v>
          </cell>
          <cell r="H37">
            <v>44136</v>
          </cell>
          <cell r="J37">
            <v>272.52719999999999</v>
          </cell>
          <cell r="O37">
            <v>2.4359999999999999</v>
          </cell>
          <cell r="R37">
            <v>406.37695749202055</v>
          </cell>
          <cell r="S37">
            <v>0</v>
          </cell>
          <cell r="U37">
            <v>0</v>
          </cell>
          <cell r="Y37">
            <v>134.43581196581195</v>
          </cell>
        </row>
        <row r="38">
          <cell r="C38" t="str">
            <v>HOSPITAL DOM HÉLDER (COVID-19)</v>
          </cell>
          <cell r="E38" t="str">
            <v>BRUNA PRISCILA DE MELO MORAIS</v>
          </cell>
          <cell r="F38" t="str">
            <v>2 - Outros Profissionais da Saúde</v>
          </cell>
          <cell r="G38">
            <v>322205</v>
          </cell>
          <cell r="H38">
            <v>44136</v>
          </cell>
          <cell r="J38">
            <v>58.092800000000011</v>
          </cell>
          <cell r="O38">
            <v>1.1599999999999999</v>
          </cell>
          <cell r="R38">
            <v>0</v>
          </cell>
          <cell r="S38">
            <v>0</v>
          </cell>
          <cell r="U38">
            <v>0</v>
          </cell>
          <cell r="Y38">
            <v>134.43581196581195</v>
          </cell>
        </row>
        <row r="39">
          <cell r="C39" t="str">
            <v>HOSPITAL DOM HÉLDER (COVID-19)</v>
          </cell>
          <cell r="E39" t="str">
            <v>BRUNA ROBERTA DA SILVA SANTOS</v>
          </cell>
          <cell r="F39" t="str">
            <v>2 - Outros Profissionais da Saúde</v>
          </cell>
          <cell r="G39">
            <v>223505</v>
          </cell>
          <cell r="H39">
            <v>44136</v>
          </cell>
          <cell r="J39">
            <v>272.52719999999999</v>
          </cell>
          <cell r="O39">
            <v>2.4359999999999999</v>
          </cell>
          <cell r="R39">
            <v>175.76426689072059</v>
          </cell>
          <cell r="S39">
            <v>95.79</v>
          </cell>
          <cell r="U39">
            <v>0</v>
          </cell>
          <cell r="Y39">
            <v>134.43581196581195</v>
          </cell>
        </row>
        <row r="40">
          <cell r="C40" t="str">
            <v>HOSPITAL DOM HÉLDER (COVID-19)</v>
          </cell>
          <cell r="E40" t="str">
            <v>CALINE SIQUEIRA DE MEDEIROS</v>
          </cell>
          <cell r="F40" t="str">
            <v>1 - Médico</v>
          </cell>
          <cell r="G40">
            <v>225125</v>
          </cell>
          <cell r="H40">
            <v>44136</v>
          </cell>
          <cell r="J40">
            <v>943.05360000000007</v>
          </cell>
          <cell r="O40">
            <v>9.2799999999999994</v>
          </cell>
          <cell r="R40">
            <v>0</v>
          </cell>
          <cell r="S40">
            <v>0</v>
          </cell>
          <cell r="U40">
            <v>0</v>
          </cell>
          <cell r="Y40">
            <v>134.43581196581195</v>
          </cell>
        </row>
        <row r="41">
          <cell r="C41" t="str">
            <v>HOSPITAL DOM HÉLDER (COVID-19)</v>
          </cell>
          <cell r="E41" t="str">
            <v>CAMILA DE OLIVEIRA GOMES DA SILVA</v>
          </cell>
          <cell r="F41" t="str">
            <v>2 - Outros Profissionais da Saúde</v>
          </cell>
          <cell r="G41">
            <v>223505</v>
          </cell>
          <cell r="H41">
            <v>44136</v>
          </cell>
          <cell r="J41">
            <v>271.91759999999999</v>
          </cell>
          <cell r="O41">
            <v>2.4359999999999999</v>
          </cell>
          <cell r="R41">
            <v>482.00129927478929</v>
          </cell>
          <cell r="S41">
            <v>95.79</v>
          </cell>
          <cell r="U41">
            <v>0</v>
          </cell>
          <cell r="Y41">
            <v>134.43581196581195</v>
          </cell>
        </row>
        <row r="42">
          <cell r="C42" t="str">
            <v>HOSPITAL DOM HÉLDER (COVID-19)</v>
          </cell>
          <cell r="E42" t="str">
            <v>CAMILLA PONTES CASTELO BRANCO</v>
          </cell>
          <cell r="F42" t="str">
            <v>2 - Outros Profissionais da Saúde</v>
          </cell>
          <cell r="G42">
            <v>223505</v>
          </cell>
          <cell r="H42">
            <v>44136</v>
          </cell>
          <cell r="J42">
            <v>365.48400000000004</v>
          </cell>
          <cell r="O42">
            <v>2.4359999999999999</v>
          </cell>
          <cell r="R42">
            <v>0</v>
          </cell>
          <cell r="S42">
            <v>0</v>
          </cell>
          <cell r="U42">
            <v>0</v>
          </cell>
          <cell r="Y42">
            <v>134.43581196581195</v>
          </cell>
        </row>
        <row r="43">
          <cell r="C43" t="str">
            <v>HOSPITAL DOM HÉLDER (COVID-19)</v>
          </cell>
          <cell r="E43" t="str">
            <v>CAMYLLA GABRYELLA GOMES SILVA</v>
          </cell>
          <cell r="F43" t="str">
            <v>2 - Outros Profissionais da Saúde</v>
          </cell>
          <cell r="G43">
            <v>223605</v>
          </cell>
          <cell r="H43">
            <v>44136</v>
          </cell>
          <cell r="J43">
            <v>225.3168</v>
          </cell>
          <cell r="O43">
            <v>2.4359999999999999</v>
          </cell>
          <cell r="R43">
            <v>114.68306775848433</v>
          </cell>
          <cell r="S43">
            <v>55.2</v>
          </cell>
          <cell r="U43">
            <v>0</v>
          </cell>
          <cell r="Y43">
            <v>134.43581196581195</v>
          </cell>
        </row>
        <row r="44">
          <cell r="C44" t="str">
            <v>HOSPITAL DOM HÉLDER (COVID-19)</v>
          </cell>
          <cell r="E44" t="str">
            <v>CARLA CRISTINA LIMA DOS SANTOS</v>
          </cell>
          <cell r="F44" t="str">
            <v>2 - Outros Profissionais da Saúde</v>
          </cell>
          <cell r="G44">
            <v>322205</v>
          </cell>
          <cell r="H44">
            <v>44136</v>
          </cell>
          <cell r="J44">
            <v>62.527200000000001</v>
          </cell>
          <cell r="O44">
            <v>1.1599999999999999</v>
          </cell>
          <cell r="R44">
            <v>118.77735253969421</v>
          </cell>
          <cell r="S44">
            <v>27.17</v>
          </cell>
          <cell r="U44">
            <v>0</v>
          </cell>
          <cell r="Y44">
            <v>134.43581196581195</v>
          </cell>
        </row>
        <row r="45">
          <cell r="C45" t="str">
            <v>HOSPITAL DOM HÉLDER (COVID-19)</v>
          </cell>
          <cell r="E45" t="str">
            <v>CARLA GIZELE DA SILVA LEITE</v>
          </cell>
          <cell r="F45" t="str">
            <v>2 - Outros Profissionais da Saúde</v>
          </cell>
          <cell r="G45">
            <v>322205</v>
          </cell>
          <cell r="H45">
            <v>44136</v>
          </cell>
          <cell r="J45">
            <v>244.54320000000001</v>
          </cell>
          <cell r="O45">
            <v>1.1599999999999999</v>
          </cell>
          <cell r="R45">
            <v>0</v>
          </cell>
          <cell r="S45">
            <v>0</v>
          </cell>
          <cell r="U45">
            <v>0</v>
          </cell>
          <cell r="Y45">
            <v>134.43581196581195</v>
          </cell>
        </row>
        <row r="46">
          <cell r="C46" t="str">
            <v>HOSPITAL DOM HÉLDER (COVID-19)</v>
          </cell>
          <cell r="E46" t="str">
            <v>CARLOS ANTONIO SILVA DE BARROS</v>
          </cell>
          <cell r="F46" t="str">
            <v>2 - Outros Profissionais da Saúde</v>
          </cell>
          <cell r="G46">
            <v>322205</v>
          </cell>
          <cell r="H46">
            <v>44136</v>
          </cell>
          <cell r="J46">
            <v>216.1968</v>
          </cell>
          <cell r="O46">
            <v>1.1599999999999999</v>
          </cell>
          <cell r="R46">
            <v>303.9939197592559</v>
          </cell>
          <cell r="S46">
            <v>62.7</v>
          </cell>
          <cell r="U46">
            <v>0</v>
          </cell>
          <cell r="Y46">
            <v>134.43581196581195</v>
          </cell>
        </row>
        <row r="47">
          <cell r="C47" t="str">
            <v>HOSPITAL DOM HÉLDER (COVID-19)</v>
          </cell>
          <cell r="E47" t="str">
            <v>CAROLINE AMARANTE DA SILVA</v>
          </cell>
          <cell r="F47" t="str">
            <v>2 - Outros Profissionais da Saúde</v>
          </cell>
          <cell r="G47">
            <v>521130</v>
          </cell>
          <cell r="H47">
            <v>44136</v>
          </cell>
          <cell r="J47">
            <v>130.35920000000002</v>
          </cell>
          <cell r="O47">
            <v>1.1599999999999999</v>
          </cell>
          <cell r="R47">
            <v>292.94044481786756</v>
          </cell>
          <cell r="S47">
            <v>57.55</v>
          </cell>
          <cell r="U47">
            <v>0</v>
          </cell>
          <cell r="Y47">
            <v>134.43581196581195</v>
          </cell>
        </row>
        <row r="48">
          <cell r="C48" t="str">
            <v>HOSPITAL DOM HÉLDER (COVID-19)</v>
          </cell>
          <cell r="E48" t="str">
            <v>CELIA DE OLIVEIRA SILVA</v>
          </cell>
          <cell r="F48" t="str">
            <v>2 - Outros Profissionais da Saúde</v>
          </cell>
          <cell r="G48">
            <v>223505</v>
          </cell>
          <cell r="H48">
            <v>44136</v>
          </cell>
          <cell r="J48">
            <v>269.17040000000003</v>
          </cell>
          <cell r="O48">
            <v>2.4359999999999999</v>
          </cell>
          <cell r="R48">
            <v>0</v>
          </cell>
          <cell r="S48">
            <v>0</v>
          </cell>
          <cell r="U48">
            <v>0</v>
          </cell>
          <cell r="Y48">
            <v>134.43581196581195</v>
          </cell>
        </row>
        <row r="49">
          <cell r="C49" t="str">
            <v>HOSPITAL DOM HÉLDER (COVID-19)</v>
          </cell>
          <cell r="E49" t="str">
            <v>CHARLIMAR SOARES DA SILVA</v>
          </cell>
          <cell r="F49" t="str">
            <v>2 - Outros Profissionais da Saúde</v>
          </cell>
          <cell r="G49">
            <v>322205</v>
          </cell>
          <cell r="H49">
            <v>44136</v>
          </cell>
          <cell r="J49">
            <v>282.11040000000003</v>
          </cell>
          <cell r="O49">
            <v>1.1599999999999999</v>
          </cell>
          <cell r="R49">
            <v>215.00988691464974</v>
          </cell>
          <cell r="S49">
            <v>62.7</v>
          </cell>
          <cell r="U49">
            <v>0</v>
          </cell>
          <cell r="Y49">
            <v>134.43581196581195</v>
          </cell>
        </row>
        <row r="50">
          <cell r="C50" t="str">
            <v>HOSPITAL DOM HÉLDER (COVID-19)</v>
          </cell>
          <cell r="E50" t="str">
            <v>CICERA MARIA DO NASCIMENTO</v>
          </cell>
          <cell r="F50" t="str">
            <v>2 - Outros Profissionais da Saúde</v>
          </cell>
          <cell r="G50">
            <v>322205</v>
          </cell>
          <cell r="H50">
            <v>44136</v>
          </cell>
          <cell r="J50">
            <v>304.44880000000001</v>
          </cell>
          <cell r="O50">
            <v>1.1599999999999999</v>
          </cell>
          <cell r="R50">
            <v>283.7276584419721</v>
          </cell>
          <cell r="S50">
            <v>0</v>
          </cell>
          <cell r="U50">
            <v>0</v>
          </cell>
          <cell r="Y50">
            <v>134.43581196581195</v>
          </cell>
        </row>
        <row r="51">
          <cell r="C51" t="str">
            <v>HOSPITAL DOM HÉLDER (COVID-19)</v>
          </cell>
          <cell r="E51" t="str">
            <v>CINTIA EMANUELA OLIVEIRA DA SILVA</v>
          </cell>
          <cell r="F51" t="str">
            <v>2 - Outros Profissionais da Saúde</v>
          </cell>
          <cell r="G51">
            <v>521130</v>
          </cell>
          <cell r="H51">
            <v>44136</v>
          </cell>
          <cell r="J51">
            <v>217.78240000000002</v>
          </cell>
          <cell r="O51">
            <v>1.1599999999999999</v>
          </cell>
          <cell r="R51">
            <v>0</v>
          </cell>
          <cell r="S51">
            <v>0</v>
          </cell>
          <cell r="U51">
            <v>0</v>
          </cell>
          <cell r="Y51">
            <v>134.43581196581195</v>
          </cell>
        </row>
        <row r="52">
          <cell r="C52" t="str">
            <v>HOSPITAL DOM HÉLDER (COVID-19)</v>
          </cell>
          <cell r="E52" t="str">
            <v>CLAUDIA MANUELLA DE AGUIAR LIMA</v>
          </cell>
          <cell r="F52" t="str">
            <v>2 - Outros Profissionais da Saúde</v>
          </cell>
          <cell r="G52">
            <v>322205</v>
          </cell>
          <cell r="H52">
            <v>44136</v>
          </cell>
          <cell r="J52">
            <v>238.8296</v>
          </cell>
          <cell r="O52">
            <v>1.1599999999999999</v>
          </cell>
          <cell r="R52">
            <v>483.98397610047789</v>
          </cell>
          <cell r="S52">
            <v>62.7</v>
          </cell>
          <cell r="U52">
            <v>0</v>
          </cell>
          <cell r="Y52">
            <v>134.43581196581195</v>
          </cell>
        </row>
        <row r="53">
          <cell r="C53" t="str">
            <v>HOSPITAL DOM HÉLDER (COVID-19)</v>
          </cell>
          <cell r="E53" t="str">
            <v>CLAYSON BRUNO BATISTA CARNEIRO LEAO</v>
          </cell>
          <cell r="F53" t="str">
            <v>2 - Outros Profissionais da Saúde</v>
          </cell>
          <cell r="G53">
            <v>223605</v>
          </cell>
          <cell r="H53">
            <v>44136</v>
          </cell>
          <cell r="J53">
            <v>587.39199999999994</v>
          </cell>
          <cell r="O53">
            <v>2.4359999999999999</v>
          </cell>
          <cell r="R53">
            <v>0</v>
          </cell>
          <cell r="S53">
            <v>0</v>
          </cell>
          <cell r="U53">
            <v>0</v>
          </cell>
          <cell r="Y53">
            <v>134.43581196581195</v>
          </cell>
        </row>
        <row r="54">
          <cell r="C54" t="str">
            <v>HOSPITAL DOM HÉLDER (COVID-19)</v>
          </cell>
          <cell r="E54" t="str">
            <v>DALVINEIDE FERREIRA ALVES</v>
          </cell>
          <cell r="F54" t="str">
            <v>2 - Outros Profissionais da Saúde</v>
          </cell>
          <cell r="G54">
            <v>223505</v>
          </cell>
          <cell r="H54">
            <v>44136</v>
          </cell>
          <cell r="J54">
            <v>302.97919999999999</v>
          </cell>
          <cell r="O54">
            <v>2.4359999999999999</v>
          </cell>
          <cell r="R54">
            <v>195.2936298785784</v>
          </cell>
          <cell r="S54">
            <v>95.79</v>
          </cell>
          <cell r="U54">
            <v>0</v>
          </cell>
          <cell r="Y54">
            <v>134.43581196581195</v>
          </cell>
        </row>
        <row r="55">
          <cell r="C55" t="str">
            <v>HOSPITAL DOM HÉLDER (COVID-19)</v>
          </cell>
          <cell r="E55" t="str">
            <v>DANIELE LIMA DOS SANTOS</v>
          </cell>
          <cell r="F55" t="str">
            <v>2 - Outros Profissionais da Saúde</v>
          </cell>
          <cell r="G55">
            <v>322205</v>
          </cell>
          <cell r="H55">
            <v>44136</v>
          </cell>
          <cell r="J55">
            <v>261.98320000000001</v>
          </cell>
          <cell r="O55">
            <v>1.1599999999999999</v>
          </cell>
          <cell r="R55">
            <v>0</v>
          </cell>
          <cell r="S55">
            <v>0</v>
          </cell>
          <cell r="U55">
            <v>0</v>
          </cell>
          <cell r="Y55">
            <v>134.43581196581195</v>
          </cell>
        </row>
        <row r="56">
          <cell r="C56" t="str">
            <v>HOSPITAL DOM HÉLDER (COVID-19)</v>
          </cell>
          <cell r="E56" t="str">
            <v>DANIELE PRISCILA SILVA DE OLIVEIRA</v>
          </cell>
          <cell r="F56" t="str">
            <v>2 - Outros Profissionais da Saúde</v>
          </cell>
          <cell r="G56">
            <v>322205</v>
          </cell>
          <cell r="H56">
            <v>44136</v>
          </cell>
          <cell r="J56">
            <v>356.02800000000002</v>
          </cell>
          <cell r="O56">
            <v>1.1599999999999999</v>
          </cell>
          <cell r="R56">
            <v>292.94044481786756</v>
          </cell>
          <cell r="S56">
            <v>62.7</v>
          </cell>
          <cell r="U56">
            <v>66.11</v>
          </cell>
          <cell r="X56" t="str">
            <v>AUXILIO CRECHE</v>
          </cell>
          <cell r="Y56">
            <v>134.43581196581195</v>
          </cell>
        </row>
        <row r="57">
          <cell r="C57" t="str">
            <v>HOSPITAL DOM HÉLDER (COVID-19)</v>
          </cell>
          <cell r="E57" t="str">
            <v>DANIELLE MONIQUE DA SILVA FONSECA</v>
          </cell>
          <cell r="F57" t="str">
            <v>2 - Outros Profissionais da Saúde</v>
          </cell>
          <cell r="G57">
            <v>223505</v>
          </cell>
          <cell r="H57">
            <v>44136</v>
          </cell>
          <cell r="J57">
            <v>334.2056</v>
          </cell>
          <cell r="O57">
            <v>2.4359999999999999</v>
          </cell>
          <cell r="R57">
            <v>0</v>
          </cell>
          <cell r="S57">
            <v>0</v>
          </cell>
          <cell r="U57">
            <v>0</v>
          </cell>
          <cell r="Y57">
            <v>134.43581196581195</v>
          </cell>
        </row>
        <row r="58">
          <cell r="C58" t="str">
            <v>HOSPITAL DOM HÉLDER (COVID-19)</v>
          </cell>
          <cell r="E58" t="str">
            <v>DANIELLE VIANA DE ARAUJO</v>
          </cell>
          <cell r="F58" t="str">
            <v>2 - Outros Profissionais da Saúde</v>
          </cell>
          <cell r="G58">
            <v>223605</v>
          </cell>
          <cell r="H58">
            <v>44136</v>
          </cell>
          <cell r="J58">
            <v>208.74639999999999</v>
          </cell>
          <cell r="O58">
            <v>2.4359999999999999</v>
          </cell>
          <cell r="R58">
            <v>237.05322520367869</v>
          </cell>
          <cell r="S58">
            <v>0</v>
          </cell>
          <cell r="U58">
            <v>0</v>
          </cell>
          <cell r="Y58">
            <v>134.43581196581195</v>
          </cell>
        </row>
        <row r="59">
          <cell r="C59" t="str">
            <v>HOSPITAL DOM HÉLDER (COVID-19)</v>
          </cell>
          <cell r="E59" t="str">
            <v>DAYANE GOMES DE FRANCA</v>
          </cell>
          <cell r="F59" t="str">
            <v>2 - Outros Profissionais da Saúde</v>
          </cell>
          <cell r="G59">
            <v>322205</v>
          </cell>
          <cell r="H59">
            <v>44136</v>
          </cell>
          <cell r="J59">
            <v>58.092800000000011</v>
          </cell>
          <cell r="O59">
            <v>1.1599999999999999</v>
          </cell>
          <cell r="R59">
            <v>117.42406105589401</v>
          </cell>
          <cell r="S59">
            <v>25.08</v>
          </cell>
          <cell r="U59">
            <v>0</v>
          </cell>
          <cell r="Y59">
            <v>134.43581196581195</v>
          </cell>
        </row>
        <row r="60">
          <cell r="C60" t="str">
            <v>HOSPITAL DOM HÉLDER (COVID-19)</v>
          </cell>
          <cell r="E60" t="str">
            <v>DAYANE MACARIO DE ARAUJO GOMES</v>
          </cell>
          <cell r="F60" t="str">
            <v>2 - Outros Profissionais da Saúde</v>
          </cell>
          <cell r="G60">
            <v>322205</v>
          </cell>
          <cell r="H60">
            <v>44136</v>
          </cell>
          <cell r="J60">
            <v>249.83920000000003</v>
          </cell>
          <cell r="O60">
            <v>1.1599999999999999</v>
          </cell>
          <cell r="R60">
            <v>292.94044481786756</v>
          </cell>
          <cell r="S60">
            <v>62.7</v>
          </cell>
          <cell r="U60">
            <v>0</v>
          </cell>
          <cell r="Y60">
            <v>134.43581196581195</v>
          </cell>
        </row>
        <row r="61">
          <cell r="C61" t="str">
            <v>HOSPITAL DOM HÉLDER (COVID-19)</v>
          </cell>
          <cell r="E61" t="str">
            <v>DAYVID LUIZ DE LIMA REGO</v>
          </cell>
          <cell r="F61" t="str">
            <v>2 - Outros Profissionais da Saúde</v>
          </cell>
          <cell r="G61">
            <v>223505</v>
          </cell>
          <cell r="H61">
            <v>44136</v>
          </cell>
          <cell r="J61">
            <v>331.40800000000002</v>
          </cell>
          <cell r="O61">
            <v>2.4359999999999999</v>
          </cell>
          <cell r="R61">
            <v>0</v>
          </cell>
          <cell r="S61">
            <v>0</v>
          </cell>
          <cell r="U61">
            <v>0</v>
          </cell>
          <cell r="Y61">
            <v>134.43581196581195</v>
          </cell>
        </row>
        <row r="62">
          <cell r="C62" t="str">
            <v>HOSPITAL DOM HÉLDER (COVID-19)</v>
          </cell>
          <cell r="E62" t="str">
            <v>DEBORA DA COSTA CARVALHO JUSTINO</v>
          </cell>
          <cell r="F62" t="str">
            <v>2 - Outros Profissionais da Saúde</v>
          </cell>
          <cell r="G62">
            <v>223505</v>
          </cell>
          <cell r="H62">
            <v>44136</v>
          </cell>
          <cell r="J62">
            <v>441.14080000000001</v>
          </cell>
          <cell r="O62">
            <v>2.4359999999999999</v>
          </cell>
          <cell r="R62">
            <v>429.64598573287253</v>
          </cell>
          <cell r="S62">
            <v>104.87</v>
          </cell>
          <cell r="U62">
            <v>103.28</v>
          </cell>
          <cell r="X62" t="str">
            <v>AUXILIO CRECHE</v>
          </cell>
          <cell r="Y62">
            <v>134.43581196581195</v>
          </cell>
        </row>
        <row r="63">
          <cell r="C63" t="str">
            <v>HOSPITAL DOM HÉLDER (COVID-19)</v>
          </cell>
          <cell r="E63" t="str">
            <v>DENIS DIONISIO SILVA DE OLIVEIRA</v>
          </cell>
          <cell r="F63" t="str">
            <v>3 - Administrativo</v>
          </cell>
          <cell r="G63">
            <v>411010</v>
          </cell>
          <cell r="H63">
            <v>44136</v>
          </cell>
          <cell r="J63">
            <v>159.93440000000001</v>
          </cell>
          <cell r="O63">
            <v>1.1599999999999999</v>
          </cell>
          <cell r="R63">
            <v>292.94044481786756</v>
          </cell>
          <cell r="S63">
            <v>48.07</v>
          </cell>
          <cell r="U63">
            <v>0</v>
          </cell>
          <cell r="Y63">
            <v>134.43581196581195</v>
          </cell>
        </row>
        <row r="64">
          <cell r="C64" t="str">
            <v>HOSPITAL DOM HÉLDER (COVID-19)</v>
          </cell>
          <cell r="E64" t="str">
            <v>DENISE MIRON CAVALCANTE</v>
          </cell>
          <cell r="F64" t="str">
            <v>2 - Outros Profissionais da Saúde</v>
          </cell>
          <cell r="G64">
            <v>223505</v>
          </cell>
          <cell r="H64">
            <v>44136</v>
          </cell>
          <cell r="J64">
            <v>302.97919999999999</v>
          </cell>
          <cell r="O64">
            <v>2.4359999999999999</v>
          </cell>
          <cell r="R64">
            <v>0</v>
          </cell>
          <cell r="S64">
            <v>0</v>
          </cell>
          <cell r="U64">
            <v>0</v>
          </cell>
          <cell r="Y64">
            <v>134.43581196581195</v>
          </cell>
        </row>
        <row r="65">
          <cell r="C65" t="str">
            <v>HOSPITAL DOM HÉLDER (COVID-19)</v>
          </cell>
          <cell r="E65" t="str">
            <v>DIOGO CORREIA FIALHO</v>
          </cell>
          <cell r="F65" t="str">
            <v>2 - Outros Profissionais da Saúde</v>
          </cell>
          <cell r="G65">
            <v>223605</v>
          </cell>
          <cell r="H65">
            <v>44136</v>
          </cell>
          <cell r="J65">
            <v>217.01120000000003</v>
          </cell>
          <cell r="O65">
            <v>2.4359999999999999</v>
          </cell>
          <cell r="R65">
            <v>270.917971661347</v>
          </cell>
          <cell r="S65">
            <v>74.23</v>
          </cell>
          <cell r="U65">
            <v>0</v>
          </cell>
          <cell r="Y65">
            <v>134.43581196581195</v>
          </cell>
        </row>
        <row r="66">
          <cell r="C66" t="str">
            <v>HOSPITAL DOM HÉLDER (COVID-19)</v>
          </cell>
          <cell r="E66" t="str">
            <v>DRYELLEN CRIS DE ALBUQUERQUE MONTARROYOS</v>
          </cell>
          <cell r="F66" t="str">
            <v>2 - Outros Profissionais da Saúde</v>
          </cell>
          <cell r="G66">
            <v>322205</v>
          </cell>
          <cell r="H66">
            <v>44136</v>
          </cell>
          <cell r="J66">
            <v>62.527200000000001</v>
          </cell>
          <cell r="O66">
            <v>1.1599999999999999</v>
          </cell>
          <cell r="R66">
            <v>136.99473789854301</v>
          </cell>
          <cell r="S66">
            <v>27.17</v>
          </cell>
          <cell r="U66">
            <v>0</v>
          </cell>
          <cell r="Y66">
            <v>134.43581196581195</v>
          </cell>
        </row>
        <row r="67">
          <cell r="C67" t="str">
            <v>HOSPITAL DOM HÉLDER (COVID-19)</v>
          </cell>
          <cell r="E67" t="str">
            <v>ECLIS LIMA FERREIRA JUNIOR</v>
          </cell>
          <cell r="F67" t="str">
            <v>2 - Outros Profissionais da Saúde</v>
          </cell>
          <cell r="G67">
            <v>223605</v>
          </cell>
          <cell r="H67">
            <v>44136</v>
          </cell>
          <cell r="J67">
            <v>225.36879999999996</v>
          </cell>
          <cell r="O67">
            <v>2.4359999999999999</v>
          </cell>
          <cell r="R67">
            <v>0</v>
          </cell>
          <cell r="S67">
            <v>0</v>
          </cell>
          <cell r="U67">
            <v>0</v>
          </cell>
          <cell r="Y67">
            <v>134.43581196581195</v>
          </cell>
        </row>
        <row r="68">
          <cell r="C68" t="str">
            <v>HOSPITAL DOM HÉLDER (COVID-19)</v>
          </cell>
          <cell r="E68" t="str">
            <v>EDIANE LEANDRO DO NASCIMENTO</v>
          </cell>
          <cell r="F68" t="str">
            <v>2 - Outros Profissionais da Saúde</v>
          </cell>
          <cell r="G68">
            <v>322205</v>
          </cell>
          <cell r="H68">
            <v>44136</v>
          </cell>
          <cell r="J68">
            <v>154.8912</v>
          </cell>
          <cell r="O68">
            <v>1.1599999999999999</v>
          </cell>
          <cell r="R68">
            <v>292.91201985474027</v>
          </cell>
          <cell r="S68">
            <v>62.7</v>
          </cell>
          <cell r="U68">
            <v>0</v>
          </cell>
          <cell r="Y68">
            <v>134.43581196581195</v>
          </cell>
        </row>
        <row r="69">
          <cell r="C69" t="str">
            <v>HOSPITAL DOM HÉLDER (COVID-19)</v>
          </cell>
          <cell r="E69" t="str">
            <v>EDNALDA BELIZARIO DA SILVA</v>
          </cell>
          <cell r="F69" t="str">
            <v>2 - Outros Profissionais da Saúde</v>
          </cell>
          <cell r="G69">
            <v>322205</v>
          </cell>
          <cell r="H69">
            <v>44136</v>
          </cell>
          <cell r="J69">
            <v>209.5248</v>
          </cell>
          <cell r="O69">
            <v>1.1599999999999999</v>
          </cell>
          <cell r="R69">
            <v>215.0307520471581</v>
          </cell>
          <cell r="S69">
            <v>62.7</v>
          </cell>
          <cell r="U69">
            <v>0</v>
          </cell>
          <cell r="Y69">
            <v>134.43581196581195</v>
          </cell>
        </row>
        <row r="70">
          <cell r="C70" t="str">
            <v>HOSPITAL DOM HÉLDER (COVID-19)</v>
          </cell>
          <cell r="E70" t="str">
            <v>EDSON BRENDO DE OLIVEIRA LOPES</v>
          </cell>
          <cell r="F70" t="str">
            <v>2 - Outros Profissionais da Saúde</v>
          </cell>
          <cell r="G70">
            <v>515110</v>
          </cell>
          <cell r="H70">
            <v>44136</v>
          </cell>
          <cell r="J70">
            <v>243.27360000000002</v>
          </cell>
          <cell r="O70">
            <v>1.1599999999999999</v>
          </cell>
          <cell r="R70">
            <v>220.12085197484444</v>
          </cell>
          <cell r="S70">
            <v>62.7</v>
          </cell>
          <cell r="U70">
            <v>0</v>
          </cell>
          <cell r="Y70">
            <v>134.43581196581195</v>
          </cell>
        </row>
        <row r="71">
          <cell r="C71" t="str">
            <v>HOSPITAL DOM HÉLDER (COVID-19)</v>
          </cell>
          <cell r="E71" t="str">
            <v>EDUARDO AUGUSTO PINTO RODRIGUES</v>
          </cell>
          <cell r="F71" t="str">
            <v>2 - Outros Profissionais da Saúde</v>
          </cell>
          <cell r="G71">
            <v>223605</v>
          </cell>
          <cell r="H71">
            <v>44136</v>
          </cell>
          <cell r="J71">
            <v>307.07119999999998</v>
          </cell>
          <cell r="O71">
            <v>2.4359999999999999</v>
          </cell>
          <cell r="R71">
            <v>0</v>
          </cell>
          <cell r="S71">
            <v>0</v>
          </cell>
          <cell r="U71">
            <v>0</v>
          </cell>
          <cell r="Y71">
            <v>134.43581196581195</v>
          </cell>
        </row>
        <row r="72">
          <cell r="C72" t="str">
            <v>HOSPITAL DOM HÉLDER (COVID-19)</v>
          </cell>
          <cell r="E72" t="str">
            <v>ELANE EDUARDA DA SILVA</v>
          </cell>
          <cell r="F72" t="str">
            <v>2 - Outros Profissionais da Saúde</v>
          </cell>
          <cell r="G72">
            <v>521130</v>
          </cell>
          <cell r="H72">
            <v>44136</v>
          </cell>
          <cell r="J72">
            <v>248.88080000000002</v>
          </cell>
          <cell r="O72">
            <v>1.1599999999999999</v>
          </cell>
          <cell r="R72">
            <v>215.0307520471581</v>
          </cell>
          <cell r="S72">
            <v>0</v>
          </cell>
          <cell r="U72">
            <v>0</v>
          </cell>
          <cell r="Y72">
            <v>134.43581196581195</v>
          </cell>
        </row>
        <row r="73">
          <cell r="C73" t="str">
            <v>HOSPITAL DOM HÉLDER (COVID-19)</v>
          </cell>
          <cell r="E73" t="str">
            <v>ELCILENE ASSIS DA SILVA SOUZA</v>
          </cell>
          <cell r="F73" t="str">
            <v>2 - Outros Profissionais da Saúde</v>
          </cell>
          <cell r="G73">
            <v>515205</v>
          </cell>
          <cell r="H73">
            <v>44136</v>
          </cell>
          <cell r="J73">
            <v>185.87599999999998</v>
          </cell>
          <cell r="O73">
            <v>1.1599999999999999</v>
          </cell>
          <cell r="R73">
            <v>292.91201985474027</v>
          </cell>
          <cell r="S73">
            <v>60.71</v>
          </cell>
          <cell r="U73">
            <v>57</v>
          </cell>
          <cell r="X73" t="str">
            <v>AUXILIO CRECHE</v>
          </cell>
          <cell r="Y73">
            <v>134.43581196581195</v>
          </cell>
        </row>
        <row r="74">
          <cell r="C74" t="str">
            <v>HOSPITAL DOM HÉLDER (COVID-19)</v>
          </cell>
          <cell r="E74" t="str">
            <v>ELEUZA MENDES DE OLIVEIRA</v>
          </cell>
          <cell r="F74" t="str">
            <v>2 - Outros Profissionais da Saúde</v>
          </cell>
          <cell r="G74">
            <v>223505</v>
          </cell>
          <cell r="H74">
            <v>44136</v>
          </cell>
          <cell r="J74">
            <v>387.41680000000002</v>
          </cell>
          <cell r="O74">
            <v>2.4359999999999999</v>
          </cell>
          <cell r="R74">
            <v>0</v>
          </cell>
          <cell r="S74">
            <v>0</v>
          </cell>
          <cell r="U74">
            <v>0</v>
          </cell>
          <cell r="Y74">
            <v>134.43581196581195</v>
          </cell>
        </row>
        <row r="75">
          <cell r="C75" t="str">
            <v>HOSPITAL DOM HÉLDER (COVID-19)</v>
          </cell>
          <cell r="E75" t="str">
            <v>ELIANE MARIA DA SILVA CARDOSO</v>
          </cell>
          <cell r="F75" t="str">
            <v>2 - Outros Profissionais da Saúde</v>
          </cell>
          <cell r="G75">
            <v>322205</v>
          </cell>
          <cell r="H75">
            <v>44136</v>
          </cell>
          <cell r="J75">
            <v>268.70799999999997</v>
          </cell>
          <cell r="O75">
            <v>1.1599999999999999</v>
          </cell>
          <cell r="R75">
            <v>215.0307520471581</v>
          </cell>
          <cell r="S75">
            <v>45.98</v>
          </cell>
          <cell r="U75">
            <v>0</v>
          </cell>
          <cell r="Y75">
            <v>134.43581196581195</v>
          </cell>
        </row>
        <row r="76">
          <cell r="C76" t="str">
            <v>HOSPITAL DOM HÉLDER (COVID-19)</v>
          </cell>
          <cell r="E76" t="str">
            <v>ELIAS JORGE NOGUEIRA</v>
          </cell>
          <cell r="F76" t="str">
            <v>2 - Outros Profissionais da Saúde</v>
          </cell>
          <cell r="G76">
            <v>515110</v>
          </cell>
          <cell r="H76">
            <v>44136</v>
          </cell>
          <cell r="J76">
            <v>192.8192</v>
          </cell>
          <cell r="O76">
            <v>1.1599999999999999</v>
          </cell>
          <cell r="R76">
            <v>0</v>
          </cell>
          <cell r="S76">
            <v>0</v>
          </cell>
          <cell r="U76">
            <v>0</v>
          </cell>
          <cell r="Y76">
            <v>134.43581196581195</v>
          </cell>
        </row>
        <row r="77">
          <cell r="C77" t="str">
            <v>HOSPITAL DOM HÉLDER (COVID-19)</v>
          </cell>
          <cell r="E77" t="str">
            <v>ELIENAIDE MARIA DE ARAUJO</v>
          </cell>
          <cell r="F77" t="str">
            <v>3 - Administrativo</v>
          </cell>
          <cell r="G77">
            <v>411010</v>
          </cell>
          <cell r="H77">
            <v>44136</v>
          </cell>
          <cell r="J77">
            <v>146.11760000000001</v>
          </cell>
          <cell r="O77">
            <v>1.1599999999999999</v>
          </cell>
          <cell r="R77">
            <v>292.94044481786756</v>
          </cell>
          <cell r="S77">
            <v>37.619999999999997</v>
          </cell>
          <cell r="U77">
            <v>0</v>
          </cell>
          <cell r="Y77">
            <v>134.43581196581195</v>
          </cell>
        </row>
        <row r="78">
          <cell r="C78" t="str">
            <v>HOSPITAL DOM HÉLDER (COVID-19)</v>
          </cell>
          <cell r="E78" t="str">
            <v>ELINEIDE MARIA DE LIRA NOJOSA</v>
          </cell>
          <cell r="F78" t="str">
            <v>2 - Outros Profissionais da Saúde</v>
          </cell>
          <cell r="G78">
            <v>322205</v>
          </cell>
          <cell r="H78">
            <v>44136</v>
          </cell>
          <cell r="J78">
            <v>265.51839999999999</v>
          </cell>
          <cell r="O78">
            <v>1.1599999999999999</v>
          </cell>
          <cell r="R78">
            <v>292.94044481786756</v>
          </cell>
          <cell r="S78">
            <v>62.7</v>
          </cell>
          <cell r="U78">
            <v>0</v>
          </cell>
          <cell r="Y78">
            <v>134.43581196581195</v>
          </cell>
        </row>
        <row r="79">
          <cell r="C79" t="str">
            <v>HOSPITAL DOM HÉLDER (COVID-19)</v>
          </cell>
          <cell r="E79" t="str">
            <v>ELIZABETE BORGES DE SOUZA</v>
          </cell>
          <cell r="F79" t="str">
            <v>2 - Outros Profissionais da Saúde</v>
          </cell>
          <cell r="G79">
            <v>322205</v>
          </cell>
          <cell r="H79">
            <v>44136</v>
          </cell>
          <cell r="J79">
            <v>234.40240000000003</v>
          </cell>
          <cell r="O79">
            <v>1.1599999999999999</v>
          </cell>
          <cell r="R79">
            <v>303.9939197592559</v>
          </cell>
          <cell r="S79">
            <v>62.7</v>
          </cell>
          <cell r="U79">
            <v>0</v>
          </cell>
          <cell r="Y79">
            <v>134.43581196581195</v>
          </cell>
        </row>
        <row r="80">
          <cell r="C80" t="str">
            <v>HOSPITAL DOM HÉLDER (COVID-19)</v>
          </cell>
          <cell r="E80" t="str">
            <v>ELIZABETE DE SOUSA</v>
          </cell>
          <cell r="F80" t="str">
            <v>2 - Outros Profissionais da Saúde</v>
          </cell>
          <cell r="G80">
            <v>322205</v>
          </cell>
          <cell r="H80">
            <v>44136</v>
          </cell>
          <cell r="J80">
            <v>182.93520000000001</v>
          </cell>
          <cell r="O80">
            <v>1.1599999999999999</v>
          </cell>
          <cell r="R80">
            <v>273.41108183000978</v>
          </cell>
          <cell r="S80">
            <v>36</v>
          </cell>
          <cell r="U80">
            <v>0</v>
          </cell>
          <cell r="Y80">
            <v>134.43581196581195</v>
          </cell>
        </row>
        <row r="81">
          <cell r="C81" t="str">
            <v>HOSPITAL DOM HÉLDER (COVID-19)</v>
          </cell>
          <cell r="E81" t="str">
            <v>ELIZIETH BARATA DA SILVA</v>
          </cell>
          <cell r="F81" t="str">
            <v>2 - Outros Profissionais da Saúde</v>
          </cell>
          <cell r="G81">
            <v>322205</v>
          </cell>
          <cell r="H81">
            <v>44136</v>
          </cell>
          <cell r="J81">
            <v>239.60240000000002</v>
          </cell>
          <cell r="O81">
            <v>1.1599999999999999</v>
          </cell>
          <cell r="R81">
            <v>292.94044481786756</v>
          </cell>
          <cell r="S81">
            <v>62.7</v>
          </cell>
          <cell r="U81">
            <v>0</v>
          </cell>
          <cell r="Y81">
            <v>134.43581196581195</v>
          </cell>
        </row>
        <row r="82">
          <cell r="C82" t="str">
            <v>HOSPITAL DOM HÉLDER (COVID-19)</v>
          </cell>
          <cell r="E82" t="str">
            <v>EMANOELLA MARIA RAMOS DE OLIVEIRA</v>
          </cell>
          <cell r="F82" t="str">
            <v>2 - Outros Profissionais da Saúde</v>
          </cell>
          <cell r="G82">
            <v>223605</v>
          </cell>
          <cell r="H82">
            <v>44136</v>
          </cell>
          <cell r="J82">
            <v>215.91840000000002</v>
          </cell>
          <cell r="O82">
            <v>2.4359999999999999</v>
          </cell>
          <cell r="R82">
            <v>0</v>
          </cell>
          <cell r="S82">
            <v>0</v>
          </cell>
          <cell r="U82">
            <v>0</v>
          </cell>
          <cell r="Y82">
            <v>134.43581196581195</v>
          </cell>
        </row>
        <row r="83">
          <cell r="C83" t="str">
            <v>HOSPITAL DOM HÉLDER (COVID-19)</v>
          </cell>
          <cell r="E83" t="str">
            <v>EMANUELA LIMA DE LUCENA</v>
          </cell>
          <cell r="F83" t="str">
            <v>2 - Outros Profissionais da Saúde</v>
          </cell>
          <cell r="G83">
            <v>223505</v>
          </cell>
          <cell r="H83">
            <v>44136</v>
          </cell>
          <cell r="J83">
            <v>0</v>
          </cell>
          <cell r="O83">
            <v>2.4359999999999999</v>
          </cell>
          <cell r="R83">
            <v>0</v>
          </cell>
          <cell r="S83">
            <v>0</v>
          </cell>
          <cell r="U83">
            <v>0</v>
          </cell>
          <cell r="Y83">
            <v>134.43581196581195</v>
          </cell>
        </row>
        <row r="84">
          <cell r="C84" t="str">
            <v>HOSPITAL DOM HÉLDER (COVID-19)</v>
          </cell>
          <cell r="E84" t="str">
            <v>EMANUELI NASCIMENTO SILVA</v>
          </cell>
          <cell r="F84" t="str">
            <v>2 - Outros Profissionais da Saúde</v>
          </cell>
          <cell r="G84">
            <v>322205</v>
          </cell>
          <cell r="H84">
            <v>44136</v>
          </cell>
          <cell r="J84">
            <v>31.042399999999997</v>
          </cell>
          <cell r="O84">
            <v>0</v>
          </cell>
          <cell r="R84">
            <v>117.42406105589401</v>
          </cell>
          <cell r="S84">
            <v>13.2</v>
          </cell>
          <cell r="U84">
            <v>0</v>
          </cell>
          <cell r="Y84">
            <v>134.43581196581195</v>
          </cell>
        </row>
        <row r="85">
          <cell r="C85" t="str">
            <v>HOSPITAL DOM HÉLDER (COVID-19)</v>
          </cell>
          <cell r="E85" t="str">
            <v>EMANUELLE DE ARAUJO CAMBOIM</v>
          </cell>
          <cell r="F85" t="str">
            <v>2 - Outros Profissionais da Saúde</v>
          </cell>
          <cell r="G85">
            <v>223505</v>
          </cell>
          <cell r="H85">
            <v>44136</v>
          </cell>
          <cell r="J85">
            <v>480.00079999999997</v>
          </cell>
          <cell r="O85">
            <v>2.4359999999999999</v>
          </cell>
          <cell r="R85">
            <v>0</v>
          </cell>
          <cell r="S85">
            <v>0</v>
          </cell>
          <cell r="U85">
            <v>82.62</v>
          </cell>
          <cell r="X85" t="str">
            <v>AUXILIO CRECHE</v>
          </cell>
          <cell r="Y85">
            <v>134.43581196581195</v>
          </cell>
        </row>
        <row r="86">
          <cell r="C86" t="str">
            <v>HOSPITAL DOM HÉLDER (COVID-19)</v>
          </cell>
          <cell r="E86" t="str">
            <v>EMMILE JAQUELINE DE OLIVEIRA SOARES</v>
          </cell>
          <cell r="F86" t="str">
            <v>2 - Outros Profissionais da Saúde</v>
          </cell>
          <cell r="G86">
            <v>515205</v>
          </cell>
          <cell r="H86">
            <v>44136</v>
          </cell>
          <cell r="J86">
            <v>234.29440000000002</v>
          </cell>
          <cell r="O86">
            <v>1.1599999999999999</v>
          </cell>
          <cell r="R86">
            <v>117.17617792714704</v>
          </cell>
          <cell r="S86">
            <v>0</v>
          </cell>
          <cell r="U86">
            <v>0</v>
          </cell>
          <cell r="Y86">
            <v>134.43581196581195</v>
          </cell>
        </row>
        <row r="87">
          <cell r="C87" t="str">
            <v>HOSPITAL DOM HÉLDER (COVID-19)</v>
          </cell>
          <cell r="E87" t="str">
            <v>ENIVI ALIK DE BARROS SANTOS</v>
          </cell>
          <cell r="F87" t="str">
            <v>2 - Outros Profissionais da Saúde</v>
          </cell>
          <cell r="G87">
            <v>521130</v>
          </cell>
          <cell r="H87">
            <v>44136</v>
          </cell>
          <cell r="J87">
            <v>217.7296</v>
          </cell>
          <cell r="O87">
            <v>1.1599999999999999</v>
          </cell>
          <cell r="R87">
            <v>292.94044481786756</v>
          </cell>
          <cell r="S87">
            <v>62.7</v>
          </cell>
          <cell r="U87">
            <v>0</v>
          </cell>
          <cell r="Y87">
            <v>134.43581196581195</v>
          </cell>
        </row>
        <row r="88">
          <cell r="C88" t="str">
            <v>HOSPITAL DOM HÉLDER (COVID-19)</v>
          </cell>
          <cell r="E88" t="str">
            <v>EPAMELA SULAMITA VITOR DE CARVALHO</v>
          </cell>
          <cell r="F88" t="str">
            <v>2 - Outros Profissionais da Saúde</v>
          </cell>
          <cell r="G88">
            <v>223605</v>
          </cell>
          <cell r="H88">
            <v>44136</v>
          </cell>
          <cell r="J88">
            <v>228.58240000000001</v>
          </cell>
          <cell r="O88">
            <v>2.4359999999999999</v>
          </cell>
          <cell r="R88">
            <v>0</v>
          </cell>
          <cell r="S88">
            <v>0</v>
          </cell>
          <cell r="U88">
            <v>0</v>
          </cell>
          <cell r="Y88">
            <v>134.43581196581195</v>
          </cell>
        </row>
        <row r="89">
          <cell r="C89" t="str">
            <v>HOSPITAL DOM HÉLDER (COVID-19)</v>
          </cell>
          <cell r="E89" t="str">
            <v>ERIKA MACEDO DE ARAUJO</v>
          </cell>
          <cell r="F89" t="str">
            <v>2 - Outros Profissionais da Saúde</v>
          </cell>
          <cell r="G89">
            <v>223605</v>
          </cell>
          <cell r="H89">
            <v>44136</v>
          </cell>
          <cell r="J89">
            <v>324.69200000000001</v>
          </cell>
          <cell r="O89">
            <v>2.4359999999999999</v>
          </cell>
          <cell r="R89">
            <v>0</v>
          </cell>
          <cell r="S89">
            <v>0</v>
          </cell>
          <cell r="U89">
            <v>0</v>
          </cell>
          <cell r="Y89">
            <v>134.43581196581195</v>
          </cell>
        </row>
        <row r="90">
          <cell r="C90" t="str">
            <v>HOSPITAL DOM HÉLDER (COVID-19)</v>
          </cell>
          <cell r="E90" t="str">
            <v>ERIKA MARIA DE OLIVEIRA MAIA</v>
          </cell>
          <cell r="F90" t="str">
            <v>2 - Outros Profissionais da Saúde</v>
          </cell>
          <cell r="G90">
            <v>223505</v>
          </cell>
          <cell r="H90">
            <v>44136</v>
          </cell>
          <cell r="J90">
            <v>411.83440000000002</v>
          </cell>
          <cell r="O90">
            <v>2.4359999999999999</v>
          </cell>
          <cell r="R90">
            <v>234.35235585429407</v>
          </cell>
          <cell r="S90">
            <v>0</v>
          </cell>
          <cell r="U90">
            <v>0</v>
          </cell>
          <cell r="Y90">
            <v>134.43581196581195</v>
          </cell>
        </row>
        <row r="91">
          <cell r="C91" t="str">
            <v>HOSPITAL DOM HÉLDER (COVID-19)</v>
          </cell>
          <cell r="E91" t="str">
            <v>EVERSON WENDEL DE ARAUJO SILVA</v>
          </cell>
          <cell r="F91" t="str">
            <v>2 - Outros Profissionais da Saúde</v>
          </cell>
          <cell r="G91">
            <v>515110</v>
          </cell>
          <cell r="H91">
            <v>44136</v>
          </cell>
          <cell r="J91">
            <v>167.17680000000001</v>
          </cell>
          <cell r="O91">
            <v>1.1599999999999999</v>
          </cell>
          <cell r="R91">
            <v>292.94044481786756</v>
          </cell>
          <cell r="S91">
            <v>62.7</v>
          </cell>
          <cell r="U91">
            <v>0</v>
          </cell>
          <cell r="Y91">
            <v>134.43581196581195</v>
          </cell>
        </row>
        <row r="92">
          <cell r="C92" t="str">
            <v>HOSPITAL DOM HÉLDER (COVID-19)</v>
          </cell>
          <cell r="E92" t="str">
            <v>EZEQUIEL SILVA DE SANTANA</v>
          </cell>
          <cell r="F92" t="str">
            <v>2 - Outros Profissionais da Saúde</v>
          </cell>
          <cell r="G92">
            <v>515110</v>
          </cell>
          <cell r="H92">
            <v>44136</v>
          </cell>
          <cell r="J92">
            <v>194.04240000000001</v>
          </cell>
          <cell r="O92">
            <v>1.1599999999999999</v>
          </cell>
          <cell r="R92">
            <v>303.9939197592559</v>
          </cell>
          <cell r="S92">
            <v>0</v>
          </cell>
          <cell r="U92">
            <v>0</v>
          </cell>
          <cell r="Y92">
            <v>134.43581196581195</v>
          </cell>
        </row>
        <row r="93">
          <cell r="C93" t="str">
            <v>HOSPITAL DOM HÉLDER (COVID-19)</v>
          </cell>
          <cell r="E93" t="str">
            <v>FABIANA CARLA DA CRUZ</v>
          </cell>
          <cell r="F93" t="str">
            <v>2 - Outros Profissionais da Saúde</v>
          </cell>
          <cell r="G93">
            <v>322205</v>
          </cell>
          <cell r="H93">
            <v>44136</v>
          </cell>
          <cell r="J93">
            <v>192.95439999999999</v>
          </cell>
          <cell r="O93">
            <v>1.1599999999999999</v>
          </cell>
          <cell r="R93">
            <v>273.38455186442422</v>
          </cell>
          <cell r="S93">
            <v>35.89</v>
          </cell>
          <cell r="U93">
            <v>0</v>
          </cell>
          <cell r="Y93">
            <v>134.43581196581195</v>
          </cell>
        </row>
        <row r="94">
          <cell r="C94" t="str">
            <v>HOSPITAL DOM HÉLDER (COVID-19)</v>
          </cell>
          <cell r="E94" t="str">
            <v>FABIANA MORAES DA SILVA</v>
          </cell>
          <cell r="F94" t="str">
            <v>2 - Outros Profissionais da Saúde</v>
          </cell>
          <cell r="G94">
            <v>322205</v>
          </cell>
          <cell r="H94">
            <v>44136</v>
          </cell>
          <cell r="J94">
            <v>248.21680000000001</v>
          </cell>
          <cell r="O94">
            <v>1.1599999999999999</v>
          </cell>
          <cell r="R94">
            <v>292.94044481786756</v>
          </cell>
          <cell r="S94">
            <v>0</v>
          </cell>
          <cell r="U94">
            <v>0</v>
          </cell>
          <cell r="Y94">
            <v>134.43581196581195</v>
          </cell>
        </row>
        <row r="95">
          <cell r="C95" t="str">
            <v>HOSPITAL DOM HÉLDER (COVID-19)</v>
          </cell>
          <cell r="E95" t="str">
            <v>FABIO ANTONIO DA SILVA FILHO</v>
          </cell>
          <cell r="F95" t="str">
            <v>2 - Outros Profissionais da Saúde</v>
          </cell>
          <cell r="G95">
            <v>515110</v>
          </cell>
          <cell r="H95">
            <v>44136</v>
          </cell>
          <cell r="J95">
            <v>238.23760000000001</v>
          </cell>
          <cell r="O95">
            <v>1.1599999999999999</v>
          </cell>
          <cell r="R95">
            <v>781.1745195143136</v>
          </cell>
          <cell r="S95">
            <v>0</v>
          </cell>
          <cell r="U95">
            <v>0</v>
          </cell>
          <cell r="Y95">
            <v>134.43581196581195</v>
          </cell>
        </row>
        <row r="96">
          <cell r="C96" t="str">
            <v>HOSPITAL DOM HÉLDER (COVID-19)</v>
          </cell>
          <cell r="E96" t="str">
            <v>FABIOLA KARINE BATISTA DA SILVA</v>
          </cell>
          <cell r="F96" t="str">
            <v>2 - Outros Profissionais da Saúde</v>
          </cell>
          <cell r="G96">
            <v>223605</v>
          </cell>
          <cell r="H96">
            <v>44136</v>
          </cell>
          <cell r="J96">
            <v>76.838400000000007</v>
          </cell>
          <cell r="O96">
            <v>2.44</v>
          </cell>
          <cell r="R96">
            <v>0</v>
          </cell>
          <cell r="S96">
            <v>0</v>
          </cell>
          <cell r="U96">
            <v>0</v>
          </cell>
          <cell r="Y96">
            <v>134.43581196581195</v>
          </cell>
        </row>
        <row r="97">
          <cell r="C97" t="str">
            <v>HOSPITAL DOM HÉLDER (COVID-19)</v>
          </cell>
          <cell r="E97" t="str">
            <v>FERNANDA SIMONE BELO DE SIQUEIRA</v>
          </cell>
          <cell r="F97" t="str">
            <v>2 - Outros Profissionais da Saúde</v>
          </cell>
          <cell r="G97">
            <v>223505</v>
          </cell>
          <cell r="H97">
            <v>44136</v>
          </cell>
          <cell r="J97">
            <v>309.40480000000002</v>
          </cell>
          <cell r="O97">
            <v>2.4359999999999999</v>
          </cell>
          <cell r="R97">
            <v>0</v>
          </cell>
          <cell r="S97">
            <v>0</v>
          </cell>
          <cell r="U97">
            <v>0</v>
          </cell>
          <cell r="Y97">
            <v>134.43581196581195</v>
          </cell>
        </row>
        <row r="98">
          <cell r="C98" t="str">
            <v>HOSPITAL DOM HÉLDER (COVID-19)</v>
          </cell>
          <cell r="E98" t="str">
            <v>FLAVIA ELIZABETE LOURENCO</v>
          </cell>
          <cell r="F98" t="str">
            <v>2 - Outros Profissionais da Saúde</v>
          </cell>
          <cell r="G98">
            <v>322205</v>
          </cell>
          <cell r="H98">
            <v>44136</v>
          </cell>
          <cell r="J98">
            <v>274.45600000000002</v>
          </cell>
          <cell r="O98">
            <v>1.1599999999999999</v>
          </cell>
          <cell r="R98">
            <v>0</v>
          </cell>
          <cell r="S98">
            <v>0</v>
          </cell>
          <cell r="U98">
            <v>0</v>
          </cell>
          <cell r="Y98">
            <v>134.43581196581195</v>
          </cell>
        </row>
        <row r="99">
          <cell r="C99" t="str">
            <v>HOSPITAL DOM HÉLDER (COVID-19)</v>
          </cell>
          <cell r="E99" t="str">
            <v>FLAVIA SALGADO RODRIGUES</v>
          </cell>
          <cell r="F99" t="str">
            <v>2 - Outros Profissionais da Saúde</v>
          </cell>
          <cell r="G99">
            <v>223505</v>
          </cell>
          <cell r="H99">
            <v>44136</v>
          </cell>
          <cell r="J99">
            <v>277.9384</v>
          </cell>
          <cell r="O99">
            <v>2.4359999999999999</v>
          </cell>
          <cell r="R99">
            <v>143.3538346981054</v>
          </cell>
          <cell r="S99">
            <v>0</v>
          </cell>
          <cell r="U99">
            <v>0</v>
          </cell>
          <cell r="Y99">
            <v>134.43581196581195</v>
          </cell>
        </row>
        <row r="100">
          <cell r="C100" t="str">
            <v>HOSPITAL DOM HÉLDER (COVID-19)</v>
          </cell>
          <cell r="E100" t="str">
            <v>FRANCISCA SILVA DO NASCIMENTO</v>
          </cell>
          <cell r="F100" t="str">
            <v>2 - Outros Profissionais da Saúde</v>
          </cell>
          <cell r="G100">
            <v>322205</v>
          </cell>
          <cell r="H100">
            <v>44136</v>
          </cell>
          <cell r="J100">
            <v>278.81920000000002</v>
          </cell>
          <cell r="O100">
            <v>1.1599999999999999</v>
          </cell>
          <cell r="R100">
            <v>273.41108183000978</v>
          </cell>
          <cell r="S100">
            <v>58.52</v>
          </cell>
          <cell r="U100">
            <v>0</v>
          </cell>
          <cell r="Y100">
            <v>134.43581196581195</v>
          </cell>
        </row>
        <row r="101">
          <cell r="C101" t="str">
            <v>HOSPITAL DOM HÉLDER (COVID-19)</v>
          </cell>
          <cell r="E101" t="str">
            <v>FRANCISCO DE ASSIS LIMA BRITO XERITA MAUX</v>
          </cell>
          <cell r="F101" t="str">
            <v>2 - Outros Profissionais da Saúde</v>
          </cell>
          <cell r="G101">
            <v>223605</v>
          </cell>
          <cell r="H101">
            <v>44136</v>
          </cell>
          <cell r="J101">
            <v>213.60320000000002</v>
          </cell>
          <cell r="O101">
            <v>2.4359999999999999</v>
          </cell>
          <cell r="R101">
            <v>0</v>
          </cell>
          <cell r="S101">
            <v>0</v>
          </cell>
          <cell r="U101">
            <v>0</v>
          </cell>
          <cell r="Y101">
            <v>134.43581196581195</v>
          </cell>
        </row>
        <row r="102">
          <cell r="C102" t="str">
            <v>HOSPITAL DOM HÉLDER (COVID-19)</v>
          </cell>
          <cell r="E102" t="str">
            <v>GABRIELA AVELINO DA SILVA</v>
          </cell>
          <cell r="F102" t="str">
            <v>2 - Outros Profissionais da Saúde</v>
          </cell>
          <cell r="G102">
            <v>223710</v>
          </cell>
          <cell r="H102">
            <v>44136</v>
          </cell>
          <cell r="J102">
            <v>394.8288</v>
          </cell>
          <cell r="O102">
            <v>1.1599999999999999</v>
          </cell>
          <cell r="R102">
            <v>0</v>
          </cell>
          <cell r="S102">
            <v>0</v>
          </cell>
          <cell r="U102">
            <v>0</v>
          </cell>
          <cell r="Y102">
            <v>134.43581196581195</v>
          </cell>
        </row>
        <row r="103">
          <cell r="C103" t="str">
            <v>HOSPITAL DOM HÉLDER (COVID-19)</v>
          </cell>
          <cell r="E103" t="str">
            <v>GABRIELA BARBOSA DE OLIVEIRA</v>
          </cell>
          <cell r="F103" t="str">
            <v>2 - Outros Profissionais da Saúde</v>
          </cell>
          <cell r="G103">
            <v>322205</v>
          </cell>
          <cell r="H103">
            <v>44136</v>
          </cell>
          <cell r="J103">
            <v>197.51759999999999</v>
          </cell>
          <cell r="O103">
            <v>1.1599999999999999</v>
          </cell>
          <cell r="R103">
            <v>292.94044481786756</v>
          </cell>
          <cell r="S103">
            <v>58.52</v>
          </cell>
          <cell r="U103">
            <v>0</v>
          </cell>
          <cell r="Y103">
            <v>134.43581196581195</v>
          </cell>
        </row>
        <row r="104">
          <cell r="C104" t="str">
            <v>HOSPITAL DOM HÉLDER (COVID-19)</v>
          </cell>
          <cell r="E104" t="str">
            <v>GABRIELA KARLA OLIVEIRA BARRETO</v>
          </cell>
          <cell r="F104" t="str">
            <v>2 - Outros Profissionais da Saúde</v>
          </cell>
          <cell r="G104">
            <v>223605</v>
          </cell>
          <cell r="H104">
            <v>44136</v>
          </cell>
          <cell r="J104">
            <v>225.84080000000003</v>
          </cell>
          <cell r="O104">
            <v>2.4359999999999999</v>
          </cell>
          <cell r="R104">
            <v>0</v>
          </cell>
          <cell r="S104">
            <v>0</v>
          </cell>
          <cell r="U104">
            <v>0</v>
          </cell>
          <cell r="Y104">
            <v>134.43581196581195</v>
          </cell>
        </row>
        <row r="105">
          <cell r="C105" t="str">
            <v>HOSPITAL DOM HÉLDER (COVID-19)</v>
          </cell>
          <cell r="E105" t="str">
            <v>GERSON CARDOSO DOS SANTOS</v>
          </cell>
          <cell r="F105" t="str">
            <v>2 - Outros Profissionais da Saúde</v>
          </cell>
          <cell r="G105">
            <v>322205</v>
          </cell>
          <cell r="H105">
            <v>44136</v>
          </cell>
          <cell r="J105">
            <v>221.56960000000001</v>
          </cell>
          <cell r="O105">
            <v>1.1599999999999999</v>
          </cell>
          <cell r="R105">
            <v>253.98559843251286</v>
          </cell>
          <cell r="S105">
            <v>62.7</v>
          </cell>
          <cell r="U105">
            <v>0</v>
          </cell>
          <cell r="Y105">
            <v>134.43581196581195</v>
          </cell>
        </row>
        <row r="106">
          <cell r="C106" t="str">
            <v>HOSPITAL DOM HÉLDER (COVID-19)</v>
          </cell>
          <cell r="E106" t="str">
            <v>GIBSON DE SOUZA LOBO</v>
          </cell>
          <cell r="F106" t="str">
            <v>3 - Administrativo</v>
          </cell>
          <cell r="G106">
            <v>411010</v>
          </cell>
          <cell r="H106">
            <v>44136</v>
          </cell>
          <cell r="J106">
            <v>145.5728</v>
          </cell>
          <cell r="O106">
            <v>1.1599999999999999</v>
          </cell>
          <cell r="R106">
            <v>0</v>
          </cell>
          <cell r="S106">
            <v>0</v>
          </cell>
          <cell r="U106">
            <v>0</v>
          </cell>
          <cell r="Y106">
            <v>134.43581196581195</v>
          </cell>
        </row>
        <row r="107">
          <cell r="C107" t="str">
            <v>HOSPITAL DOM HÉLDER (COVID-19)</v>
          </cell>
          <cell r="E107" t="str">
            <v>GISLAINE SILVA DE ALCANTARA SIMOES</v>
          </cell>
          <cell r="F107" t="str">
            <v>2 - Outros Profissionais da Saúde</v>
          </cell>
          <cell r="G107">
            <v>223505</v>
          </cell>
          <cell r="H107">
            <v>44136</v>
          </cell>
          <cell r="J107">
            <v>347.76240000000007</v>
          </cell>
          <cell r="O107">
            <v>2.4359999999999999</v>
          </cell>
          <cell r="R107">
            <v>0</v>
          </cell>
          <cell r="S107">
            <v>0</v>
          </cell>
          <cell r="U107">
            <v>0</v>
          </cell>
          <cell r="Y107">
            <v>134.43581196581195</v>
          </cell>
        </row>
        <row r="108">
          <cell r="C108" t="str">
            <v>HOSPITAL DOM HÉLDER (COVID-19)</v>
          </cell>
          <cell r="E108" t="str">
            <v>GIULLYAN NOBREGA PRIMO</v>
          </cell>
          <cell r="F108" t="str">
            <v>1 - Médico</v>
          </cell>
          <cell r="G108">
            <v>225125</v>
          </cell>
          <cell r="H108">
            <v>44136</v>
          </cell>
          <cell r="J108">
            <v>460.47440000000006</v>
          </cell>
          <cell r="O108">
            <v>9.2799999999999994</v>
          </cell>
          <cell r="R108">
            <v>0</v>
          </cell>
          <cell r="S108">
            <v>0</v>
          </cell>
          <cell r="U108">
            <v>0</v>
          </cell>
          <cell r="Y108">
            <v>134.43581196581195</v>
          </cell>
        </row>
        <row r="109">
          <cell r="C109" t="str">
            <v>HOSPITAL DOM HÉLDER (COVID-19)</v>
          </cell>
          <cell r="E109" t="str">
            <v>GIZILANE DUARTE BRITO DOS SANTOS</v>
          </cell>
          <cell r="F109" t="str">
            <v>2 - Outros Profissionais da Saúde</v>
          </cell>
          <cell r="G109">
            <v>322205</v>
          </cell>
          <cell r="H109">
            <v>44136</v>
          </cell>
          <cell r="J109">
            <v>257.27600000000001</v>
          </cell>
          <cell r="O109">
            <v>1.1599999999999999</v>
          </cell>
          <cell r="R109">
            <v>585.88088963573512</v>
          </cell>
          <cell r="S109">
            <v>62.7</v>
          </cell>
          <cell r="U109">
            <v>0</v>
          </cell>
          <cell r="Y109">
            <v>134.43581196581195</v>
          </cell>
        </row>
        <row r="110">
          <cell r="C110" t="str">
            <v>HOSPITAL DOM HÉLDER (COVID-19)</v>
          </cell>
          <cell r="E110" t="str">
            <v>GLADYSTON GYDIONE BEZERRA DA SILVA</v>
          </cell>
          <cell r="F110" t="str">
            <v>2 - Outros Profissionais da Saúde</v>
          </cell>
          <cell r="G110">
            <v>223505</v>
          </cell>
          <cell r="H110">
            <v>44136</v>
          </cell>
          <cell r="J110">
            <v>360.24880000000007</v>
          </cell>
          <cell r="O110">
            <v>2.4359999999999999</v>
          </cell>
          <cell r="R110">
            <v>0</v>
          </cell>
          <cell r="S110">
            <v>0</v>
          </cell>
          <cell r="U110">
            <v>0</v>
          </cell>
          <cell r="Y110">
            <v>134.43581196581195</v>
          </cell>
        </row>
        <row r="111">
          <cell r="C111" t="str">
            <v>HOSPITAL DOM HÉLDER (COVID-19)</v>
          </cell>
          <cell r="E111" t="str">
            <v>GLAUCE MORAES SALES DO NASCIMENTO</v>
          </cell>
          <cell r="F111" t="str">
            <v>2 - Outros Profissionais da Saúde</v>
          </cell>
          <cell r="G111">
            <v>223605</v>
          </cell>
          <cell r="H111">
            <v>44136</v>
          </cell>
          <cell r="J111">
            <v>471.30400000000003</v>
          </cell>
          <cell r="O111">
            <v>2.4359999999999999</v>
          </cell>
          <cell r="R111">
            <v>0</v>
          </cell>
          <cell r="S111">
            <v>0</v>
          </cell>
          <cell r="U111">
            <v>0</v>
          </cell>
          <cell r="Y111">
            <v>134.43581196581195</v>
          </cell>
        </row>
        <row r="112">
          <cell r="C112" t="str">
            <v>HOSPITAL DOM HÉLDER (COVID-19)</v>
          </cell>
          <cell r="E112" t="str">
            <v>GLEIDE MARIA DA SILVA RAMOS</v>
          </cell>
          <cell r="F112" t="str">
            <v>2 - Outros Profissionais da Saúde</v>
          </cell>
          <cell r="G112">
            <v>322205</v>
          </cell>
          <cell r="H112">
            <v>44136</v>
          </cell>
          <cell r="J112">
            <v>185.29040000000001</v>
          </cell>
          <cell r="O112">
            <v>1.1599999999999999</v>
          </cell>
          <cell r="R112">
            <v>303.9939197592559</v>
          </cell>
          <cell r="S112">
            <v>0</v>
          </cell>
          <cell r="U112">
            <v>0</v>
          </cell>
          <cell r="Y112">
            <v>134.43581196581195</v>
          </cell>
        </row>
        <row r="113">
          <cell r="C113" t="str">
            <v>HOSPITAL DOM HÉLDER (COVID-19)</v>
          </cell>
          <cell r="E113" t="str">
            <v>HELOIZA CECILIA DE MELO SILVA</v>
          </cell>
          <cell r="F113" t="str">
            <v>2 - Outros Profissionais da Saúde</v>
          </cell>
          <cell r="G113">
            <v>223405</v>
          </cell>
          <cell r="H113">
            <v>44136</v>
          </cell>
          <cell r="J113">
            <v>389.13759999999996</v>
          </cell>
          <cell r="O113">
            <v>1.1599999999999999</v>
          </cell>
          <cell r="R113">
            <v>0</v>
          </cell>
          <cell r="S113">
            <v>0</v>
          </cell>
          <cell r="U113">
            <v>0</v>
          </cell>
          <cell r="Y113">
            <v>134.43581196581195</v>
          </cell>
        </row>
        <row r="114">
          <cell r="C114" t="str">
            <v>HOSPITAL DOM HÉLDER (COVID-19)</v>
          </cell>
          <cell r="E114" t="str">
            <v>HOSANA DO CARMO ALVES</v>
          </cell>
          <cell r="F114" t="str">
            <v>2 - Outros Profissionais da Saúde</v>
          </cell>
          <cell r="G114">
            <v>223605</v>
          </cell>
          <cell r="H114">
            <v>44136</v>
          </cell>
          <cell r="J114">
            <v>273.34800000000001</v>
          </cell>
          <cell r="O114">
            <v>2.4359999999999999</v>
          </cell>
          <cell r="R114">
            <v>0</v>
          </cell>
          <cell r="S114">
            <v>0</v>
          </cell>
          <cell r="U114">
            <v>0</v>
          </cell>
          <cell r="Y114">
            <v>134.43581196581195</v>
          </cell>
        </row>
        <row r="115">
          <cell r="C115" t="str">
            <v>HOSPITAL DOM HÉLDER (COVID-19)</v>
          </cell>
          <cell r="E115" t="str">
            <v>IARA SENA VIEIRA</v>
          </cell>
          <cell r="F115" t="str">
            <v>2 - Outros Profissionais da Saúde</v>
          </cell>
          <cell r="G115">
            <v>223605</v>
          </cell>
          <cell r="H115">
            <v>44136</v>
          </cell>
          <cell r="J115">
            <v>210.7184</v>
          </cell>
          <cell r="O115">
            <v>2.4359999999999999</v>
          </cell>
          <cell r="R115">
            <v>0</v>
          </cell>
          <cell r="S115">
            <v>0</v>
          </cell>
          <cell r="U115">
            <v>0</v>
          </cell>
          <cell r="Y115">
            <v>134.43581196581195</v>
          </cell>
        </row>
        <row r="116">
          <cell r="C116" t="str">
            <v>HOSPITAL DOM HÉLDER (COVID-19)</v>
          </cell>
          <cell r="E116" t="str">
            <v>ISABELA SANTANA DE ARAUJO</v>
          </cell>
          <cell r="F116" t="str">
            <v>2 - Outros Profissionais da Saúde</v>
          </cell>
          <cell r="G116">
            <v>322205</v>
          </cell>
          <cell r="H116">
            <v>44136</v>
          </cell>
          <cell r="J116">
            <v>62.527200000000001</v>
          </cell>
          <cell r="O116">
            <v>1.1599999999999999</v>
          </cell>
          <cell r="R116">
            <v>136.99473789854301</v>
          </cell>
          <cell r="S116">
            <v>27.17</v>
          </cell>
          <cell r="U116">
            <v>0</v>
          </cell>
          <cell r="Y116">
            <v>134.43581196581195</v>
          </cell>
        </row>
        <row r="117">
          <cell r="C117" t="str">
            <v>HOSPITAL DOM HÉLDER (COVID-19)</v>
          </cell>
          <cell r="E117" t="str">
            <v>IVAN CRISTIANO DE OLIVEIRA</v>
          </cell>
          <cell r="F117" t="str">
            <v>2 - Outros Profissionais da Saúde</v>
          </cell>
          <cell r="G117">
            <v>223505</v>
          </cell>
          <cell r="H117">
            <v>44136</v>
          </cell>
          <cell r="J117">
            <v>268.40880000000004</v>
          </cell>
          <cell r="O117">
            <v>2.4359999999999999</v>
          </cell>
          <cell r="R117">
            <v>172.02460163772651</v>
          </cell>
          <cell r="S117">
            <v>69</v>
          </cell>
          <cell r="U117">
            <v>0</v>
          </cell>
          <cell r="Y117">
            <v>134.43581196581195</v>
          </cell>
        </row>
        <row r="118">
          <cell r="C118" t="str">
            <v>HOSPITAL DOM HÉLDER (COVID-19)</v>
          </cell>
          <cell r="E118" t="str">
            <v>IVANDECI VIRGINIA SOARES DE OLIVEIRA</v>
          </cell>
          <cell r="F118" t="str">
            <v>2 - Outros Profissionais da Saúde</v>
          </cell>
          <cell r="G118">
            <v>223505</v>
          </cell>
          <cell r="H118">
            <v>44136</v>
          </cell>
          <cell r="J118">
            <v>413.49519999999995</v>
          </cell>
          <cell r="O118">
            <v>2.4359999999999999</v>
          </cell>
          <cell r="R118">
            <v>0</v>
          </cell>
          <cell r="S118">
            <v>0</v>
          </cell>
          <cell r="U118">
            <v>0</v>
          </cell>
          <cell r="Y118">
            <v>134.43581196581195</v>
          </cell>
        </row>
        <row r="119">
          <cell r="C119" t="str">
            <v>HOSPITAL DOM HÉLDER (COVID-19)</v>
          </cell>
          <cell r="E119" t="str">
            <v>JACQUELINE DA SILVA LIRA</v>
          </cell>
          <cell r="F119" t="str">
            <v>2 - Outros Profissionais da Saúde</v>
          </cell>
          <cell r="G119">
            <v>223605</v>
          </cell>
          <cell r="H119">
            <v>44136</v>
          </cell>
          <cell r="J119">
            <v>222.87920000000003</v>
          </cell>
          <cell r="O119">
            <v>2.4359999999999999</v>
          </cell>
          <cell r="R119">
            <v>0</v>
          </cell>
          <cell r="S119">
            <v>0</v>
          </cell>
          <cell r="U119">
            <v>0</v>
          </cell>
          <cell r="Y119">
            <v>134.43581196581195</v>
          </cell>
        </row>
        <row r="120">
          <cell r="C120" t="str">
            <v>HOSPITAL DOM HÉLDER (COVID-19)</v>
          </cell>
          <cell r="E120" t="str">
            <v>JACQUELINE DE OLIVEIRA TAVARES</v>
          </cell>
          <cell r="F120" t="str">
            <v>2 - Outros Profissionais da Saúde</v>
          </cell>
          <cell r="G120">
            <v>223505</v>
          </cell>
          <cell r="H120">
            <v>44136</v>
          </cell>
          <cell r="J120">
            <v>294.22400000000005</v>
          </cell>
          <cell r="O120">
            <v>2.4359999999999999</v>
          </cell>
          <cell r="R120">
            <v>0</v>
          </cell>
          <cell r="S120">
            <v>0</v>
          </cell>
          <cell r="U120">
            <v>0</v>
          </cell>
          <cell r="Y120">
            <v>134.43581196581195</v>
          </cell>
        </row>
        <row r="121">
          <cell r="C121" t="str">
            <v>HOSPITAL DOM HÉLDER (COVID-19)</v>
          </cell>
          <cell r="E121" t="str">
            <v>JANAINA CRISTINA DA SILVA</v>
          </cell>
          <cell r="F121" t="str">
            <v>2 - Outros Profissionais da Saúde</v>
          </cell>
          <cell r="G121">
            <v>322205</v>
          </cell>
          <cell r="H121">
            <v>44136</v>
          </cell>
          <cell r="J121">
            <v>303.90880000000004</v>
          </cell>
          <cell r="O121">
            <v>1.1599999999999999</v>
          </cell>
          <cell r="R121">
            <v>292.94044481786756</v>
          </cell>
          <cell r="S121">
            <v>52.25</v>
          </cell>
          <cell r="U121">
            <v>0</v>
          </cell>
          <cell r="Y121">
            <v>134.43581196581195</v>
          </cell>
        </row>
        <row r="122">
          <cell r="C122" t="str">
            <v>HOSPITAL DOM HÉLDER (COVID-19)</v>
          </cell>
          <cell r="E122" t="str">
            <v>JANAINA PAULA GOMES MAGALHAES</v>
          </cell>
          <cell r="F122" t="str">
            <v>2 - Outros Profissionais da Saúde</v>
          </cell>
          <cell r="G122">
            <v>223810</v>
          </cell>
          <cell r="H122">
            <v>44136</v>
          </cell>
          <cell r="J122">
            <v>367.01440000000002</v>
          </cell>
          <cell r="O122">
            <v>1.1599999999999999</v>
          </cell>
          <cell r="R122">
            <v>0</v>
          </cell>
          <cell r="S122">
            <v>0</v>
          </cell>
          <cell r="U122">
            <v>0</v>
          </cell>
          <cell r="Y122">
            <v>134.43581196581195</v>
          </cell>
        </row>
        <row r="123">
          <cell r="C123" t="str">
            <v>HOSPITAL DOM HÉLDER (COVID-19)</v>
          </cell>
          <cell r="E123" t="str">
            <v>JAYNE DANIELE DE OLIVEIRA</v>
          </cell>
          <cell r="F123" t="str">
            <v>2 - Outros Profissionais da Saúde</v>
          </cell>
          <cell r="G123">
            <v>322205</v>
          </cell>
          <cell r="H123">
            <v>44136</v>
          </cell>
          <cell r="J123">
            <v>256.15680000000003</v>
          </cell>
          <cell r="O123">
            <v>1.1599999999999999</v>
          </cell>
          <cell r="R123">
            <v>292.94044481786756</v>
          </cell>
          <cell r="S123">
            <v>62.7</v>
          </cell>
          <cell r="U123">
            <v>0</v>
          </cell>
          <cell r="Y123">
            <v>134.43581196581195</v>
          </cell>
        </row>
        <row r="124">
          <cell r="C124" t="str">
            <v>HOSPITAL DOM HÉLDER (COVID-19)</v>
          </cell>
          <cell r="E124" t="str">
            <v>JESSICA AMORIM MAGALHAES</v>
          </cell>
          <cell r="F124" t="str">
            <v>2 - Outros Profissionais da Saúde</v>
          </cell>
          <cell r="G124">
            <v>223605</v>
          </cell>
          <cell r="H124">
            <v>44136</v>
          </cell>
          <cell r="J124">
            <v>633.06720000000007</v>
          </cell>
          <cell r="O124">
            <v>2.4359999999999999</v>
          </cell>
          <cell r="R124">
            <v>0</v>
          </cell>
          <cell r="S124">
            <v>0</v>
          </cell>
          <cell r="U124">
            <v>0</v>
          </cell>
          <cell r="Y124">
            <v>134.43581196581195</v>
          </cell>
        </row>
        <row r="125">
          <cell r="C125" t="str">
            <v>HOSPITAL DOM HÉLDER (COVID-19)</v>
          </cell>
          <cell r="E125" t="str">
            <v>JESSICA CECILIA PEREIRA DA SILVA</v>
          </cell>
          <cell r="F125" t="str">
            <v>2 - Outros Profissionais da Saúde</v>
          </cell>
          <cell r="G125">
            <v>223605</v>
          </cell>
          <cell r="H125">
            <v>44136</v>
          </cell>
          <cell r="J125">
            <v>223.44640000000001</v>
          </cell>
          <cell r="O125">
            <v>2.4359999999999999</v>
          </cell>
          <cell r="R125">
            <v>270.917971661347</v>
          </cell>
          <cell r="S125">
            <v>74.23</v>
          </cell>
          <cell r="U125">
            <v>0</v>
          </cell>
          <cell r="Y125">
            <v>134.43581196581195</v>
          </cell>
        </row>
        <row r="126">
          <cell r="C126" t="str">
            <v>HOSPITAL DOM HÉLDER (COVID-19)</v>
          </cell>
          <cell r="E126" t="str">
            <v>JESSICA DA SILVA SIQUEIRA</v>
          </cell>
          <cell r="F126" t="str">
            <v>2 - Outros Profissionais da Saúde</v>
          </cell>
          <cell r="G126">
            <v>223605</v>
          </cell>
          <cell r="H126">
            <v>44136</v>
          </cell>
          <cell r="J126">
            <v>318.69119999999998</v>
          </cell>
          <cell r="O126">
            <v>2.4359999999999999</v>
          </cell>
          <cell r="R126">
            <v>0</v>
          </cell>
          <cell r="S126">
            <v>0</v>
          </cell>
          <cell r="U126">
            <v>0</v>
          </cell>
          <cell r="Y126">
            <v>134.43581196581195</v>
          </cell>
        </row>
        <row r="127">
          <cell r="C127" t="str">
            <v>HOSPITAL DOM HÉLDER (COVID-19)</v>
          </cell>
          <cell r="E127" t="str">
            <v>JESSICA NATALIANE DA SILVA</v>
          </cell>
          <cell r="F127" t="str">
            <v>2 - Outros Profissionais da Saúde</v>
          </cell>
          <cell r="G127">
            <v>322205</v>
          </cell>
          <cell r="H127">
            <v>44136</v>
          </cell>
          <cell r="J127">
            <v>58.092800000000011</v>
          </cell>
          <cell r="O127">
            <v>1.1599999999999999</v>
          </cell>
          <cell r="R127">
            <v>117.42406105589401</v>
          </cell>
          <cell r="S127">
            <v>25.08</v>
          </cell>
          <cell r="U127">
            <v>0</v>
          </cell>
          <cell r="Y127">
            <v>134.43581196581195</v>
          </cell>
        </row>
        <row r="128">
          <cell r="C128" t="str">
            <v>HOSPITAL DOM HÉLDER (COVID-19)</v>
          </cell>
          <cell r="E128" t="str">
            <v>JESSICA XAVIER BATISTA LIMA DA SILVA</v>
          </cell>
          <cell r="F128" t="str">
            <v>1 - Médico</v>
          </cell>
          <cell r="G128">
            <v>225125</v>
          </cell>
          <cell r="H128">
            <v>44136</v>
          </cell>
          <cell r="J128">
            <v>459.94159999999999</v>
          </cell>
          <cell r="O128">
            <v>9.2799999999999994</v>
          </cell>
          <cell r="R128">
            <v>0</v>
          </cell>
          <cell r="S128">
            <v>0</v>
          </cell>
          <cell r="U128">
            <v>0</v>
          </cell>
          <cell r="Y128">
            <v>134.43581196581195</v>
          </cell>
        </row>
        <row r="129">
          <cell r="C129" t="str">
            <v>HOSPITAL DOM HÉLDER (COVID-19)</v>
          </cell>
          <cell r="E129" t="str">
            <v>JOSE GILSON SILVA DO NASCIMENTO</v>
          </cell>
          <cell r="F129" t="str">
            <v>2 - Outros Profissionais da Saúde</v>
          </cell>
          <cell r="G129">
            <v>324115</v>
          </cell>
          <cell r="H129">
            <v>44136</v>
          </cell>
          <cell r="J129">
            <v>356.28000000000003</v>
          </cell>
          <cell r="O129">
            <v>1.1599999999999999</v>
          </cell>
          <cell r="R129">
            <v>270.917971661347</v>
          </cell>
          <cell r="S129">
            <v>60.91</v>
          </cell>
          <cell r="U129">
            <v>0</v>
          </cell>
          <cell r="Y129">
            <v>134.43581196581195</v>
          </cell>
        </row>
        <row r="130">
          <cell r="C130" t="str">
            <v>HOSPITAL DOM HÉLDER (COVID-19)</v>
          </cell>
          <cell r="E130" t="str">
            <v>JOSE MAURO SILVA LEITE</v>
          </cell>
          <cell r="F130" t="str">
            <v>2 - Outros Profissionais da Saúde</v>
          </cell>
          <cell r="G130">
            <v>223605</v>
          </cell>
          <cell r="H130">
            <v>44136</v>
          </cell>
          <cell r="J130">
            <v>239.6968</v>
          </cell>
          <cell r="O130">
            <v>2.4359999999999999</v>
          </cell>
          <cell r="R130">
            <v>156.23490390286273</v>
          </cell>
          <cell r="S130">
            <v>70.400000000000006</v>
          </cell>
          <cell r="U130">
            <v>0</v>
          </cell>
          <cell r="Y130">
            <v>134.43581196581195</v>
          </cell>
        </row>
        <row r="131">
          <cell r="C131" t="str">
            <v>HOSPITAL DOM HÉLDER (COVID-19)</v>
          </cell>
          <cell r="E131" t="str">
            <v>JOSE ORLANDO DO NASCIMENTO</v>
          </cell>
          <cell r="F131" t="str">
            <v>2 - Outros Profissionais da Saúde</v>
          </cell>
          <cell r="G131">
            <v>521130</v>
          </cell>
          <cell r="H131">
            <v>44136</v>
          </cell>
          <cell r="J131">
            <v>188.59040000000002</v>
          </cell>
          <cell r="O131">
            <v>1.1599999999999999</v>
          </cell>
          <cell r="R131">
            <v>292.94044481786756</v>
          </cell>
          <cell r="S131">
            <v>48.07</v>
          </cell>
          <cell r="U131">
            <v>0</v>
          </cell>
          <cell r="Y131">
            <v>134.43581196581195</v>
          </cell>
        </row>
        <row r="132">
          <cell r="C132" t="str">
            <v>HOSPITAL DOM HÉLDER (COVID-19)</v>
          </cell>
          <cell r="E132" t="str">
            <v>JOSE RICARDO SOARES GOMES</v>
          </cell>
          <cell r="F132" t="str">
            <v>2 - Outros Profissionais da Saúde</v>
          </cell>
          <cell r="G132">
            <v>223405</v>
          </cell>
          <cell r="H132">
            <v>44136</v>
          </cell>
          <cell r="J132">
            <v>435.48159999999996</v>
          </cell>
          <cell r="O132">
            <v>1.1599999999999999</v>
          </cell>
          <cell r="R132">
            <v>0</v>
          </cell>
          <cell r="S132">
            <v>0</v>
          </cell>
          <cell r="U132">
            <v>0</v>
          </cell>
          <cell r="Y132">
            <v>134.43581196581195</v>
          </cell>
        </row>
        <row r="133">
          <cell r="C133" t="str">
            <v>HOSPITAL DOM HÉLDER (COVID-19)</v>
          </cell>
          <cell r="E133" t="str">
            <v>JOSEANE MARIA DA SILVA</v>
          </cell>
          <cell r="F133" t="str">
            <v>2 - Outros Profissionais da Saúde</v>
          </cell>
          <cell r="G133">
            <v>223505</v>
          </cell>
          <cell r="H133">
            <v>44136</v>
          </cell>
          <cell r="J133">
            <v>295.31759999999997</v>
          </cell>
          <cell r="O133">
            <v>2.4359999999999999</v>
          </cell>
          <cell r="R133">
            <v>0</v>
          </cell>
          <cell r="S133">
            <v>0</v>
          </cell>
          <cell r="U133">
            <v>0</v>
          </cell>
          <cell r="Y133">
            <v>134.43581196581195</v>
          </cell>
        </row>
        <row r="134">
          <cell r="C134" t="str">
            <v>HOSPITAL DOM HÉLDER (COVID-19)</v>
          </cell>
          <cell r="E134" t="str">
            <v>JULIANA ROBERTA DE OLIVEIRA LINS</v>
          </cell>
          <cell r="F134" t="str">
            <v>2 - Outros Profissionais da Saúde</v>
          </cell>
          <cell r="G134">
            <v>322205</v>
          </cell>
          <cell r="H134">
            <v>44136</v>
          </cell>
          <cell r="J134">
            <v>242.99040000000002</v>
          </cell>
          <cell r="O134">
            <v>1.1599999999999999</v>
          </cell>
          <cell r="R134">
            <v>292.94044481786756</v>
          </cell>
          <cell r="S134">
            <v>57.88</v>
          </cell>
          <cell r="U134">
            <v>0</v>
          </cell>
          <cell r="Y134">
            <v>134.43581196581195</v>
          </cell>
        </row>
        <row r="135">
          <cell r="C135" t="str">
            <v>HOSPITAL DOM HÉLDER (COVID-19)</v>
          </cell>
          <cell r="E135" t="str">
            <v>JULIO CEZAR BISPO DA SILVA</v>
          </cell>
          <cell r="F135" t="str">
            <v>2 - Outros Profissionais da Saúde</v>
          </cell>
          <cell r="G135">
            <v>322205</v>
          </cell>
          <cell r="H135">
            <v>44136</v>
          </cell>
          <cell r="J135">
            <v>286.19600000000003</v>
          </cell>
          <cell r="O135">
            <v>1.1599999999999999</v>
          </cell>
          <cell r="R135">
            <v>292.94044481786756</v>
          </cell>
          <cell r="S135">
            <v>62.7</v>
          </cell>
          <cell r="U135">
            <v>0</v>
          </cell>
          <cell r="Y135">
            <v>134.43581196581195</v>
          </cell>
        </row>
        <row r="136">
          <cell r="C136" t="str">
            <v>HOSPITAL DOM HÉLDER (COVID-19)</v>
          </cell>
          <cell r="E136" t="str">
            <v>JULLYA REGINA SANTOS VIEIRA DE CARVALHO</v>
          </cell>
          <cell r="F136" t="str">
            <v>2 - Outros Profissionais da Saúde</v>
          </cell>
          <cell r="G136">
            <v>322205</v>
          </cell>
          <cell r="H136">
            <v>44136</v>
          </cell>
          <cell r="J136">
            <v>257.27600000000001</v>
          </cell>
          <cell r="O136">
            <v>1.1599999999999999</v>
          </cell>
          <cell r="R136">
            <v>292.94044481786756</v>
          </cell>
          <cell r="S136">
            <v>0</v>
          </cell>
          <cell r="U136">
            <v>0</v>
          </cell>
          <cell r="Y136">
            <v>134.43581196581195</v>
          </cell>
        </row>
        <row r="137">
          <cell r="C137" t="str">
            <v>HOSPITAL DOM HÉLDER (COVID-19)</v>
          </cell>
          <cell r="E137" t="str">
            <v>JUSILEIDE SEVERIANA DOS SANTOS</v>
          </cell>
          <cell r="F137" t="str">
            <v>2 - Outros Profissionais da Saúde</v>
          </cell>
          <cell r="G137">
            <v>322205</v>
          </cell>
          <cell r="H137">
            <v>44136</v>
          </cell>
          <cell r="J137">
            <v>191.42559999999997</v>
          </cell>
          <cell r="O137">
            <v>1.1599999999999999</v>
          </cell>
          <cell r="R137">
            <v>191.04353128261025</v>
          </cell>
          <cell r="S137">
            <v>0</v>
          </cell>
          <cell r="U137">
            <v>0</v>
          </cell>
          <cell r="Y137">
            <v>134.43581196581195</v>
          </cell>
        </row>
        <row r="138">
          <cell r="C138" t="str">
            <v>HOSPITAL DOM HÉLDER (COVID-19)</v>
          </cell>
          <cell r="E138" t="str">
            <v>KARINA GARCEZ REICHOW</v>
          </cell>
          <cell r="F138" t="str">
            <v>2 - Outros Profissionais da Saúde</v>
          </cell>
          <cell r="G138">
            <v>223605</v>
          </cell>
          <cell r="H138">
            <v>44136</v>
          </cell>
          <cell r="J138">
            <v>331.40160000000003</v>
          </cell>
          <cell r="O138">
            <v>2.4359999999999999</v>
          </cell>
          <cell r="R138">
            <v>0</v>
          </cell>
          <cell r="S138">
            <v>0</v>
          </cell>
          <cell r="U138">
            <v>95.41</v>
          </cell>
          <cell r="X138" t="str">
            <v>AUXILIO CRECHE</v>
          </cell>
          <cell r="Y138">
            <v>134.43581196581195</v>
          </cell>
        </row>
        <row r="139">
          <cell r="C139" t="str">
            <v>HOSPITAL DOM HÉLDER (COVID-19)</v>
          </cell>
          <cell r="E139" t="str">
            <v>KARINA MICHELLE PEREIRA DA LUZ</v>
          </cell>
          <cell r="F139" t="str">
            <v>2 - Outros Profissionais da Saúde</v>
          </cell>
          <cell r="G139">
            <v>322205</v>
          </cell>
          <cell r="H139">
            <v>44136</v>
          </cell>
          <cell r="J139">
            <v>284.17919999999998</v>
          </cell>
          <cell r="O139">
            <v>1.1599999999999999</v>
          </cell>
          <cell r="R139">
            <v>0</v>
          </cell>
          <cell r="S139">
            <v>0</v>
          </cell>
          <cell r="U139">
            <v>0</v>
          </cell>
          <cell r="Y139">
            <v>134.43581196581195</v>
          </cell>
        </row>
        <row r="140">
          <cell r="C140" t="str">
            <v>HOSPITAL DOM HÉLDER (COVID-19)</v>
          </cell>
          <cell r="E140" t="str">
            <v>KARINE NAYARA ALVES VERAS</v>
          </cell>
          <cell r="F140" t="str">
            <v>2 - Outros Profissionais da Saúde</v>
          </cell>
          <cell r="G140">
            <v>223605</v>
          </cell>
          <cell r="H140">
            <v>44136</v>
          </cell>
          <cell r="J140">
            <v>214.488</v>
          </cell>
          <cell r="O140">
            <v>2.4359999999999999</v>
          </cell>
          <cell r="R140">
            <v>0</v>
          </cell>
          <cell r="S140">
            <v>0</v>
          </cell>
          <cell r="U140">
            <v>0</v>
          </cell>
          <cell r="Y140">
            <v>134.43581196581195</v>
          </cell>
        </row>
        <row r="141">
          <cell r="C141" t="str">
            <v>HOSPITAL DOM HÉLDER (COVID-19)</v>
          </cell>
          <cell r="E141" t="str">
            <v>KAROLAYNE SILVA DE CARVALHO</v>
          </cell>
          <cell r="F141" t="str">
            <v>2 - Outros Profissionais da Saúde</v>
          </cell>
          <cell r="G141">
            <v>322205</v>
          </cell>
          <cell r="H141">
            <v>44136</v>
          </cell>
          <cell r="J141">
            <v>220.92959999999999</v>
          </cell>
          <cell r="O141">
            <v>1.1599999999999999</v>
          </cell>
          <cell r="R141">
            <v>292.94044481786756</v>
          </cell>
          <cell r="S141">
            <v>62.7</v>
          </cell>
          <cell r="U141">
            <v>0</v>
          </cell>
          <cell r="Y141">
            <v>134.43581196581195</v>
          </cell>
        </row>
        <row r="142">
          <cell r="C142" t="str">
            <v>HOSPITAL DOM HÉLDER (COVID-19)</v>
          </cell>
          <cell r="E142" t="str">
            <v>KELIA CRISTINA DA SILVA</v>
          </cell>
          <cell r="F142" t="str">
            <v>2 - Outros Profissionais da Saúde</v>
          </cell>
          <cell r="G142">
            <v>322205</v>
          </cell>
          <cell r="H142">
            <v>44136</v>
          </cell>
          <cell r="J142">
            <v>222.83279999999999</v>
          </cell>
          <cell r="O142">
            <v>1.1599999999999999</v>
          </cell>
          <cell r="R142">
            <v>393.54683865549879</v>
          </cell>
          <cell r="S142">
            <v>0</v>
          </cell>
          <cell r="U142">
            <v>0</v>
          </cell>
          <cell r="Y142">
            <v>134.43581196581195</v>
          </cell>
        </row>
        <row r="143">
          <cell r="C143" t="str">
            <v>HOSPITAL DOM HÉLDER (COVID-19)</v>
          </cell>
          <cell r="E143" t="str">
            <v>LARISSA STEPHANY DA SILVA SANTOS</v>
          </cell>
          <cell r="F143" t="str">
            <v>2 - Outros Profissionais da Saúde</v>
          </cell>
          <cell r="G143">
            <v>521130</v>
          </cell>
          <cell r="H143">
            <v>44136</v>
          </cell>
          <cell r="J143">
            <v>147.50319999999999</v>
          </cell>
          <cell r="O143">
            <v>1.1599999999999999</v>
          </cell>
          <cell r="R143">
            <v>292.94044481786756</v>
          </cell>
          <cell r="S143">
            <v>122.21</v>
          </cell>
          <cell r="U143">
            <v>0</v>
          </cell>
          <cell r="Y143">
            <v>134.43581196581195</v>
          </cell>
        </row>
        <row r="144">
          <cell r="C144" t="str">
            <v>HOSPITAL DOM HÉLDER (COVID-19)</v>
          </cell>
          <cell r="E144" t="str">
            <v>LARYSSA THAIS CARLOS DA SILVA</v>
          </cell>
          <cell r="F144" t="str">
            <v>2 - Outros Profissionais da Saúde</v>
          </cell>
          <cell r="G144">
            <v>322205</v>
          </cell>
          <cell r="H144">
            <v>44136</v>
          </cell>
          <cell r="J144">
            <v>320.22320000000002</v>
          </cell>
          <cell r="O144">
            <v>1.1599999999999999</v>
          </cell>
          <cell r="R144">
            <v>292.94044481786756</v>
          </cell>
          <cell r="S144">
            <v>0</v>
          </cell>
          <cell r="U144">
            <v>48.48</v>
          </cell>
          <cell r="X144" t="str">
            <v>AUXILIO CRECHE</v>
          </cell>
          <cell r="Y144">
            <v>134.43581196581195</v>
          </cell>
        </row>
        <row r="145">
          <cell r="C145" t="str">
            <v>HOSPITAL DOM HÉLDER (COVID-19)</v>
          </cell>
          <cell r="E145" t="str">
            <v>LAURA VIRGINIA DE ARAUJO MENDES</v>
          </cell>
          <cell r="F145" t="str">
            <v>2 - Outros Profissionais da Saúde</v>
          </cell>
          <cell r="G145">
            <v>223605</v>
          </cell>
          <cell r="H145">
            <v>44136</v>
          </cell>
          <cell r="J145">
            <v>317.0872</v>
          </cell>
          <cell r="O145">
            <v>2.44</v>
          </cell>
          <cell r="R145">
            <v>0</v>
          </cell>
          <cell r="S145">
            <v>0</v>
          </cell>
          <cell r="U145">
            <v>0</v>
          </cell>
          <cell r="Y145">
            <v>134.43581196581195</v>
          </cell>
        </row>
        <row r="146">
          <cell r="C146" t="str">
            <v>HOSPITAL DOM HÉLDER (COVID-19)</v>
          </cell>
          <cell r="E146" t="str">
            <v>LAYDEANE KELY DE FRANCA NASCIMENTO</v>
          </cell>
          <cell r="F146" t="str">
            <v>2 - Outros Profissionais da Saúde</v>
          </cell>
          <cell r="G146">
            <v>515205</v>
          </cell>
          <cell r="H146">
            <v>44136</v>
          </cell>
          <cell r="J146">
            <v>209.29520000000002</v>
          </cell>
          <cell r="O146">
            <v>1.1599999999999999</v>
          </cell>
          <cell r="R146">
            <v>292.94044481786756</v>
          </cell>
          <cell r="S146">
            <v>64.8</v>
          </cell>
          <cell r="U146">
            <v>0</v>
          </cell>
          <cell r="Y146">
            <v>134.43581196581195</v>
          </cell>
        </row>
        <row r="147">
          <cell r="C147" t="str">
            <v>HOSPITAL DOM HÉLDER (COVID-19)</v>
          </cell>
          <cell r="E147" t="str">
            <v>LAZARO BATISTA DA SILVA</v>
          </cell>
          <cell r="F147" t="str">
            <v>2 - Outros Profissionais da Saúde</v>
          </cell>
          <cell r="G147">
            <v>322205</v>
          </cell>
          <cell r="H147">
            <v>44136</v>
          </cell>
          <cell r="J147">
            <v>62.527200000000001</v>
          </cell>
          <cell r="O147">
            <v>1.1599999999999999</v>
          </cell>
          <cell r="R147">
            <v>118.77735253969421</v>
          </cell>
          <cell r="S147">
            <v>27.17</v>
          </cell>
          <cell r="U147">
            <v>0</v>
          </cell>
          <cell r="Y147">
            <v>134.43581196581195</v>
          </cell>
        </row>
        <row r="148">
          <cell r="C148" t="str">
            <v>HOSPITAL DOM HÉLDER (COVID-19)</v>
          </cell>
          <cell r="E148" t="str">
            <v>LEILA NASCIMENTO DA SILVA</v>
          </cell>
          <cell r="F148" t="str">
            <v>2 - Outros Profissionais da Saúde</v>
          </cell>
          <cell r="G148">
            <v>521130</v>
          </cell>
          <cell r="H148">
            <v>44136</v>
          </cell>
          <cell r="J148">
            <v>186.9496</v>
          </cell>
          <cell r="O148">
            <v>1.1599999999999999</v>
          </cell>
          <cell r="R148">
            <v>292.94044481786756</v>
          </cell>
          <cell r="S148">
            <v>62.7</v>
          </cell>
          <cell r="U148">
            <v>0</v>
          </cell>
          <cell r="Y148">
            <v>134.43581196581195</v>
          </cell>
        </row>
        <row r="149">
          <cell r="C149" t="str">
            <v>HOSPITAL DOM HÉLDER (COVID-19)</v>
          </cell>
          <cell r="E149" t="str">
            <v>LIDIANE BARBOSA DA SILVA</v>
          </cell>
          <cell r="F149" t="str">
            <v>2 - Outros Profissionais da Saúde</v>
          </cell>
          <cell r="G149">
            <v>322205</v>
          </cell>
          <cell r="H149">
            <v>44136</v>
          </cell>
          <cell r="J149">
            <v>175.25200000000001</v>
          </cell>
          <cell r="O149">
            <v>1.1599999999999999</v>
          </cell>
          <cell r="R149">
            <v>0</v>
          </cell>
          <cell r="S149">
            <v>0</v>
          </cell>
          <cell r="U149">
            <v>0</v>
          </cell>
          <cell r="Y149">
            <v>134.43581196581195</v>
          </cell>
        </row>
        <row r="150">
          <cell r="C150" t="str">
            <v>HOSPITAL DOM HÉLDER (COVID-19)</v>
          </cell>
          <cell r="E150" t="str">
            <v>LISLEI AGATHA MORAIS ROCHA DE SOUZA</v>
          </cell>
          <cell r="F150" t="str">
            <v>2 - Outros Profissionais da Saúde</v>
          </cell>
          <cell r="G150">
            <v>322205</v>
          </cell>
          <cell r="H150">
            <v>44136</v>
          </cell>
          <cell r="J150">
            <v>304.19280000000003</v>
          </cell>
          <cell r="O150">
            <v>1.1599999999999999</v>
          </cell>
          <cell r="R150">
            <v>292.94044481786756</v>
          </cell>
          <cell r="S150">
            <v>0</v>
          </cell>
          <cell r="U150">
            <v>0</v>
          </cell>
          <cell r="Y150">
            <v>134.43581196581195</v>
          </cell>
        </row>
        <row r="151">
          <cell r="C151" t="str">
            <v>HOSPITAL DOM HÉLDER (COVID-19)</v>
          </cell>
          <cell r="E151" t="str">
            <v>LUANA TENORIO MACHADO</v>
          </cell>
          <cell r="F151" t="str">
            <v>2 - Outros Profissionais da Saúde</v>
          </cell>
          <cell r="G151">
            <v>322205</v>
          </cell>
          <cell r="H151">
            <v>44136</v>
          </cell>
          <cell r="J151">
            <v>301.8152</v>
          </cell>
          <cell r="O151">
            <v>1.1599999999999999</v>
          </cell>
          <cell r="R151">
            <v>0</v>
          </cell>
          <cell r="S151">
            <v>0</v>
          </cell>
          <cell r="U151">
            <v>0</v>
          </cell>
          <cell r="Y151">
            <v>134.43581196581195</v>
          </cell>
        </row>
        <row r="152">
          <cell r="C152" t="str">
            <v>HOSPITAL DOM HÉLDER (COVID-19)</v>
          </cell>
          <cell r="E152" t="str">
            <v>LUANA TORRES LINS MARQUES</v>
          </cell>
          <cell r="F152" t="str">
            <v>2 - Outros Profissionais da Saúde</v>
          </cell>
          <cell r="G152">
            <v>223505</v>
          </cell>
          <cell r="H152">
            <v>44136</v>
          </cell>
          <cell r="J152">
            <v>376.07040000000001</v>
          </cell>
          <cell r="O152">
            <v>2.44</v>
          </cell>
          <cell r="R152">
            <v>0</v>
          </cell>
          <cell r="S152">
            <v>0</v>
          </cell>
          <cell r="U152">
            <v>0</v>
          </cell>
          <cell r="Y152">
            <v>134.43581196581195</v>
          </cell>
        </row>
        <row r="153">
          <cell r="C153" t="str">
            <v>HOSPITAL DOM HÉLDER (COVID-19)</v>
          </cell>
          <cell r="E153" t="str">
            <v>LUCAS JOSE DA SILVA</v>
          </cell>
          <cell r="F153" t="str">
            <v>2 - Outros Profissionais da Saúde</v>
          </cell>
          <cell r="G153">
            <v>322205</v>
          </cell>
          <cell r="H153">
            <v>44136</v>
          </cell>
          <cell r="J153">
            <v>228.75920000000002</v>
          </cell>
          <cell r="O153">
            <v>1.1599999999999999</v>
          </cell>
          <cell r="R153">
            <v>0</v>
          </cell>
          <cell r="S153">
            <v>0</v>
          </cell>
          <cell r="U153">
            <v>0</v>
          </cell>
          <cell r="Y153">
            <v>134.43581196581195</v>
          </cell>
        </row>
        <row r="154">
          <cell r="C154" t="str">
            <v>HOSPITAL DOM HÉLDER (COVID-19)</v>
          </cell>
          <cell r="E154" t="str">
            <v>LUCIA MARIA ALVES PIMENTEL DE ARAUJO</v>
          </cell>
          <cell r="F154" t="str">
            <v>2 - Outros Profissionais da Saúde</v>
          </cell>
          <cell r="G154">
            <v>223505</v>
          </cell>
          <cell r="H154">
            <v>44136</v>
          </cell>
          <cell r="J154">
            <v>298.99279999999999</v>
          </cell>
          <cell r="O154">
            <v>2.44</v>
          </cell>
          <cell r="R154">
            <v>0</v>
          </cell>
          <cell r="S154">
            <v>0</v>
          </cell>
          <cell r="U154">
            <v>0</v>
          </cell>
          <cell r="Y154">
            <v>134.43581196581195</v>
          </cell>
        </row>
        <row r="155">
          <cell r="C155" t="str">
            <v>HOSPITAL DOM HÉLDER (COVID-19)</v>
          </cell>
          <cell r="E155" t="str">
            <v>LUCILEA FERREIRA DA CRUZ</v>
          </cell>
          <cell r="F155" t="str">
            <v>2 - Outros Profissionais da Saúde</v>
          </cell>
          <cell r="G155">
            <v>223505</v>
          </cell>
          <cell r="H155">
            <v>44136</v>
          </cell>
          <cell r="J155">
            <v>110.6568</v>
          </cell>
          <cell r="O155">
            <v>2.44</v>
          </cell>
          <cell r="R155">
            <v>0</v>
          </cell>
          <cell r="S155">
            <v>0</v>
          </cell>
          <cell r="U155">
            <v>0</v>
          </cell>
          <cell r="Y155">
            <v>134.43581196581195</v>
          </cell>
        </row>
        <row r="156">
          <cell r="C156" t="str">
            <v>HOSPITAL DOM HÉLDER (COVID-19)</v>
          </cell>
          <cell r="E156" t="str">
            <v>MANOEL MARCELINO DE LIMA FILHO</v>
          </cell>
          <cell r="F156" t="str">
            <v>2 - Outros Profissionais da Saúde</v>
          </cell>
          <cell r="G156">
            <v>223405</v>
          </cell>
          <cell r="H156">
            <v>44136</v>
          </cell>
          <cell r="J156">
            <v>382.13439999999997</v>
          </cell>
          <cell r="O156">
            <v>1.1599999999999999</v>
          </cell>
          <cell r="R156">
            <v>0</v>
          </cell>
          <cell r="S156">
            <v>0</v>
          </cell>
          <cell r="U156">
            <v>0</v>
          </cell>
          <cell r="Y156">
            <v>134.43581196581195</v>
          </cell>
        </row>
        <row r="157">
          <cell r="C157" t="str">
            <v>HOSPITAL DOM HÉLDER (COVID-19)</v>
          </cell>
          <cell r="E157" t="str">
            <v>MANUEL PLACIDO DA SILVA NETO</v>
          </cell>
          <cell r="F157" t="str">
            <v>1 - Médico</v>
          </cell>
          <cell r="G157">
            <v>225125</v>
          </cell>
          <cell r="H157">
            <v>44136</v>
          </cell>
          <cell r="J157">
            <v>1152.5152</v>
          </cell>
          <cell r="O157">
            <v>9.2799999999999994</v>
          </cell>
          <cell r="R157">
            <v>0</v>
          </cell>
          <cell r="S157">
            <v>0</v>
          </cell>
          <cell r="U157">
            <v>0</v>
          </cell>
          <cell r="Y157">
            <v>134.43581196581195</v>
          </cell>
        </row>
        <row r="158">
          <cell r="C158" t="str">
            <v>HOSPITAL DOM HÉLDER (COVID-19)</v>
          </cell>
          <cell r="E158" t="str">
            <v>MARCIA ADRIANA BARBOSA DE LIMA</v>
          </cell>
          <cell r="F158" t="str">
            <v>2 - Outros Profissionais da Saúde</v>
          </cell>
          <cell r="G158">
            <v>322205</v>
          </cell>
          <cell r="H158">
            <v>44136</v>
          </cell>
          <cell r="J158">
            <v>263.49040000000002</v>
          </cell>
          <cell r="O158">
            <v>1.1599999999999999</v>
          </cell>
          <cell r="R158">
            <v>292.94044481786756</v>
          </cell>
          <cell r="S158">
            <v>62.7</v>
          </cell>
          <cell r="U158">
            <v>0</v>
          </cell>
          <cell r="Y158">
            <v>134.43581196581195</v>
          </cell>
        </row>
        <row r="159">
          <cell r="C159" t="str">
            <v>HOSPITAL DOM HÉLDER (COVID-19)</v>
          </cell>
          <cell r="E159" t="str">
            <v>MARIA ALINE SANTOS TOMAZ DA SILVA</v>
          </cell>
          <cell r="F159" t="str">
            <v>2 - Outros Profissionais da Saúde</v>
          </cell>
          <cell r="G159">
            <v>223605</v>
          </cell>
          <cell r="H159">
            <v>44136</v>
          </cell>
          <cell r="J159">
            <v>244.37599999999998</v>
          </cell>
          <cell r="O159">
            <v>2.44</v>
          </cell>
          <cell r="R159">
            <v>338.64746457668383</v>
          </cell>
          <cell r="S159">
            <v>0</v>
          </cell>
          <cell r="U159">
            <v>0</v>
          </cell>
          <cell r="Y159">
            <v>134.43581196581195</v>
          </cell>
        </row>
        <row r="160">
          <cell r="C160" t="str">
            <v>HOSPITAL DOM HÉLDER (COVID-19)</v>
          </cell>
          <cell r="E160" t="str">
            <v>MARIA DEVIRLENE DA SILVA</v>
          </cell>
          <cell r="F160" t="str">
            <v>2 - Outros Profissionais da Saúde</v>
          </cell>
          <cell r="G160">
            <v>322205</v>
          </cell>
          <cell r="H160">
            <v>44136</v>
          </cell>
          <cell r="J160">
            <v>62.527200000000001</v>
          </cell>
          <cell r="O160">
            <v>1.1599999999999999</v>
          </cell>
          <cell r="R160">
            <v>136.99473789854301</v>
          </cell>
          <cell r="S160">
            <v>27.17</v>
          </cell>
          <cell r="U160">
            <v>0</v>
          </cell>
          <cell r="Y160">
            <v>134.43581196581195</v>
          </cell>
        </row>
        <row r="161">
          <cell r="C161" t="str">
            <v>HOSPITAL DOM HÉLDER (COVID-19)</v>
          </cell>
          <cell r="E161" t="str">
            <v>MARIA EDUARDA DE JESUS CONCEICAO</v>
          </cell>
          <cell r="F161" t="str">
            <v>2 - Outros Profissionais da Saúde</v>
          </cell>
          <cell r="G161">
            <v>322205</v>
          </cell>
          <cell r="H161">
            <v>44136</v>
          </cell>
          <cell r="J161">
            <v>276.94479999999999</v>
          </cell>
          <cell r="O161">
            <v>1.1599999999999999</v>
          </cell>
          <cell r="R161">
            <v>292.94044481786756</v>
          </cell>
          <cell r="S161">
            <v>48.07</v>
          </cell>
          <cell r="U161">
            <v>0</v>
          </cell>
          <cell r="Y161">
            <v>134.43581196581195</v>
          </cell>
        </row>
        <row r="162">
          <cell r="C162" t="str">
            <v>HOSPITAL DOM HÉLDER (COVID-19)</v>
          </cell>
          <cell r="E162" t="str">
            <v>MARIA EDUARDA GUERRA DE MIRANDA STEINER BIONE</v>
          </cell>
          <cell r="F162" t="str">
            <v>2 - Outros Profissionais da Saúde</v>
          </cell>
          <cell r="G162">
            <v>223605</v>
          </cell>
          <cell r="H162">
            <v>44136</v>
          </cell>
          <cell r="J162">
            <v>226.4152</v>
          </cell>
          <cell r="O162">
            <v>2.44</v>
          </cell>
          <cell r="R162">
            <v>0</v>
          </cell>
          <cell r="S162">
            <v>0</v>
          </cell>
          <cell r="U162">
            <v>0</v>
          </cell>
          <cell r="Y162">
            <v>134.43581196581195</v>
          </cell>
        </row>
        <row r="163">
          <cell r="C163" t="str">
            <v>HOSPITAL DOM HÉLDER (COVID-19)</v>
          </cell>
          <cell r="E163" t="str">
            <v>MARIA FABIANA DE MENDONCA SIMAO</v>
          </cell>
          <cell r="F163" t="str">
            <v>2 - Outros Profissionais da Saúde</v>
          </cell>
          <cell r="G163">
            <v>322205</v>
          </cell>
          <cell r="H163">
            <v>44136</v>
          </cell>
          <cell r="J163">
            <v>257.00799999999998</v>
          </cell>
          <cell r="O163">
            <v>1.1599999999999999</v>
          </cell>
          <cell r="R163">
            <v>507.76343768430388</v>
          </cell>
          <cell r="S163">
            <v>0</v>
          </cell>
          <cell r="U163">
            <v>0</v>
          </cell>
          <cell r="Y163">
            <v>134.43581196581195</v>
          </cell>
        </row>
        <row r="164">
          <cell r="C164" t="str">
            <v>HOSPITAL DOM HÉLDER (COVID-19)</v>
          </cell>
          <cell r="E164" t="str">
            <v>MARIA HELENA DA SILVA</v>
          </cell>
          <cell r="F164" t="str">
            <v>2 - Outros Profissionais da Saúde</v>
          </cell>
          <cell r="G164">
            <v>223505</v>
          </cell>
          <cell r="H164">
            <v>44136</v>
          </cell>
          <cell r="J164">
            <v>271.20159999999998</v>
          </cell>
          <cell r="O164">
            <v>2.44</v>
          </cell>
          <cell r="R164">
            <v>0</v>
          </cell>
          <cell r="S164">
            <v>0</v>
          </cell>
          <cell r="U164">
            <v>0</v>
          </cell>
          <cell r="Y164">
            <v>134.43581196581195</v>
          </cell>
        </row>
        <row r="165">
          <cell r="C165" t="str">
            <v>HOSPITAL DOM HÉLDER (COVID-19)</v>
          </cell>
          <cell r="E165" t="str">
            <v>MARIA ISABELLA NUNES GOMES</v>
          </cell>
          <cell r="F165" t="str">
            <v>2 - Outros Profissionais da Saúde</v>
          </cell>
          <cell r="G165">
            <v>322205</v>
          </cell>
          <cell r="H165">
            <v>44136</v>
          </cell>
          <cell r="J165">
            <v>258.44639999999998</v>
          </cell>
          <cell r="O165">
            <v>1.1599999999999999</v>
          </cell>
          <cell r="R165">
            <v>0</v>
          </cell>
          <cell r="S165">
            <v>0</v>
          </cell>
          <cell r="U165">
            <v>0</v>
          </cell>
          <cell r="Y165">
            <v>134.43581196581195</v>
          </cell>
        </row>
        <row r="166">
          <cell r="C166" t="str">
            <v>HOSPITAL DOM HÉLDER (COVID-19)</v>
          </cell>
          <cell r="E166" t="str">
            <v>MARIA JOSEANE CARNEIRO DA SILVA</v>
          </cell>
          <cell r="F166" t="str">
            <v>2 - Outros Profissionais da Saúde</v>
          </cell>
          <cell r="G166">
            <v>322205</v>
          </cell>
          <cell r="H166">
            <v>44136</v>
          </cell>
          <cell r="J166">
            <v>137.22</v>
          </cell>
          <cell r="O166">
            <v>1.1599999999999999</v>
          </cell>
          <cell r="R166">
            <v>215.0307520471581</v>
          </cell>
          <cell r="S166">
            <v>52.25</v>
          </cell>
          <cell r="U166">
            <v>0</v>
          </cell>
          <cell r="Y166">
            <v>134.43581196581195</v>
          </cell>
        </row>
        <row r="167">
          <cell r="C167" t="str">
            <v>HOSPITAL DOM HÉLDER (COVID-19)</v>
          </cell>
          <cell r="E167" t="str">
            <v>MARIA JULYANA DO NASCIMENTO SANTOS</v>
          </cell>
          <cell r="F167" t="str">
            <v>2 - Outros Profissionais da Saúde</v>
          </cell>
          <cell r="G167">
            <v>223605</v>
          </cell>
          <cell r="H167">
            <v>44136</v>
          </cell>
          <cell r="J167">
            <v>217.08240000000001</v>
          </cell>
          <cell r="O167">
            <v>2.44</v>
          </cell>
          <cell r="R167">
            <v>372.51221103435216</v>
          </cell>
          <cell r="S167">
            <v>74.23</v>
          </cell>
          <cell r="U167">
            <v>0</v>
          </cell>
          <cell r="Y167">
            <v>134.43581196581195</v>
          </cell>
        </row>
        <row r="168">
          <cell r="C168" t="str">
            <v>HOSPITAL DOM HÉLDER (COVID-19)</v>
          </cell>
          <cell r="E168" t="str">
            <v>MARIA STEPHANIA DA SILVA DE ASSIS</v>
          </cell>
          <cell r="F168" t="str">
            <v>2 - Outros Profissionais da Saúde</v>
          </cell>
          <cell r="G168">
            <v>322205</v>
          </cell>
          <cell r="H168">
            <v>44136</v>
          </cell>
          <cell r="J168">
            <v>180.4136</v>
          </cell>
          <cell r="O168">
            <v>1.1599999999999999</v>
          </cell>
          <cell r="R168">
            <v>0</v>
          </cell>
          <cell r="S168">
            <v>0</v>
          </cell>
          <cell r="U168">
            <v>0</v>
          </cell>
          <cell r="Y168">
            <v>134.43581196581195</v>
          </cell>
        </row>
        <row r="169">
          <cell r="C169" t="str">
            <v>HOSPITAL DOM HÉLDER (COVID-19)</v>
          </cell>
          <cell r="E169" t="str">
            <v>MARIANE CARDOSO BARROS</v>
          </cell>
          <cell r="F169" t="str">
            <v>2 - Outros Profissionais da Saúde</v>
          </cell>
          <cell r="G169">
            <v>322205</v>
          </cell>
          <cell r="H169">
            <v>44136</v>
          </cell>
          <cell r="J169">
            <v>51.692800000000005</v>
          </cell>
          <cell r="O169">
            <v>1.1599999999999999</v>
          </cell>
          <cell r="R169">
            <v>117.42406105589401</v>
          </cell>
          <cell r="S169">
            <v>25.08</v>
          </cell>
          <cell r="U169">
            <v>0</v>
          </cell>
          <cell r="Y169">
            <v>134.43581196581195</v>
          </cell>
        </row>
        <row r="170">
          <cell r="C170" t="str">
            <v>HOSPITAL DOM HÉLDER (COVID-19)</v>
          </cell>
          <cell r="E170" t="str">
            <v>MARIANE ESTEVAO DE SOUSA LIMA TEIXEIRA</v>
          </cell>
          <cell r="F170" t="str">
            <v>1 - Médico</v>
          </cell>
          <cell r="G170">
            <v>225125</v>
          </cell>
          <cell r="H170">
            <v>44136</v>
          </cell>
          <cell r="J170">
            <v>814.06479999999999</v>
          </cell>
          <cell r="O170">
            <v>9.2799999999999994</v>
          </cell>
          <cell r="R170">
            <v>0</v>
          </cell>
          <cell r="S170">
            <v>0</v>
          </cell>
          <cell r="U170">
            <v>0</v>
          </cell>
          <cell r="Y170">
            <v>134.43581196581195</v>
          </cell>
        </row>
        <row r="171">
          <cell r="C171" t="str">
            <v>HOSPITAL DOM HÉLDER (COVID-19)</v>
          </cell>
          <cell r="E171" t="str">
            <v>MARILIA GABRIELA COSTA LEITE</v>
          </cell>
          <cell r="F171" t="str">
            <v>2 - Outros Profissionais da Saúde</v>
          </cell>
          <cell r="G171">
            <v>521130</v>
          </cell>
          <cell r="H171">
            <v>44136</v>
          </cell>
          <cell r="J171">
            <v>198.94400000000002</v>
          </cell>
          <cell r="O171">
            <v>1.1599999999999999</v>
          </cell>
          <cell r="R171">
            <v>303.9939197592559</v>
          </cell>
          <cell r="S171">
            <v>0</v>
          </cell>
          <cell r="U171">
            <v>0</v>
          </cell>
          <cell r="Y171">
            <v>134.43581196581195</v>
          </cell>
        </row>
        <row r="172">
          <cell r="C172" t="str">
            <v>HOSPITAL DOM HÉLDER (COVID-19)</v>
          </cell>
          <cell r="E172" t="str">
            <v>MARISA RAFAELA FERREIRA DE LIMA</v>
          </cell>
          <cell r="F172" t="str">
            <v>2 - Outros Profissionais da Saúde</v>
          </cell>
          <cell r="G172">
            <v>322205</v>
          </cell>
          <cell r="H172">
            <v>44136</v>
          </cell>
          <cell r="J172">
            <v>132.77040000000002</v>
          </cell>
          <cell r="O172">
            <v>1.1599999999999999</v>
          </cell>
          <cell r="R172">
            <v>0</v>
          </cell>
          <cell r="S172">
            <v>0</v>
          </cell>
          <cell r="U172">
            <v>0</v>
          </cell>
          <cell r="Y172">
            <v>134.43581196581195</v>
          </cell>
        </row>
        <row r="173">
          <cell r="C173" t="str">
            <v>HOSPITAL DOM HÉLDER (COVID-19)</v>
          </cell>
          <cell r="E173" t="str">
            <v>MARKYSSA ROCHA GONCALVES DE OLIVEIRA</v>
          </cell>
          <cell r="F173" t="str">
            <v>2 - Outros Profissionais da Saúde</v>
          </cell>
          <cell r="G173">
            <v>322205</v>
          </cell>
          <cell r="H173">
            <v>44136</v>
          </cell>
          <cell r="J173">
            <v>279.6216</v>
          </cell>
          <cell r="O173">
            <v>1.1599999999999999</v>
          </cell>
          <cell r="R173">
            <v>292.94044481786756</v>
          </cell>
          <cell r="S173">
            <v>0</v>
          </cell>
          <cell r="U173">
            <v>0</v>
          </cell>
          <cell r="Y173">
            <v>134.43581196581195</v>
          </cell>
        </row>
        <row r="174">
          <cell r="C174" t="str">
            <v>HOSPITAL DOM HÉLDER (COVID-19)</v>
          </cell>
          <cell r="E174" t="str">
            <v>MARTA MARQUES DA SILVA</v>
          </cell>
          <cell r="F174" t="str">
            <v>2 - Outros Profissionais da Saúde</v>
          </cell>
          <cell r="G174">
            <v>322205</v>
          </cell>
          <cell r="H174">
            <v>44136</v>
          </cell>
          <cell r="J174">
            <v>265.51839999999999</v>
          </cell>
          <cell r="O174">
            <v>1.1599999999999999</v>
          </cell>
          <cell r="R174">
            <v>0</v>
          </cell>
          <cell r="S174">
            <v>0</v>
          </cell>
          <cell r="U174">
            <v>0</v>
          </cell>
          <cell r="Y174">
            <v>134.43581196581195</v>
          </cell>
        </row>
        <row r="175">
          <cell r="C175" t="str">
            <v>HOSPITAL DOM HÉLDER (COVID-19)</v>
          </cell>
          <cell r="E175" t="str">
            <v>MAURO EDUARDO DOS SANTOS DE SANTANA</v>
          </cell>
          <cell r="F175" t="str">
            <v>2 - Outros Profissionais da Saúde</v>
          </cell>
          <cell r="G175">
            <v>322205</v>
          </cell>
          <cell r="H175">
            <v>44136</v>
          </cell>
          <cell r="J175">
            <v>272.17200000000003</v>
          </cell>
          <cell r="O175">
            <v>1.1599999999999999</v>
          </cell>
          <cell r="R175">
            <v>292.94044481786756</v>
          </cell>
          <cell r="S175">
            <v>0</v>
          </cell>
          <cell r="U175">
            <v>0</v>
          </cell>
          <cell r="Y175">
            <v>134.43581196581195</v>
          </cell>
        </row>
        <row r="176">
          <cell r="C176" t="str">
            <v>HOSPITAL DOM HÉLDER (COVID-19)</v>
          </cell>
          <cell r="E176" t="str">
            <v>MAYARA ANDREZA DE SOUZA</v>
          </cell>
          <cell r="F176" t="str">
            <v>2 - Outros Profissionais da Saúde</v>
          </cell>
          <cell r="G176">
            <v>322205</v>
          </cell>
          <cell r="H176">
            <v>44136</v>
          </cell>
          <cell r="J176">
            <v>58.092800000000011</v>
          </cell>
          <cell r="O176">
            <v>1.1599999999999999</v>
          </cell>
          <cell r="R176">
            <v>117.42406105589401</v>
          </cell>
          <cell r="S176">
            <v>25.08</v>
          </cell>
          <cell r="U176">
            <v>0</v>
          </cell>
          <cell r="Y176">
            <v>134.43581196581195</v>
          </cell>
        </row>
        <row r="177">
          <cell r="C177" t="str">
            <v>HOSPITAL DOM HÉLDER (COVID-19)</v>
          </cell>
          <cell r="E177" t="str">
            <v>MELISSA KAROLINE DE ANDRADE</v>
          </cell>
          <cell r="F177" t="str">
            <v>2 - Outros Profissionais da Saúde</v>
          </cell>
          <cell r="G177">
            <v>223405</v>
          </cell>
          <cell r="H177">
            <v>44136</v>
          </cell>
          <cell r="J177">
            <v>438.34000000000003</v>
          </cell>
          <cell r="O177">
            <v>1.1599999999999999</v>
          </cell>
          <cell r="R177">
            <v>0</v>
          </cell>
          <cell r="S177">
            <v>0</v>
          </cell>
          <cell r="U177">
            <v>0</v>
          </cell>
          <cell r="Y177">
            <v>134.43581196581195</v>
          </cell>
        </row>
        <row r="178">
          <cell r="C178" t="str">
            <v>HOSPITAL DOM HÉLDER (COVID-19)</v>
          </cell>
          <cell r="E178" t="str">
            <v>MICHEL ENILSON DE SOUZA</v>
          </cell>
          <cell r="F178" t="str">
            <v>2 - Outros Profissionais da Saúde</v>
          </cell>
          <cell r="G178">
            <v>515110</v>
          </cell>
          <cell r="H178">
            <v>44136</v>
          </cell>
          <cell r="J178">
            <v>175.8272</v>
          </cell>
          <cell r="O178">
            <v>1.1599999999999999</v>
          </cell>
          <cell r="R178">
            <v>215.0307520471581</v>
          </cell>
          <cell r="S178">
            <v>56.43</v>
          </cell>
          <cell r="U178">
            <v>0</v>
          </cell>
          <cell r="Y178">
            <v>134.43581196581195</v>
          </cell>
        </row>
        <row r="179">
          <cell r="C179" t="str">
            <v>HOSPITAL DOM HÉLDER (COVID-19)</v>
          </cell>
          <cell r="E179" t="str">
            <v>MICHELINE LUCIA SANTOS VIEIRA</v>
          </cell>
          <cell r="F179" t="str">
            <v>2 - Outros Profissionais da Saúde</v>
          </cell>
          <cell r="G179">
            <v>223505</v>
          </cell>
          <cell r="H179">
            <v>44136</v>
          </cell>
          <cell r="J179">
            <v>286.93039999999996</v>
          </cell>
          <cell r="O179">
            <v>2.44</v>
          </cell>
          <cell r="R179">
            <v>390.5872597571568</v>
          </cell>
          <cell r="S179">
            <v>0</v>
          </cell>
          <cell r="U179">
            <v>0</v>
          </cell>
          <cell r="Y179">
            <v>134.43581196581195</v>
          </cell>
        </row>
        <row r="180">
          <cell r="C180" t="str">
            <v>HOSPITAL DOM HÉLDER (COVID-19)</v>
          </cell>
          <cell r="E180" t="str">
            <v>MILLENA LAYANE DE SANTANA</v>
          </cell>
          <cell r="F180" t="str">
            <v>2 - Outros Profissionais da Saúde</v>
          </cell>
          <cell r="G180">
            <v>322205</v>
          </cell>
          <cell r="H180">
            <v>44136</v>
          </cell>
          <cell r="J180">
            <v>185.29040000000001</v>
          </cell>
          <cell r="O180">
            <v>1.1599999999999999</v>
          </cell>
          <cell r="R180">
            <v>757.39505793048761</v>
          </cell>
          <cell r="S180">
            <v>0</v>
          </cell>
          <cell r="U180">
            <v>0</v>
          </cell>
          <cell r="Y180">
            <v>134.43581196581195</v>
          </cell>
        </row>
        <row r="181">
          <cell r="C181" t="str">
            <v>HOSPITAL DOM HÉLDER (COVID-19)</v>
          </cell>
          <cell r="E181" t="str">
            <v>MIRELA SANTOS DA SILVA</v>
          </cell>
          <cell r="F181" t="str">
            <v>2 - Outros Profissionais da Saúde</v>
          </cell>
          <cell r="G181">
            <v>322205</v>
          </cell>
          <cell r="H181">
            <v>44136</v>
          </cell>
          <cell r="J181">
            <v>268.2</v>
          </cell>
          <cell r="O181">
            <v>1.1599999999999999</v>
          </cell>
          <cell r="R181">
            <v>292.94044481786756</v>
          </cell>
          <cell r="S181">
            <v>62.7</v>
          </cell>
          <cell r="U181">
            <v>0</v>
          </cell>
          <cell r="Y181">
            <v>134.43581196581195</v>
          </cell>
        </row>
        <row r="182">
          <cell r="C182" t="str">
            <v>HOSPITAL DOM HÉLDER (COVID-19)</v>
          </cell>
          <cell r="E182" t="str">
            <v>MIRELY MARIA DA SILVA SANTOS</v>
          </cell>
          <cell r="F182" t="str">
            <v>2 - Outros Profissionais da Saúde</v>
          </cell>
          <cell r="G182">
            <v>322205</v>
          </cell>
          <cell r="H182">
            <v>44136</v>
          </cell>
          <cell r="J182">
            <v>58.092800000000011</v>
          </cell>
          <cell r="O182">
            <v>1.1599999999999999</v>
          </cell>
          <cell r="R182">
            <v>117.42406105589401</v>
          </cell>
          <cell r="S182">
            <v>25.08</v>
          </cell>
          <cell r="U182">
            <v>0</v>
          </cell>
          <cell r="Y182">
            <v>134.43581196581195</v>
          </cell>
        </row>
        <row r="183">
          <cell r="C183" t="str">
            <v>HOSPITAL DOM HÉLDER (COVID-19)</v>
          </cell>
          <cell r="E183" t="str">
            <v>MONIQUE RAYANE MIRANDA FLORENTINO</v>
          </cell>
          <cell r="F183" t="str">
            <v>2 - Outros Profissionais da Saúde</v>
          </cell>
          <cell r="G183">
            <v>223605</v>
          </cell>
          <cell r="H183">
            <v>44136</v>
          </cell>
          <cell r="J183">
            <v>198.34720000000002</v>
          </cell>
          <cell r="O183">
            <v>2.44</v>
          </cell>
          <cell r="R183">
            <v>0</v>
          </cell>
          <cell r="S183">
            <v>0</v>
          </cell>
          <cell r="U183">
            <v>0</v>
          </cell>
          <cell r="Y183">
            <v>134.43581196581195</v>
          </cell>
        </row>
        <row r="184">
          <cell r="C184" t="str">
            <v>HOSPITAL DOM HÉLDER (COVID-19)</v>
          </cell>
          <cell r="E184" t="str">
            <v>MOZIELITA ALEXANDRINA DE OLIVEIRA GOMES</v>
          </cell>
          <cell r="F184" t="str">
            <v>2 - Outros Profissionais da Saúde</v>
          </cell>
          <cell r="G184">
            <v>223505</v>
          </cell>
          <cell r="H184">
            <v>44136</v>
          </cell>
          <cell r="J184">
            <v>110.6568</v>
          </cell>
          <cell r="O184">
            <v>2.44</v>
          </cell>
          <cell r="R184">
            <v>0</v>
          </cell>
          <cell r="S184">
            <v>0</v>
          </cell>
          <cell r="U184">
            <v>0</v>
          </cell>
          <cell r="Y184">
            <v>134.43581196581195</v>
          </cell>
        </row>
        <row r="185">
          <cell r="C185" t="str">
            <v>HOSPITAL DOM HÉLDER (COVID-19)</v>
          </cell>
          <cell r="E185" t="str">
            <v>NATALIA DE BARROS MELO</v>
          </cell>
          <cell r="F185" t="str">
            <v>2 - Outros Profissionais da Saúde</v>
          </cell>
          <cell r="G185">
            <v>223605</v>
          </cell>
          <cell r="H185">
            <v>44136</v>
          </cell>
          <cell r="J185">
            <v>250.88720000000001</v>
          </cell>
          <cell r="O185">
            <v>2.44</v>
          </cell>
          <cell r="R185">
            <v>0</v>
          </cell>
          <cell r="S185">
            <v>0</v>
          </cell>
          <cell r="U185">
            <v>0</v>
          </cell>
          <cell r="Y185">
            <v>134.43581196581195</v>
          </cell>
        </row>
        <row r="186">
          <cell r="C186" t="str">
            <v>HOSPITAL DOM HÉLDER (COVID-19)</v>
          </cell>
          <cell r="E186" t="str">
            <v>NATALIA PATRICIA DE LIMA</v>
          </cell>
          <cell r="F186" t="str">
            <v>2 - Outros Profissionais da Saúde</v>
          </cell>
          <cell r="G186">
            <v>223605</v>
          </cell>
          <cell r="H186">
            <v>44136</v>
          </cell>
          <cell r="J186">
            <v>213.37040000000002</v>
          </cell>
          <cell r="O186">
            <v>2.44</v>
          </cell>
          <cell r="R186">
            <v>304.7827181190155</v>
          </cell>
          <cell r="S186">
            <v>74.23</v>
          </cell>
          <cell r="U186">
            <v>0</v>
          </cell>
          <cell r="Y186">
            <v>134.43581196581195</v>
          </cell>
        </row>
        <row r="187">
          <cell r="C187" t="str">
            <v>HOSPITAL DOM HÉLDER (COVID-19)</v>
          </cell>
          <cell r="E187" t="str">
            <v>NATALLY RANIELLY DE ALMEIDA</v>
          </cell>
          <cell r="F187" t="str">
            <v>2 - Outros Profissionais da Saúde</v>
          </cell>
          <cell r="G187">
            <v>223505</v>
          </cell>
          <cell r="H187">
            <v>44136</v>
          </cell>
          <cell r="J187">
            <v>116.27600000000001</v>
          </cell>
          <cell r="O187">
            <v>2.44</v>
          </cell>
          <cell r="R187">
            <v>0</v>
          </cell>
          <cell r="S187">
            <v>0</v>
          </cell>
          <cell r="U187">
            <v>0</v>
          </cell>
          <cell r="Y187">
            <v>134.43581196581195</v>
          </cell>
        </row>
        <row r="188">
          <cell r="C188" t="str">
            <v>HOSPITAL DOM HÉLDER (COVID-19)</v>
          </cell>
          <cell r="E188" t="str">
            <v>PAMELA MYKAELY DE LIMA TORRES</v>
          </cell>
          <cell r="F188" t="str">
            <v>2 - Outros Profissionais da Saúde</v>
          </cell>
          <cell r="G188">
            <v>322205</v>
          </cell>
          <cell r="H188">
            <v>44136</v>
          </cell>
          <cell r="J188">
            <v>257.27600000000001</v>
          </cell>
          <cell r="O188">
            <v>1.1599999999999999</v>
          </cell>
          <cell r="R188">
            <v>507.97119686502572</v>
          </cell>
          <cell r="S188">
            <v>0</v>
          </cell>
          <cell r="U188">
            <v>0</v>
          </cell>
          <cell r="Y188">
            <v>134.43581196581195</v>
          </cell>
        </row>
        <row r="189">
          <cell r="C189" t="str">
            <v>HOSPITAL DOM HÉLDER (COVID-19)</v>
          </cell>
          <cell r="E189" t="str">
            <v>PAULA MARIA DA CONCEICAO</v>
          </cell>
          <cell r="F189" t="str">
            <v>2 - Outros Profissionais da Saúde</v>
          </cell>
          <cell r="G189">
            <v>515205</v>
          </cell>
          <cell r="H189">
            <v>44136</v>
          </cell>
          <cell r="J189">
            <v>207.52160000000001</v>
          </cell>
          <cell r="O189">
            <v>1.1599999999999999</v>
          </cell>
          <cell r="R189">
            <v>292.94044481786756</v>
          </cell>
          <cell r="S189">
            <v>64.8</v>
          </cell>
          <cell r="U189">
            <v>0</v>
          </cell>
          <cell r="Y189">
            <v>134.43581196581195</v>
          </cell>
        </row>
        <row r="190">
          <cell r="C190" t="str">
            <v>HOSPITAL DOM HÉLDER (COVID-19)</v>
          </cell>
          <cell r="E190" t="str">
            <v>PAULA NATALY MONTEIRO SANTOS</v>
          </cell>
          <cell r="F190" t="str">
            <v>2 - Outros Profissionais da Saúde</v>
          </cell>
          <cell r="G190">
            <v>322205</v>
          </cell>
          <cell r="H190">
            <v>44136</v>
          </cell>
          <cell r="J190">
            <v>251.46560000000002</v>
          </cell>
          <cell r="O190">
            <v>1.1599999999999999</v>
          </cell>
          <cell r="R190">
            <v>0</v>
          </cell>
          <cell r="S190">
            <v>0</v>
          </cell>
          <cell r="U190">
            <v>0</v>
          </cell>
          <cell r="Y190">
            <v>134.43581196581195</v>
          </cell>
        </row>
        <row r="191">
          <cell r="C191" t="str">
            <v>HOSPITAL DOM HÉLDER (COVID-19)</v>
          </cell>
          <cell r="E191" t="str">
            <v>PEDRO MOTA FAJARDO DE VASCONCELOS</v>
          </cell>
          <cell r="F191" t="str">
            <v>2 - Outros Profissionais da Saúde</v>
          </cell>
          <cell r="G191">
            <v>322205</v>
          </cell>
          <cell r="H191">
            <v>44136</v>
          </cell>
          <cell r="J191">
            <v>200.18639999999999</v>
          </cell>
          <cell r="O191">
            <v>1.1599999999999999</v>
          </cell>
          <cell r="R191">
            <v>507.97119686502572</v>
          </cell>
          <cell r="S191">
            <v>0</v>
          </cell>
          <cell r="U191">
            <v>0</v>
          </cell>
          <cell r="Y191">
            <v>134.43581196581195</v>
          </cell>
        </row>
        <row r="192">
          <cell r="C192" t="str">
            <v>HOSPITAL DOM HÉLDER (COVID-19)</v>
          </cell>
          <cell r="E192" t="str">
            <v>PERY EVANGELISTA DE LIRA</v>
          </cell>
          <cell r="F192" t="str">
            <v>2 - Outros Profissionais da Saúde</v>
          </cell>
          <cell r="G192">
            <v>223810</v>
          </cell>
          <cell r="H192">
            <v>44136</v>
          </cell>
          <cell r="J192">
            <v>281.24400000000003</v>
          </cell>
          <cell r="O192">
            <v>1.1599999999999999</v>
          </cell>
          <cell r="R192">
            <v>0</v>
          </cell>
          <cell r="S192">
            <v>0</v>
          </cell>
          <cell r="U192">
            <v>0</v>
          </cell>
          <cell r="Y192">
            <v>134.43581196581195</v>
          </cell>
        </row>
        <row r="193">
          <cell r="C193" t="str">
            <v>HOSPITAL DOM HÉLDER (COVID-19)</v>
          </cell>
          <cell r="E193" t="str">
            <v>RAFAEL FRUTUOSO COELHO</v>
          </cell>
          <cell r="F193" t="str">
            <v>2 - Outros Profissionais da Saúde</v>
          </cell>
          <cell r="G193">
            <v>223605</v>
          </cell>
          <cell r="H193">
            <v>44136</v>
          </cell>
          <cell r="J193">
            <v>219.01680000000002</v>
          </cell>
          <cell r="O193">
            <v>2.44</v>
          </cell>
          <cell r="R193">
            <v>114.68306775848433</v>
          </cell>
          <cell r="S193">
            <v>55.2</v>
          </cell>
          <cell r="U193">
            <v>0</v>
          </cell>
          <cell r="Y193">
            <v>134.43581196581195</v>
          </cell>
        </row>
        <row r="194">
          <cell r="C194" t="str">
            <v>HOSPITAL DOM HÉLDER (COVID-19)</v>
          </cell>
          <cell r="E194" t="str">
            <v>RAFAELA COLACO DE VASCONCELOS CAVALCANTE</v>
          </cell>
          <cell r="F194" t="str">
            <v>2 - Outros Profissionais da Saúde</v>
          </cell>
          <cell r="G194">
            <v>322205</v>
          </cell>
          <cell r="H194">
            <v>44136</v>
          </cell>
          <cell r="J194">
            <v>280.30400000000003</v>
          </cell>
          <cell r="O194">
            <v>1.1599999999999999</v>
          </cell>
          <cell r="R194">
            <v>0</v>
          </cell>
          <cell r="S194">
            <v>0</v>
          </cell>
          <cell r="U194">
            <v>0</v>
          </cell>
          <cell r="Y194">
            <v>134.43581196581195</v>
          </cell>
        </row>
        <row r="195">
          <cell r="C195" t="str">
            <v>HOSPITAL DOM HÉLDER (COVID-19)</v>
          </cell>
          <cell r="E195" t="str">
            <v>RAFAELA MARIA SILVA DE SOUZA</v>
          </cell>
          <cell r="F195" t="str">
            <v>2 - Outros Profissionais da Saúde</v>
          </cell>
          <cell r="G195">
            <v>322205</v>
          </cell>
          <cell r="H195">
            <v>44136</v>
          </cell>
          <cell r="J195">
            <v>293.2688</v>
          </cell>
          <cell r="O195">
            <v>1.1599999999999999</v>
          </cell>
          <cell r="R195">
            <v>292.94044481786756</v>
          </cell>
          <cell r="S195">
            <v>62.7</v>
          </cell>
          <cell r="U195">
            <v>0</v>
          </cell>
          <cell r="Y195">
            <v>134.43581196581195</v>
          </cell>
        </row>
        <row r="196">
          <cell r="C196" t="str">
            <v>HOSPITAL DOM HÉLDER (COVID-19)</v>
          </cell>
          <cell r="E196" t="str">
            <v>RAFAELA MARTINS DOS SANTOS</v>
          </cell>
          <cell r="F196" t="str">
            <v>2 - Outros Profissionais da Saúde</v>
          </cell>
          <cell r="G196">
            <v>322205</v>
          </cell>
          <cell r="H196">
            <v>44136</v>
          </cell>
          <cell r="J196">
            <v>58.092800000000011</v>
          </cell>
          <cell r="O196">
            <v>1.1599999999999999</v>
          </cell>
          <cell r="R196">
            <v>117.42406105589401</v>
          </cell>
          <cell r="S196">
            <v>14.63</v>
          </cell>
          <cell r="U196">
            <v>0</v>
          </cell>
          <cell r="Y196">
            <v>134.43581196581195</v>
          </cell>
        </row>
        <row r="197">
          <cell r="C197" t="str">
            <v>HOSPITAL DOM HÉLDER (COVID-19)</v>
          </cell>
          <cell r="E197" t="str">
            <v>RAIANE MAGDA DE ALMEIDA CAVALCANTI</v>
          </cell>
          <cell r="F197" t="str">
            <v>2 - Outros Profissionais da Saúde</v>
          </cell>
          <cell r="G197">
            <v>322205</v>
          </cell>
          <cell r="H197">
            <v>44136</v>
          </cell>
          <cell r="J197">
            <v>287.47840000000002</v>
          </cell>
          <cell r="O197">
            <v>1.1599999999999999</v>
          </cell>
          <cell r="R197">
            <v>292.94044481786756</v>
          </cell>
          <cell r="S197">
            <v>0</v>
          </cell>
          <cell r="U197">
            <v>0</v>
          </cell>
          <cell r="Y197">
            <v>134.43581196581195</v>
          </cell>
        </row>
        <row r="198">
          <cell r="C198" t="str">
            <v>HOSPITAL DOM HÉLDER (COVID-19)</v>
          </cell>
          <cell r="E198" t="str">
            <v>RAISSA RODRIGUES FIGUEIROA</v>
          </cell>
          <cell r="F198" t="str">
            <v>1 - Médico</v>
          </cell>
          <cell r="G198">
            <v>225125</v>
          </cell>
          <cell r="H198">
            <v>44136</v>
          </cell>
          <cell r="J198">
            <v>1011.1111999999999</v>
          </cell>
          <cell r="O198">
            <v>9.2799999999999994</v>
          </cell>
          <cell r="R198">
            <v>0</v>
          </cell>
          <cell r="S198">
            <v>0</v>
          </cell>
          <cell r="U198">
            <v>0</v>
          </cell>
          <cell r="Y198">
            <v>134.43581196581195</v>
          </cell>
        </row>
        <row r="199">
          <cell r="C199" t="str">
            <v>HOSPITAL DOM HÉLDER (COVID-19)</v>
          </cell>
          <cell r="E199" t="str">
            <v>RAQUEL GODOY DA COSTA LIMA</v>
          </cell>
          <cell r="F199" t="str">
            <v>2 - Outros Profissionais da Saúde</v>
          </cell>
          <cell r="G199">
            <v>322205</v>
          </cell>
          <cell r="H199">
            <v>44136</v>
          </cell>
          <cell r="J199">
            <v>160.10560000000001</v>
          </cell>
          <cell r="O199">
            <v>1.1599999999999999</v>
          </cell>
          <cell r="R199">
            <v>215.0307520471581</v>
          </cell>
          <cell r="S199">
            <v>58.52</v>
          </cell>
          <cell r="U199">
            <v>61.7</v>
          </cell>
          <cell r="X199" t="str">
            <v>AUXILIO CRECHE</v>
          </cell>
          <cell r="Y199">
            <v>134.43581196581195</v>
          </cell>
        </row>
        <row r="200">
          <cell r="C200" t="str">
            <v>HOSPITAL DOM HÉLDER (COVID-19)</v>
          </cell>
          <cell r="E200" t="str">
            <v>RAQUEL PRATA CAMPOS BELTRAO</v>
          </cell>
          <cell r="F200" t="str">
            <v>2 - Outros Profissionais da Saúde</v>
          </cell>
          <cell r="G200">
            <v>223505</v>
          </cell>
          <cell r="H200">
            <v>44136</v>
          </cell>
          <cell r="J200">
            <v>271.66240000000005</v>
          </cell>
          <cell r="O200">
            <v>2.44</v>
          </cell>
          <cell r="R200">
            <v>0</v>
          </cell>
          <cell r="S200">
            <v>0</v>
          </cell>
          <cell r="U200">
            <v>0</v>
          </cell>
          <cell r="Y200">
            <v>134.43581196581195</v>
          </cell>
        </row>
        <row r="201">
          <cell r="C201" t="str">
            <v>HOSPITAL DOM HÉLDER (COVID-19)</v>
          </cell>
          <cell r="E201" t="str">
            <v>RAYANA CAROLINE PEREIRA DE SOUZA</v>
          </cell>
          <cell r="F201" t="str">
            <v>2 - Outros Profissionais da Saúde</v>
          </cell>
          <cell r="G201">
            <v>251510</v>
          </cell>
          <cell r="H201">
            <v>44136</v>
          </cell>
          <cell r="J201">
            <v>225.41919999999999</v>
          </cell>
          <cell r="O201">
            <v>1.1599999999999999</v>
          </cell>
          <cell r="R201">
            <v>677.22920902585327</v>
          </cell>
          <cell r="S201">
            <v>102.44</v>
          </cell>
          <cell r="U201">
            <v>0</v>
          </cell>
          <cell r="Y201">
            <v>134.43581196581195</v>
          </cell>
        </row>
        <row r="202">
          <cell r="C202" t="str">
            <v>HOSPITAL DOM HÉLDER (COVID-19)</v>
          </cell>
          <cell r="E202" t="str">
            <v>RAYANNE CAROLINE RIBEIRO DOS SANTOS</v>
          </cell>
          <cell r="F202" t="str">
            <v>2 - Outros Profissionais da Saúde</v>
          </cell>
          <cell r="G202">
            <v>322205</v>
          </cell>
          <cell r="H202">
            <v>44136</v>
          </cell>
          <cell r="J202">
            <v>62.527200000000001</v>
          </cell>
          <cell r="O202">
            <v>1.1599999999999999</v>
          </cell>
          <cell r="R202">
            <v>136.99473789854301</v>
          </cell>
          <cell r="S202">
            <v>27.17</v>
          </cell>
          <cell r="U202">
            <v>0</v>
          </cell>
          <cell r="Y202">
            <v>134.43581196581195</v>
          </cell>
        </row>
        <row r="203">
          <cell r="C203" t="str">
            <v>HOSPITAL DOM HÉLDER (COVID-19)</v>
          </cell>
          <cell r="E203" t="str">
            <v>RAYANNE VALQUIRIA SOARES DA SILVA</v>
          </cell>
          <cell r="F203" t="str">
            <v>2 - Outros Profissionais da Saúde</v>
          </cell>
          <cell r="G203">
            <v>515205</v>
          </cell>
          <cell r="H203">
            <v>44136</v>
          </cell>
          <cell r="J203">
            <v>294.07040000000001</v>
          </cell>
          <cell r="O203">
            <v>1.1599999999999999</v>
          </cell>
          <cell r="R203">
            <v>292.94044481786756</v>
          </cell>
          <cell r="S203">
            <v>0</v>
          </cell>
          <cell r="U203">
            <v>0</v>
          </cell>
          <cell r="Y203">
            <v>134.43581196581195</v>
          </cell>
        </row>
        <row r="204">
          <cell r="C204" t="str">
            <v>HOSPITAL DOM HÉLDER (COVID-19)</v>
          </cell>
          <cell r="E204" t="str">
            <v>RAYLANE DA SILVA VIEIRA</v>
          </cell>
          <cell r="F204" t="str">
            <v>2 - Outros Profissionais da Saúde</v>
          </cell>
          <cell r="G204">
            <v>322205</v>
          </cell>
          <cell r="H204">
            <v>44136</v>
          </cell>
          <cell r="J204">
            <v>208.63040000000001</v>
          </cell>
          <cell r="O204">
            <v>1.1599999999999999</v>
          </cell>
          <cell r="R204">
            <v>152.39135905950775</v>
          </cell>
          <cell r="S204">
            <v>62.7</v>
          </cell>
          <cell r="U204">
            <v>66.11</v>
          </cell>
          <cell r="X204" t="str">
            <v>AUXILIO CRECHE</v>
          </cell>
          <cell r="Y204">
            <v>134.43581196581195</v>
          </cell>
        </row>
        <row r="205">
          <cell r="C205" t="str">
            <v>HOSPITAL DOM HÉLDER (COVID-19)</v>
          </cell>
          <cell r="E205" t="str">
            <v>RENATA ADRIANA DA SILVA SANTOS</v>
          </cell>
          <cell r="F205" t="str">
            <v>2 - Outros Profissionais da Saúde</v>
          </cell>
          <cell r="G205">
            <v>322205</v>
          </cell>
          <cell r="H205">
            <v>44136</v>
          </cell>
          <cell r="J205">
            <v>217.89920000000004</v>
          </cell>
          <cell r="O205">
            <v>1.1599999999999999</v>
          </cell>
          <cell r="R205">
            <v>0</v>
          </cell>
          <cell r="S205">
            <v>0</v>
          </cell>
          <cell r="U205">
            <v>0</v>
          </cell>
          <cell r="Y205">
            <v>134.43581196581195</v>
          </cell>
        </row>
        <row r="206">
          <cell r="C206" t="str">
            <v>HOSPITAL DOM HÉLDER (COVID-19)</v>
          </cell>
          <cell r="E206" t="str">
            <v>RENATA ANDREZA DE ALBUQUERQUE</v>
          </cell>
          <cell r="F206" t="str">
            <v>2 - Outros Profissionais da Saúde</v>
          </cell>
          <cell r="G206">
            <v>521130</v>
          </cell>
          <cell r="H206">
            <v>44136</v>
          </cell>
          <cell r="J206">
            <v>126.38799999999999</v>
          </cell>
          <cell r="O206">
            <v>1.1599999999999999</v>
          </cell>
          <cell r="R206">
            <v>0</v>
          </cell>
          <cell r="S206">
            <v>57.71</v>
          </cell>
          <cell r="U206">
            <v>0</v>
          </cell>
          <cell r="Y206">
            <v>134.43581196581195</v>
          </cell>
        </row>
        <row r="207">
          <cell r="C207" t="str">
            <v>HOSPITAL DOM HÉLDER (COVID-19)</v>
          </cell>
          <cell r="E207" t="str">
            <v>RENATA RIBEIRO RODRIGUES DE AZEVEDO</v>
          </cell>
          <cell r="F207" t="str">
            <v>2 - Outros Profissionais da Saúde</v>
          </cell>
          <cell r="G207">
            <v>223605</v>
          </cell>
          <cell r="H207">
            <v>44136</v>
          </cell>
          <cell r="J207">
            <v>349.04719999999992</v>
          </cell>
          <cell r="O207">
            <v>2.44</v>
          </cell>
          <cell r="R207">
            <v>0</v>
          </cell>
          <cell r="S207">
            <v>0</v>
          </cell>
          <cell r="U207">
            <v>95.41</v>
          </cell>
          <cell r="X207" t="str">
            <v>AUXILIO CRECHE</v>
          </cell>
          <cell r="Y207">
            <v>134.43581196581195</v>
          </cell>
        </row>
        <row r="208">
          <cell r="C208" t="str">
            <v>HOSPITAL DOM HÉLDER (COVID-19)</v>
          </cell>
          <cell r="E208" t="str">
            <v>REYDIANE RODRIGUES SANTANA</v>
          </cell>
          <cell r="F208" t="str">
            <v>2 - Outros Profissionais da Saúde</v>
          </cell>
          <cell r="G208">
            <v>223605</v>
          </cell>
          <cell r="H208">
            <v>44136</v>
          </cell>
          <cell r="J208">
            <v>310.4024</v>
          </cell>
          <cell r="O208">
            <v>2.44</v>
          </cell>
          <cell r="R208">
            <v>0</v>
          </cell>
          <cell r="S208">
            <v>0</v>
          </cell>
          <cell r="U208">
            <v>0</v>
          </cell>
          <cell r="Y208">
            <v>134.43581196581195</v>
          </cell>
        </row>
        <row r="209">
          <cell r="C209" t="str">
            <v>HOSPITAL DOM HÉLDER (COVID-19)</v>
          </cell>
          <cell r="E209" t="str">
            <v>RITA DE CASSIA ALMEIDA NETA</v>
          </cell>
          <cell r="F209" t="str">
            <v>2 - Outros Profissionais da Saúde</v>
          </cell>
          <cell r="G209">
            <v>223605</v>
          </cell>
          <cell r="H209">
            <v>44136</v>
          </cell>
          <cell r="J209">
            <v>265.53200000000004</v>
          </cell>
          <cell r="O209">
            <v>2.44</v>
          </cell>
          <cell r="R209">
            <v>0</v>
          </cell>
          <cell r="S209">
            <v>0</v>
          </cell>
          <cell r="U209">
            <v>0</v>
          </cell>
          <cell r="Y209">
            <v>134.43581196581195</v>
          </cell>
        </row>
        <row r="210">
          <cell r="C210" t="str">
            <v>HOSPITAL DOM HÉLDER (COVID-19)</v>
          </cell>
          <cell r="E210" t="str">
            <v>RITA DE CASSIA GONZAGA DE LIRA</v>
          </cell>
          <cell r="F210" t="str">
            <v>2 - Outros Profissionais da Saúde</v>
          </cell>
          <cell r="G210">
            <v>223505</v>
          </cell>
          <cell r="H210">
            <v>44136</v>
          </cell>
          <cell r="J210">
            <v>291.98559999999998</v>
          </cell>
          <cell r="O210">
            <v>2.44</v>
          </cell>
          <cell r="R210">
            <v>406.37695749202055</v>
          </cell>
          <cell r="S210">
            <v>0</v>
          </cell>
          <cell r="U210">
            <v>0</v>
          </cell>
          <cell r="Y210">
            <v>134.43581196581195</v>
          </cell>
        </row>
        <row r="211">
          <cell r="C211" t="str">
            <v>HOSPITAL DOM HÉLDER (COVID-19)</v>
          </cell>
          <cell r="E211" t="str">
            <v>ROSALIA GOMES DA SILVA</v>
          </cell>
          <cell r="F211" t="str">
            <v>2 - Outros Profissionais da Saúde</v>
          </cell>
          <cell r="G211">
            <v>223505</v>
          </cell>
          <cell r="H211">
            <v>44136</v>
          </cell>
          <cell r="J211">
            <v>471.98800000000006</v>
          </cell>
          <cell r="O211">
            <v>2.44</v>
          </cell>
          <cell r="R211">
            <v>0</v>
          </cell>
          <cell r="S211">
            <v>0</v>
          </cell>
          <cell r="U211">
            <v>0</v>
          </cell>
          <cell r="Y211">
            <v>134.43581196581195</v>
          </cell>
        </row>
        <row r="212">
          <cell r="C212" t="str">
            <v>HOSPITAL DOM HÉLDER (COVID-19)</v>
          </cell>
          <cell r="E212" t="str">
            <v>ROSIANE COSME DA SILVA</v>
          </cell>
          <cell r="F212" t="str">
            <v>2 - Outros Profissionais da Saúde</v>
          </cell>
          <cell r="G212">
            <v>223505</v>
          </cell>
          <cell r="H212">
            <v>44136</v>
          </cell>
          <cell r="J212">
            <v>354.5872</v>
          </cell>
          <cell r="O212">
            <v>2.44</v>
          </cell>
          <cell r="R212">
            <v>0</v>
          </cell>
          <cell r="S212">
            <v>0</v>
          </cell>
          <cell r="U212">
            <v>103.28</v>
          </cell>
          <cell r="X212" t="str">
            <v>AUXILIO CRECHE</v>
          </cell>
          <cell r="Y212">
            <v>134.43581196581195</v>
          </cell>
        </row>
        <row r="213">
          <cell r="C213" t="str">
            <v>HOSPITAL DOM HÉLDER (COVID-19)</v>
          </cell>
          <cell r="E213" t="str">
            <v>SANDRA PEREIRA CEZAR</v>
          </cell>
          <cell r="F213" t="str">
            <v>2 - Outros Profissionais da Saúde</v>
          </cell>
          <cell r="G213">
            <v>322205</v>
          </cell>
          <cell r="H213">
            <v>44136</v>
          </cell>
          <cell r="J213">
            <v>256.512</v>
          </cell>
          <cell r="O213">
            <v>1.1599999999999999</v>
          </cell>
          <cell r="R213">
            <v>215.0307520471581</v>
          </cell>
          <cell r="S213">
            <v>62.7</v>
          </cell>
          <cell r="U213">
            <v>0</v>
          </cell>
          <cell r="Y213">
            <v>134.43581196581195</v>
          </cell>
        </row>
        <row r="214">
          <cell r="C214" t="str">
            <v>HOSPITAL DOM HÉLDER (COVID-19)</v>
          </cell>
          <cell r="E214" t="str">
            <v>SANDRELLE CRISTINA BANDEIRA DE CARVALHO</v>
          </cell>
          <cell r="F214" t="str">
            <v>2 - Outros Profissionais da Saúde</v>
          </cell>
          <cell r="G214">
            <v>322205</v>
          </cell>
          <cell r="H214">
            <v>44136</v>
          </cell>
          <cell r="J214">
            <v>317.31279999999998</v>
          </cell>
          <cell r="O214">
            <v>1.1599999999999999</v>
          </cell>
          <cell r="R214">
            <v>0</v>
          </cell>
          <cell r="S214">
            <v>0</v>
          </cell>
          <cell r="U214">
            <v>0</v>
          </cell>
          <cell r="Y214">
            <v>134.43581196581195</v>
          </cell>
        </row>
        <row r="215">
          <cell r="C215" t="str">
            <v>HOSPITAL DOM HÉLDER (COVID-19)</v>
          </cell>
          <cell r="E215" t="str">
            <v>SANDRO RAMOS PINHEIRO</v>
          </cell>
          <cell r="F215" t="str">
            <v>2 - Outros Profissionais da Saúde</v>
          </cell>
          <cell r="G215">
            <v>322205</v>
          </cell>
          <cell r="H215">
            <v>44136</v>
          </cell>
          <cell r="J215">
            <v>185.29040000000001</v>
          </cell>
          <cell r="O215">
            <v>1.1599999999999999</v>
          </cell>
          <cell r="R215">
            <v>0</v>
          </cell>
          <cell r="S215">
            <v>0</v>
          </cell>
          <cell r="U215">
            <v>0</v>
          </cell>
          <cell r="Y215">
            <v>134.43581196581195</v>
          </cell>
        </row>
        <row r="216">
          <cell r="C216" t="str">
            <v>HOSPITAL DOM HÉLDER (COVID-19)</v>
          </cell>
          <cell r="E216" t="str">
            <v>SERGIO FILIPE EGITO MONTEIRO</v>
          </cell>
          <cell r="F216" t="str">
            <v>2 - Outros Profissionais da Saúde</v>
          </cell>
          <cell r="G216">
            <v>223605</v>
          </cell>
          <cell r="H216">
            <v>44136</v>
          </cell>
          <cell r="J216">
            <v>230.06799999999998</v>
          </cell>
          <cell r="O216">
            <v>2.44</v>
          </cell>
          <cell r="R216">
            <v>0</v>
          </cell>
          <cell r="S216">
            <v>44.54</v>
          </cell>
          <cell r="U216">
            <v>0</v>
          </cell>
          <cell r="Y216">
            <v>134.43581196581195</v>
          </cell>
        </row>
        <row r="217">
          <cell r="C217" t="str">
            <v>HOSPITAL DOM HÉLDER (COVID-19)</v>
          </cell>
          <cell r="E217" t="str">
            <v>SERGITANIA MARGARIDA DA SILVA</v>
          </cell>
          <cell r="F217" t="str">
            <v>2 - Outros Profissionais da Saúde</v>
          </cell>
          <cell r="G217">
            <v>515205</v>
          </cell>
          <cell r="H217">
            <v>44136</v>
          </cell>
          <cell r="J217">
            <v>195.76</v>
          </cell>
          <cell r="O217">
            <v>1.1599999999999999</v>
          </cell>
          <cell r="R217">
            <v>292.91201985474027</v>
          </cell>
          <cell r="S217">
            <v>64.8</v>
          </cell>
          <cell r="U217">
            <v>0</v>
          </cell>
          <cell r="Y217">
            <v>134.43581196581195</v>
          </cell>
        </row>
        <row r="218">
          <cell r="C218" t="str">
            <v>HOSPITAL DOM HÉLDER (COVID-19)</v>
          </cell>
          <cell r="E218" t="str">
            <v>SEVERINA MARIA DA SILVA</v>
          </cell>
          <cell r="F218" t="str">
            <v>2 - Outros Profissionais da Saúde</v>
          </cell>
          <cell r="G218">
            <v>322205</v>
          </cell>
          <cell r="H218">
            <v>44136</v>
          </cell>
          <cell r="J218">
            <v>275.27199999999999</v>
          </cell>
          <cell r="O218">
            <v>1.1599999999999999</v>
          </cell>
          <cell r="R218">
            <v>215.0307520471581</v>
          </cell>
          <cell r="S218">
            <v>0</v>
          </cell>
          <cell r="U218">
            <v>0</v>
          </cell>
          <cell r="Y218">
            <v>134.43581196581195</v>
          </cell>
        </row>
        <row r="219">
          <cell r="C219" t="str">
            <v>HOSPITAL DOM HÉLDER (COVID-19)</v>
          </cell>
          <cell r="E219" t="str">
            <v>SHENIA EVELIN DOS ANJOS</v>
          </cell>
          <cell r="F219" t="str">
            <v>2 - Outros Profissionais da Saúde</v>
          </cell>
          <cell r="G219">
            <v>515205</v>
          </cell>
          <cell r="H219">
            <v>44136</v>
          </cell>
          <cell r="J219">
            <v>283.22000000000003</v>
          </cell>
          <cell r="O219">
            <v>1.1599999999999999</v>
          </cell>
          <cell r="R219">
            <v>253.98559843251286</v>
          </cell>
          <cell r="S219">
            <v>64.8</v>
          </cell>
          <cell r="U219">
            <v>0</v>
          </cell>
          <cell r="Y219">
            <v>134.43581196581195</v>
          </cell>
        </row>
        <row r="220">
          <cell r="C220" t="str">
            <v>HOSPITAL DOM HÉLDER (COVID-19)</v>
          </cell>
          <cell r="E220" t="str">
            <v>SILVANIA XIMENES DE LIMA</v>
          </cell>
          <cell r="F220" t="str">
            <v>2 - Outros Profissionais da Saúde</v>
          </cell>
          <cell r="G220">
            <v>324115</v>
          </cell>
          <cell r="H220">
            <v>44136</v>
          </cell>
          <cell r="J220">
            <v>303.21680000000003</v>
          </cell>
          <cell r="O220">
            <v>1.1599999999999999</v>
          </cell>
          <cell r="R220">
            <v>156.23490390286273</v>
          </cell>
          <cell r="S220">
            <v>60.91</v>
          </cell>
          <cell r="U220">
            <v>0</v>
          </cell>
          <cell r="Y220">
            <v>134.43581196581195</v>
          </cell>
        </row>
        <row r="221">
          <cell r="C221" t="str">
            <v>HOSPITAL DOM HÉLDER (COVID-19)</v>
          </cell>
          <cell r="E221" t="str">
            <v>SUELLEN RENATA BRUNHARI</v>
          </cell>
          <cell r="F221" t="str">
            <v>2 - Outros Profissionais da Saúde</v>
          </cell>
          <cell r="G221">
            <v>223505</v>
          </cell>
          <cell r="H221">
            <v>44136</v>
          </cell>
          <cell r="J221">
            <v>347.76240000000007</v>
          </cell>
          <cell r="O221">
            <v>2.44</v>
          </cell>
          <cell r="R221">
            <v>0</v>
          </cell>
          <cell r="S221">
            <v>0</v>
          </cell>
          <cell r="U221">
            <v>0</v>
          </cell>
          <cell r="Y221">
            <v>134.43581196581195</v>
          </cell>
        </row>
        <row r="222">
          <cell r="C222" t="str">
            <v>HOSPITAL DOM HÉLDER (COVID-19)</v>
          </cell>
          <cell r="E222" t="str">
            <v>SUZANA BATISTA DE FREITAS</v>
          </cell>
          <cell r="F222" t="str">
            <v>2 - Outros Profissionais da Saúde</v>
          </cell>
          <cell r="G222">
            <v>223405</v>
          </cell>
          <cell r="H222">
            <v>44136</v>
          </cell>
          <cell r="J222">
            <v>457.71119999999996</v>
          </cell>
          <cell r="O222">
            <v>1.1599999999999999</v>
          </cell>
          <cell r="R222">
            <v>0</v>
          </cell>
          <cell r="S222">
            <v>0</v>
          </cell>
          <cell r="U222">
            <v>0</v>
          </cell>
          <cell r="Y222">
            <v>134.43581196581195</v>
          </cell>
        </row>
        <row r="223">
          <cell r="C223" t="str">
            <v>HOSPITAL DOM HÉLDER (COVID-19)</v>
          </cell>
          <cell r="E223" t="str">
            <v>SWELLEN MAYARA MOURA FERREIRA</v>
          </cell>
          <cell r="F223" t="str">
            <v>2 - Outros Profissionais da Saúde</v>
          </cell>
          <cell r="G223">
            <v>322205</v>
          </cell>
          <cell r="H223">
            <v>44136</v>
          </cell>
          <cell r="J223">
            <v>239.27920000000003</v>
          </cell>
          <cell r="O223">
            <v>1.1599999999999999</v>
          </cell>
          <cell r="R223">
            <v>0</v>
          </cell>
          <cell r="S223">
            <v>0</v>
          </cell>
          <cell r="U223">
            <v>0</v>
          </cell>
          <cell r="Y223">
            <v>134.43581196581195</v>
          </cell>
        </row>
        <row r="224">
          <cell r="C224" t="str">
            <v>HOSPITAL DOM HÉLDER (COVID-19)</v>
          </cell>
          <cell r="E224" t="str">
            <v>TACYLA RAYSSA CARNEIRO AMORIM</v>
          </cell>
          <cell r="F224" t="str">
            <v>2 - Outros Profissionais da Saúde</v>
          </cell>
          <cell r="G224">
            <v>223505</v>
          </cell>
          <cell r="H224">
            <v>44136</v>
          </cell>
          <cell r="J224">
            <v>331.56480000000005</v>
          </cell>
          <cell r="O224">
            <v>2.44</v>
          </cell>
          <cell r="R224">
            <v>0</v>
          </cell>
          <cell r="S224">
            <v>0</v>
          </cell>
          <cell r="U224">
            <v>103.28</v>
          </cell>
          <cell r="X224" t="str">
            <v>AUXILIO CRECHE</v>
          </cell>
          <cell r="Y224">
            <v>134.43581196581195</v>
          </cell>
        </row>
        <row r="225">
          <cell r="C225" t="str">
            <v>HOSPITAL DOM HÉLDER (COVID-19)</v>
          </cell>
          <cell r="E225" t="str">
            <v>TALITA NAYARA DA SILVA FERREIRA</v>
          </cell>
          <cell r="F225" t="str">
            <v>2 - Outros Profissionais da Saúde</v>
          </cell>
          <cell r="G225">
            <v>322205</v>
          </cell>
          <cell r="H225">
            <v>44136</v>
          </cell>
          <cell r="J225">
            <v>239.27920000000003</v>
          </cell>
          <cell r="O225">
            <v>1.1599999999999999</v>
          </cell>
          <cell r="R225">
            <v>292.94044481786756</v>
          </cell>
          <cell r="S225">
            <v>0</v>
          </cell>
          <cell r="U225">
            <v>0</v>
          </cell>
          <cell r="Y225">
            <v>134.43581196581195</v>
          </cell>
        </row>
        <row r="226">
          <cell r="C226" t="str">
            <v>HOSPITAL DOM HÉLDER (COVID-19)</v>
          </cell>
          <cell r="E226" t="str">
            <v>TAMARA GABRIELLE LIMA DA SILVA</v>
          </cell>
          <cell r="F226" t="str">
            <v>2 - Outros Profissionais da Saúde</v>
          </cell>
          <cell r="G226">
            <v>322205</v>
          </cell>
          <cell r="H226">
            <v>44136</v>
          </cell>
          <cell r="J226">
            <v>88.960800000000006</v>
          </cell>
          <cell r="O226">
            <v>1.1599999999999999</v>
          </cell>
          <cell r="R226">
            <v>97.6468149392892</v>
          </cell>
          <cell r="S226">
            <v>11.93</v>
          </cell>
          <cell r="U226">
            <v>0</v>
          </cell>
          <cell r="Y226">
            <v>134.43581196581195</v>
          </cell>
        </row>
        <row r="227">
          <cell r="C227" t="str">
            <v>HOSPITAL DOM HÉLDER (COVID-19)</v>
          </cell>
          <cell r="E227" t="str">
            <v>TAMIRES DE LIRA SILVA SOUZA</v>
          </cell>
          <cell r="F227" t="str">
            <v>2 - Outros Profissionais da Saúde</v>
          </cell>
          <cell r="G227">
            <v>322205</v>
          </cell>
          <cell r="H227">
            <v>44136</v>
          </cell>
          <cell r="J227">
            <v>182.08559999999997</v>
          </cell>
          <cell r="O227">
            <v>1.1599999999999999</v>
          </cell>
          <cell r="R227">
            <v>0</v>
          </cell>
          <cell r="S227">
            <v>0</v>
          </cell>
          <cell r="U227">
            <v>0</v>
          </cell>
          <cell r="Y227">
            <v>134.43581196581195</v>
          </cell>
        </row>
        <row r="228">
          <cell r="C228" t="str">
            <v>HOSPITAL DOM HÉLDER (COVID-19)</v>
          </cell>
          <cell r="E228" t="str">
            <v>TARCISIO FRANCISCO DA SILVA</v>
          </cell>
          <cell r="F228" t="str">
            <v>2 - Outros Profissionais da Saúde</v>
          </cell>
          <cell r="G228">
            <v>223505</v>
          </cell>
          <cell r="H228">
            <v>44136</v>
          </cell>
          <cell r="J228">
            <v>273.39359999999999</v>
          </cell>
          <cell r="O228">
            <v>2.44</v>
          </cell>
          <cell r="R228">
            <v>172.02460163772651</v>
          </cell>
          <cell r="S228">
            <v>95.79</v>
          </cell>
          <cell r="U228">
            <v>0</v>
          </cell>
          <cell r="Y228">
            <v>134.43581196581195</v>
          </cell>
        </row>
        <row r="229">
          <cell r="C229" t="str">
            <v>HOSPITAL DOM HÉLDER (COVID-19)</v>
          </cell>
          <cell r="E229" t="str">
            <v>TATIANA RODRIGUES FERREIRA</v>
          </cell>
          <cell r="F229" t="str">
            <v>2 - Outros Profissionais da Saúde</v>
          </cell>
          <cell r="G229">
            <v>223505</v>
          </cell>
          <cell r="H229">
            <v>44136</v>
          </cell>
          <cell r="J229">
            <v>329.596</v>
          </cell>
          <cell r="O229">
            <v>2.44</v>
          </cell>
          <cell r="R229">
            <v>0</v>
          </cell>
          <cell r="S229">
            <v>0</v>
          </cell>
          <cell r="U229">
            <v>0</v>
          </cell>
          <cell r="Y229">
            <v>134.43581196581195</v>
          </cell>
        </row>
        <row r="230">
          <cell r="C230" t="str">
            <v>HOSPITAL DOM HÉLDER (COVID-19)</v>
          </cell>
          <cell r="E230" t="str">
            <v>THAINA MAGALHAES SANTOS</v>
          </cell>
          <cell r="F230" t="str">
            <v>2 - Outros Profissionais da Saúde</v>
          </cell>
          <cell r="G230">
            <v>322205</v>
          </cell>
          <cell r="H230">
            <v>44136</v>
          </cell>
          <cell r="J230">
            <v>58.092800000000011</v>
          </cell>
          <cell r="O230">
            <v>1.1599999999999999</v>
          </cell>
          <cell r="R230">
            <v>117.42406105589401</v>
          </cell>
          <cell r="S230">
            <v>25.08</v>
          </cell>
          <cell r="U230">
            <v>0</v>
          </cell>
          <cell r="Y230">
            <v>134.43581196581195</v>
          </cell>
        </row>
        <row r="231">
          <cell r="C231" t="str">
            <v>HOSPITAL DOM HÉLDER (COVID-19)</v>
          </cell>
          <cell r="E231" t="str">
            <v>THAMIRES MARIA DE LIMA</v>
          </cell>
          <cell r="F231" t="str">
            <v>2 - Outros Profissionais da Saúde</v>
          </cell>
          <cell r="G231">
            <v>223505</v>
          </cell>
          <cell r="H231">
            <v>44136</v>
          </cell>
          <cell r="J231">
            <v>268.65440000000001</v>
          </cell>
          <cell r="O231">
            <v>2.44</v>
          </cell>
          <cell r="R231">
            <v>0</v>
          </cell>
          <cell r="S231">
            <v>0</v>
          </cell>
          <cell r="U231">
            <v>0</v>
          </cell>
          <cell r="Y231">
            <v>134.43581196581195</v>
          </cell>
        </row>
        <row r="232">
          <cell r="C232" t="str">
            <v>HOSPITAL DOM HÉLDER (COVID-19)</v>
          </cell>
          <cell r="E232" t="str">
            <v>THAMIRES MARIA DE LIMA BRAGA</v>
          </cell>
          <cell r="F232" t="str">
            <v>2 - Outros Profissionais da Saúde</v>
          </cell>
          <cell r="G232">
            <v>322205</v>
          </cell>
          <cell r="H232">
            <v>44136</v>
          </cell>
          <cell r="J232">
            <v>62.527200000000001</v>
          </cell>
          <cell r="O232">
            <v>1.1599999999999999</v>
          </cell>
          <cell r="R232">
            <v>0</v>
          </cell>
          <cell r="S232">
            <v>0</v>
          </cell>
          <cell r="U232">
            <v>0</v>
          </cell>
          <cell r="Y232">
            <v>134.43581196581195</v>
          </cell>
        </row>
        <row r="233">
          <cell r="C233" t="str">
            <v>HOSPITAL DOM HÉLDER (COVID-19)</v>
          </cell>
          <cell r="E233" t="str">
            <v>THAYANE ANDRESSA BELTRAO DE SANTANA</v>
          </cell>
          <cell r="F233" t="str">
            <v>2 - Outros Profissionais da Saúde</v>
          </cell>
          <cell r="G233">
            <v>223605</v>
          </cell>
          <cell r="H233">
            <v>44136</v>
          </cell>
          <cell r="J233">
            <v>471.62559999999996</v>
          </cell>
          <cell r="O233">
            <v>2.44</v>
          </cell>
          <cell r="R233">
            <v>0</v>
          </cell>
          <cell r="S233">
            <v>0</v>
          </cell>
          <cell r="U233">
            <v>0</v>
          </cell>
          <cell r="Y233">
            <v>134.43581196581195</v>
          </cell>
        </row>
        <row r="234">
          <cell r="C234" t="str">
            <v>HOSPITAL DOM HÉLDER (COVID-19)</v>
          </cell>
          <cell r="E234" t="str">
            <v>THUANNY NATALIA ALVES</v>
          </cell>
          <cell r="F234" t="str">
            <v>2 - Outros Profissionais da Saúde</v>
          </cell>
          <cell r="G234">
            <v>223505</v>
          </cell>
          <cell r="H234">
            <v>44136</v>
          </cell>
          <cell r="J234">
            <v>280.41759999999999</v>
          </cell>
          <cell r="O234">
            <v>2.44</v>
          </cell>
          <cell r="R234">
            <v>390.5872597571568</v>
          </cell>
          <cell r="S234">
            <v>95.79</v>
          </cell>
          <cell r="U234">
            <v>0</v>
          </cell>
          <cell r="Y234">
            <v>134.43581196581195</v>
          </cell>
        </row>
        <row r="235">
          <cell r="C235" t="str">
            <v>HOSPITAL DOM HÉLDER (COVID-19)</v>
          </cell>
          <cell r="E235" t="str">
            <v>VALDIRENE SILVA DE ALBUQUERQUE</v>
          </cell>
          <cell r="F235" t="str">
            <v>2 - Outros Profissionais da Saúde</v>
          </cell>
          <cell r="G235">
            <v>322205</v>
          </cell>
          <cell r="H235">
            <v>44136</v>
          </cell>
          <cell r="J235">
            <v>272.89839999999998</v>
          </cell>
          <cell r="O235">
            <v>1.1599999999999999</v>
          </cell>
          <cell r="R235">
            <v>292.94044481786756</v>
          </cell>
          <cell r="S235">
            <v>62.7</v>
          </cell>
          <cell r="U235">
            <v>0</v>
          </cell>
          <cell r="Y235">
            <v>134.43581196581195</v>
          </cell>
        </row>
        <row r="236">
          <cell r="C236" t="str">
            <v>HOSPITAL DOM HÉLDER (COVID-19)</v>
          </cell>
          <cell r="E236" t="str">
            <v>VALNISE RAMOS DOS SANTOS OLIVEIRA</v>
          </cell>
          <cell r="F236" t="str">
            <v>2 - Outros Profissionais da Saúde</v>
          </cell>
          <cell r="G236">
            <v>223710</v>
          </cell>
          <cell r="H236">
            <v>44136</v>
          </cell>
          <cell r="J236">
            <v>385.24239999999998</v>
          </cell>
          <cell r="O236">
            <v>1.1599999999999999</v>
          </cell>
          <cell r="R236">
            <v>0</v>
          </cell>
          <cell r="S236">
            <v>0</v>
          </cell>
          <cell r="U236">
            <v>0</v>
          </cell>
          <cell r="Y236">
            <v>134.43581196581195</v>
          </cell>
        </row>
        <row r="237">
          <cell r="C237" t="str">
            <v>HOSPITAL DOM HÉLDER (COVID-19)</v>
          </cell>
          <cell r="E237" t="str">
            <v>VANESSA SILVA DE ARAUJO</v>
          </cell>
          <cell r="F237" t="str">
            <v>2 - Outros Profissionais da Saúde</v>
          </cell>
          <cell r="G237">
            <v>223505</v>
          </cell>
          <cell r="H237">
            <v>44136</v>
          </cell>
          <cell r="J237">
            <v>386.45120000000003</v>
          </cell>
          <cell r="O237">
            <v>2.44</v>
          </cell>
          <cell r="R237">
            <v>0</v>
          </cell>
          <cell r="S237">
            <v>0</v>
          </cell>
          <cell r="U237">
            <v>0</v>
          </cell>
          <cell r="Y237">
            <v>134.43581196581195</v>
          </cell>
        </row>
        <row r="238">
          <cell r="C238" t="str">
            <v>HOSPITAL DOM HÉLDER (COVID-19)</v>
          </cell>
          <cell r="E238" t="str">
            <v>VIVIANE DE MELO ROSAS</v>
          </cell>
          <cell r="F238" t="str">
            <v>2 - Outros Profissionais da Saúde</v>
          </cell>
          <cell r="G238">
            <v>223605</v>
          </cell>
          <cell r="H238">
            <v>44136</v>
          </cell>
          <cell r="J238">
            <v>230.23199999999997</v>
          </cell>
          <cell r="O238">
            <v>2.44</v>
          </cell>
          <cell r="R238">
            <v>0</v>
          </cell>
          <cell r="S238">
            <v>0</v>
          </cell>
          <cell r="U238">
            <v>0</v>
          </cell>
          <cell r="Y238">
            <v>134.43581196581195</v>
          </cell>
        </row>
        <row r="239">
          <cell r="C239" t="str">
            <v>HOSPITAL DOM HÉLDER (COVID-19)</v>
          </cell>
          <cell r="E239" t="str">
            <v>WALLACE BRUNO SILVA SANTANA</v>
          </cell>
          <cell r="F239" t="str">
            <v>2 - Outros Profissionais da Saúde</v>
          </cell>
          <cell r="G239">
            <v>515110</v>
          </cell>
          <cell r="H239">
            <v>44136</v>
          </cell>
          <cell r="J239">
            <v>242.38159999999999</v>
          </cell>
          <cell r="O239">
            <v>1.1599999999999999</v>
          </cell>
          <cell r="R239">
            <v>253.98559843251286</v>
          </cell>
          <cell r="S239">
            <v>0</v>
          </cell>
          <cell r="U239">
            <v>0</v>
          </cell>
          <cell r="Y239">
            <v>134.43581196581195</v>
          </cell>
        </row>
        <row r="240">
          <cell r="C240" t="str">
            <v>HOSPITAL DOM HÉLDER (COVID-19)</v>
          </cell>
          <cell r="E240" t="str">
            <v>WANIELLY LUIS FALCAO DA SILVA</v>
          </cell>
          <cell r="F240" t="str">
            <v>2 - Outros Profissionais da Saúde</v>
          </cell>
          <cell r="G240">
            <v>223505</v>
          </cell>
          <cell r="H240">
            <v>44136</v>
          </cell>
          <cell r="J240">
            <v>349.11519999999996</v>
          </cell>
          <cell r="O240">
            <v>2.44</v>
          </cell>
          <cell r="R240">
            <v>315.37843633583191</v>
          </cell>
          <cell r="S240">
            <v>82.8</v>
          </cell>
          <cell r="U240">
            <v>0</v>
          </cell>
          <cell r="Y240">
            <v>134.43581196581195</v>
          </cell>
        </row>
        <row r="241">
          <cell r="C241" t="str">
            <v>HOSPITAL DOM HÉLDER (COVID-19)</v>
          </cell>
          <cell r="E241" t="str">
            <v>WELLINGTON JOSE DA SILVA</v>
          </cell>
          <cell r="F241" t="str">
            <v>2 - Outros Profissionais da Saúde</v>
          </cell>
          <cell r="G241">
            <v>324115</v>
          </cell>
          <cell r="H241">
            <v>44136</v>
          </cell>
          <cell r="J241">
            <v>331.21039999999999</v>
          </cell>
          <cell r="O241">
            <v>1.1599999999999999</v>
          </cell>
          <cell r="R241">
            <v>0</v>
          </cell>
          <cell r="S241">
            <v>0</v>
          </cell>
          <cell r="U241">
            <v>0</v>
          </cell>
          <cell r="Y241">
            <v>134.43581196581195</v>
          </cell>
        </row>
        <row r="242">
          <cell r="C242" t="str">
            <v>HOSPITAL DOM HÉLDER (COVID-19)</v>
          </cell>
          <cell r="E242" t="str">
            <v>WILDELANIA BARROS DE LIMA</v>
          </cell>
          <cell r="F242" t="str">
            <v>2 - Outros Profissionais da Saúde</v>
          </cell>
          <cell r="G242">
            <v>322205</v>
          </cell>
          <cell r="H242">
            <v>44136</v>
          </cell>
          <cell r="J242">
            <v>272.69920000000002</v>
          </cell>
          <cell r="O242">
            <v>1.1599999999999999</v>
          </cell>
          <cell r="R242">
            <v>0</v>
          </cell>
          <cell r="S242">
            <v>0</v>
          </cell>
          <cell r="U242">
            <v>0</v>
          </cell>
          <cell r="Y242">
            <v>134.43581196581195</v>
          </cell>
        </row>
        <row r="243">
          <cell r="C243" t="str">
            <v>HOSPITAL DOM HÉLDER (COVID-19)</v>
          </cell>
          <cell r="E243" t="str">
            <v>WILLIANY ESTEFFANY DE ARAUJO SILVA</v>
          </cell>
          <cell r="F243" t="str">
            <v>2 - Outros Profissionais da Saúde</v>
          </cell>
          <cell r="G243">
            <v>322205</v>
          </cell>
          <cell r="H243">
            <v>44136</v>
          </cell>
          <cell r="J243">
            <v>62.527200000000001</v>
          </cell>
          <cell r="O243">
            <v>1.1599999999999999</v>
          </cell>
          <cell r="R243">
            <v>136.99473789854301</v>
          </cell>
          <cell r="S243">
            <v>27.17</v>
          </cell>
          <cell r="U243">
            <v>0</v>
          </cell>
          <cell r="Y243">
            <v>134.43581196581195</v>
          </cell>
        </row>
        <row r="244">
          <cell r="C244" t="str">
            <v>HOSPITAL DOM HÉLDER (COVID-19)</v>
          </cell>
          <cell r="E244" t="str">
            <v>WINE SUELHI DOS SANTOS</v>
          </cell>
          <cell r="F244" t="str">
            <v>2 - Outros Profissionais da Saúde</v>
          </cell>
          <cell r="G244">
            <v>223605</v>
          </cell>
          <cell r="H244">
            <v>44136</v>
          </cell>
          <cell r="J244">
            <v>312.8304</v>
          </cell>
          <cell r="O244">
            <v>2.44</v>
          </cell>
          <cell r="R244">
            <v>0</v>
          </cell>
          <cell r="S244">
            <v>0</v>
          </cell>
          <cell r="U244">
            <v>0</v>
          </cell>
          <cell r="Y244">
            <v>134.43581196581195</v>
          </cell>
        </row>
        <row r="245">
          <cell r="C245" t="str">
            <v>HOSPITAL DOM HÉLDER (COVID-19)</v>
          </cell>
          <cell r="E245" t="str">
            <v>XIMENIA PATRICIA FERREIRA GALDINO</v>
          </cell>
          <cell r="F245" t="str">
            <v>2 - Outros Profissionais da Saúde</v>
          </cell>
          <cell r="G245">
            <v>223605</v>
          </cell>
          <cell r="H245">
            <v>44136</v>
          </cell>
          <cell r="J245">
            <v>221.95600000000002</v>
          </cell>
          <cell r="O245">
            <v>2.44</v>
          </cell>
          <cell r="R245">
            <v>203.18847874601028</v>
          </cell>
          <cell r="S245">
            <v>74.23</v>
          </cell>
          <cell r="U245">
            <v>0</v>
          </cell>
          <cell r="Y245">
            <v>134.43581196581195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Normal="100" workbookViewId="0">
      <selection activeCell="C7" sqref="C7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9039744000860</v>
      </c>
      <c r="B3" s="10" t="str">
        <f>'[1]TCE - ANEXO III - Preencher'!C12</f>
        <v>HOSPITAL DOM HÉLDER (COVID-19)</v>
      </c>
      <c r="C3" s="11"/>
      <c r="D3" s="12" t="str">
        <f>'[1]TCE - ANEXO III - Preencher'!E12</f>
        <v>ADEILDA BARBOSA DE OLIVEIRA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220.09360000000001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134.43581196581195</v>
      </c>
      <c r="Y3" s="16">
        <f>'[1]TCE - ANEXO III - Preencher'!Z12</f>
        <v>0</v>
      </c>
      <c r="Z3" s="17">
        <f>X3-Y3</f>
        <v>134.43581196581195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355.68941196581193</v>
      </c>
    </row>
    <row r="4" spans="1:28" s="4" customFormat="1" x14ac:dyDescent="0.2">
      <c r="A4" s="9">
        <f>IFERROR(VLOOKUP(B4,'[1]DADOS (OCULTAR)'!$P$3:$R$56,3,0),"")</f>
        <v>9039744000860</v>
      </c>
      <c r="B4" s="10" t="str">
        <f>'[1]TCE - ANEXO III - Preencher'!C13</f>
        <v>HOSPITAL DOM HÉLDER (COVID-19)</v>
      </c>
      <c r="C4" s="11"/>
      <c r="D4" s="12" t="str">
        <f>'[1]TCE - ANEXO III - Preencher'!E13</f>
        <v>ADRIANA PEREIRA DA SILVA DAVINO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144.7448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292.91201985474027</v>
      </c>
      <c r="R4" s="16">
        <f>'[1]TCE - ANEXO III - Preencher'!S13</f>
        <v>55.2</v>
      </c>
      <c r="S4" s="17">
        <f t="shared" ref="S4:S67" si="3">Q4-R4</f>
        <v>237.71201985474028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134.43581196581195</v>
      </c>
      <c r="Y4" s="16">
        <f>'[1]TCE - ANEXO III - Preencher'!Z13</f>
        <v>0</v>
      </c>
      <c r="Z4" s="17">
        <f t="shared" ref="Z4:Z67" si="5">X4-Y4</f>
        <v>134.43581196581195</v>
      </c>
      <c r="AA4" s="18" t="str">
        <f>IF('[1]TCE - ANEXO III - Preencher'!AB13="","",'[1]TCE - ANEXO III - Preencher'!AB13)</f>
        <v/>
      </c>
      <c r="AB4" s="16">
        <f t="shared" si="0"/>
        <v>518.05263182055216</v>
      </c>
    </row>
    <row r="5" spans="1:28" s="4" customFormat="1" x14ac:dyDescent="0.2">
      <c r="A5" s="9">
        <f>IFERROR(VLOOKUP(B5,'[1]DADOS (OCULTAR)'!$P$3:$R$56,3,0),"")</f>
        <v>9039744000860</v>
      </c>
      <c r="B5" s="10" t="str">
        <f>'[1]TCE - ANEXO III - Preencher'!C14</f>
        <v>HOSPITAL DOM HÉLDER (COVID-19)</v>
      </c>
      <c r="C5" s="11"/>
      <c r="D5" s="12" t="str">
        <f>'[1]TCE - ANEXO III - Preencher'!E14</f>
        <v>ADRIANO SILVA DE AGUIAR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223605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339.81919999999997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2.4359999999999999</v>
      </c>
      <c r="O5" s="16">
        <f>'[1]TCE - ANEXO III - Preencher'!P14</f>
        <v>0</v>
      </c>
      <c r="P5" s="17">
        <f t="shared" si="2"/>
        <v>2.4359999999999999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134.43581196581195</v>
      </c>
      <c r="Y5" s="16">
        <f>'[1]TCE - ANEXO III - Preencher'!Z14</f>
        <v>0</v>
      </c>
      <c r="Z5" s="17">
        <f t="shared" si="5"/>
        <v>134.43581196581195</v>
      </c>
      <c r="AA5" s="18" t="str">
        <f>IF('[1]TCE - ANEXO III - Preencher'!AB14="","",'[1]TCE - ANEXO III - Preencher'!AB14)</f>
        <v/>
      </c>
      <c r="AB5" s="16">
        <f t="shared" si="0"/>
        <v>476.69101196581187</v>
      </c>
    </row>
    <row r="6" spans="1:28" s="4" customFormat="1" x14ac:dyDescent="0.2">
      <c r="A6" s="9">
        <f>IFERROR(VLOOKUP(B6,'[1]DADOS (OCULTAR)'!$P$3:$R$56,3,0),"")</f>
        <v>9039744000860</v>
      </c>
      <c r="B6" s="10" t="str">
        <f>'[1]TCE - ANEXO III - Preencher'!C15</f>
        <v>HOSPITAL DOM HÉLDER (COVID-19)</v>
      </c>
      <c r="C6" s="11"/>
      <c r="D6" s="12" t="str">
        <f>'[1]TCE - ANEXO III - Preencher'!E15</f>
        <v>ADYSLAYNE FIGUEIREDO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161.196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418.21489156056282</v>
      </c>
      <c r="R6" s="16">
        <f>'[1]TCE - ANEXO III - Preencher'!S15</f>
        <v>62.7</v>
      </c>
      <c r="S6" s="17">
        <f t="shared" si="3"/>
        <v>355.51489156056283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134.43581196581195</v>
      </c>
      <c r="Y6" s="16">
        <f>'[1]TCE - ANEXO III - Preencher'!Z15</f>
        <v>0</v>
      </c>
      <c r="Z6" s="17">
        <f t="shared" si="5"/>
        <v>134.43581196581195</v>
      </c>
      <c r="AA6" s="18" t="str">
        <f>IF('[1]TCE - ANEXO III - Preencher'!AB15="","",'[1]TCE - ANEXO III - Preencher'!AB15)</f>
        <v/>
      </c>
      <c r="AB6" s="16">
        <f t="shared" si="0"/>
        <v>652.30670352637469</v>
      </c>
    </row>
    <row r="7" spans="1:28" s="4" customFormat="1" x14ac:dyDescent="0.2">
      <c r="A7" s="9">
        <f>IFERROR(VLOOKUP(B7,'[1]DADOS (OCULTAR)'!$P$3:$R$56,3,0),"")</f>
        <v>9039744000860</v>
      </c>
      <c r="B7" s="10" t="str">
        <f>'[1]TCE - ANEXO III - Preencher'!C16</f>
        <v>HOSPITAL DOM HÉLDER (COVID-19)</v>
      </c>
      <c r="C7" s="11"/>
      <c r="D7" s="12" t="str">
        <f>'[1]TCE - ANEXO III - Preencher'!E16</f>
        <v>AFONSO CELSO DE FARIAS ACIOLI NETO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223605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273.48240000000004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2.4359999999999999</v>
      </c>
      <c r="O7" s="16">
        <f>'[1]TCE - ANEXO III - Preencher'!P16</f>
        <v>0</v>
      </c>
      <c r="P7" s="17">
        <f t="shared" si="2"/>
        <v>2.4359999999999999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134.43581196581195</v>
      </c>
      <c r="Y7" s="16">
        <f>'[1]TCE - ANEXO III - Preencher'!Z16</f>
        <v>0</v>
      </c>
      <c r="Z7" s="17">
        <f t="shared" si="5"/>
        <v>134.43581196581195</v>
      </c>
      <c r="AA7" s="18" t="str">
        <f>IF('[1]TCE - ANEXO III - Preencher'!AB16="","",'[1]TCE - ANEXO III - Preencher'!AB16)</f>
        <v/>
      </c>
      <c r="AB7" s="16">
        <f t="shared" si="0"/>
        <v>410.35421196581194</v>
      </c>
    </row>
    <row r="8" spans="1:28" s="4" customFormat="1" x14ac:dyDescent="0.2">
      <c r="A8" s="9">
        <f>IFERROR(VLOOKUP(B8,'[1]DADOS (OCULTAR)'!$P$3:$R$56,3,0),"")</f>
        <v>9039744000860</v>
      </c>
      <c r="B8" s="10" t="str">
        <f>'[1]TCE - ANEXO III - Preencher'!C17</f>
        <v>HOSPITAL DOM HÉLDER (COVID-19)</v>
      </c>
      <c r="C8" s="11"/>
      <c r="D8" s="12" t="str">
        <f>'[1]TCE - ANEXO III - Preencher'!E17</f>
        <v>ALBERICO JUVINO LOURENCO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515110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176.93040000000002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134.43581196581195</v>
      </c>
      <c r="Y8" s="16">
        <f>'[1]TCE - ANEXO III - Preencher'!Z17</f>
        <v>0</v>
      </c>
      <c r="Z8" s="17">
        <f t="shared" si="5"/>
        <v>134.43581196581195</v>
      </c>
      <c r="AA8" s="18" t="str">
        <f>IF('[1]TCE - ANEXO III - Preencher'!AB17="","",'[1]TCE - ANEXO III - Preencher'!AB17)</f>
        <v/>
      </c>
      <c r="AB8" s="16">
        <f t="shared" si="0"/>
        <v>312.52621196581197</v>
      </c>
    </row>
    <row r="9" spans="1:28" s="4" customFormat="1" x14ac:dyDescent="0.2">
      <c r="A9" s="9">
        <f>IFERROR(VLOOKUP(B9,'[1]DADOS (OCULTAR)'!$P$3:$R$56,3,0),"")</f>
        <v>9039744000860</v>
      </c>
      <c r="B9" s="10" t="str">
        <f>'[1]TCE - ANEXO III - Preencher'!C18</f>
        <v>HOSPITAL DOM HÉLDER (COVID-19)</v>
      </c>
      <c r="C9" s="11"/>
      <c r="D9" s="12" t="str">
        <f>'[1]TCE - ANEXO III - Preencher'!E18</f>
        <v>ALEXSANDRO SANTOS DA ROCHA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324115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298.84879999999998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134.43581196581195</v>
      </c>
      <c r="Y9" s="16">
        <f>'[1]TCE - ANEXO III - Preencher'!Z18</f>
        <v>0</v>
      </c>
      <c r="Z9" s="17">
        <f t="shared" si="5"/>
        <v>134.43581196581195</v>
      </c>
      <c r="AA9" s="18" t="str">
        <f>IF('[1]TCE - ANEXO III - Preencher'!AB18="","",'[1]TCE - ANEXO III - Preencher'!AB18)</f>
        <v/>
      </c>
      <c r="AB9" s="16">
        <f t="shared" si="0"/>
        <v>434.44461196581199</v>
      </c>
    </row>
    <row r="10" spans="1:28" s="4" customFormat="1" x14ac:dyDescent="0.2">
      <c r="A10" s="9">
        <f>IFERROR(VLOOKUP(B10,'[1]DADOS (OCULTAR)'!$P$3:$R$56,3,0),"")</f>
        <v>9039744000860</v>
      </c>
      <c r="B10" s="10" t="str">
        <f>'[1]TCE - ANEXO III - Preencher'!C19</f>
        <v>HOSPITAL DOM HÉLDER (COVID-19)</v>
      </c>
      <c r="C10" s="11"/>
      <c r="D10" s="12" t="str">
        <f>'[1]TCE - ANEXO III - Preencher'!E19</f>
        <v>ALINE GREGORIO MARTINS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223505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318.91200000000003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2.4359999999999999</v>
      </c>
      <c r="O10" s="16">
        <f>'[1]TCE - ANEXO III - Preencher'!P19</f>
        <v>0</v>
      </c>
      <c r="P10" s="17">
        <f t="shared" si="2"/>
        <v>2.4359999999999999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134.43581196581195</v>
      </c>
      <c r="Y10" s="16">
        <f>'[1]TCE - ANEXO III - Preencher'!Z19</f>
        <v>0</v>
      </c>
      <c r="Z10" s="17">
        <f t="shared" si="5"/>
        <v>134.43581196581195</v>
      </c>
      <c r="AA10" s="18" t="str">
        <f>IF('[1]TCE - ANEXO III - Preencher'!AB19="","",'[1]TCE - ANEXO III - Preencher'!AB19)</f>
        <v/>
      </c>
      <c r="AB10" s="16">
        <f t="shared" si="0"/>
        <v>455.78381196581199</v>
      </c>
    </row>
    <row r="11" spans="1:28" s="4" customFormat="1" x14ac:dyDescent="0.2">
      <c r="A11" s="9">
        <f>IFERROR(VLOOKUP(B11,'[1]DADOS (OCULTAR)'!$P$3:$R$56,3,0),"")</f>
        <v>9039744000860</v>
      </c>
      <c r="B11" s="10" t="str">
        <f>'[1]TCE - ANEXO III - Preencher'!C20</f>
        <v>HOSPITAL DOM HÉLDER (COVID-19)</v>
      </c>
      <c r="C11" s="11"/>
      <c r="D11" s="12" t="str">
        <f>'[1]TCE - ANEXO III - Preencher'!E20</f>
        <v>ALINE MARIA BEZERRA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227.33040000000003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439.41066722680148</v>
      </c>
      <c r="R11" s="16">
        <f>'[1]TCE - ANEXO III - Preencher'!S20</f>
        <v>62.7</v>
      </c>
      <c r="S11" s="17">
        <f t="shared" si="3"/>
        <v>376.71066722680149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134.43581196581195</v>
      </c>
      <c r="Y11" s="16">
        <f>'[1]TCE - ANEXO III - Preencher'!Z20</f>
        <v>0</v>
      </c>
      <c r="Z11" s="17">
        <f t="shared" si="5"/>
        <v>134.43581196581195</v>
      </c>
      <c r="AA11" s="18" t="str">
        <f>IF('[1]TCE - ANEXO III - Preencher'!AB20="","",'[1]TCE - ANEXO III - Preencher'!AB20)</f>
        <v/>
      </c>
      <c r="AB11" s="16">
        <f t="shared" si="0"/>
        <v>739.63687919261349</v>
      </c>
    </row>
    <row r="12" spans="1:28" s="4" customFormat="1" x14ac:dyDescent="0.2">
      <c r="A12" s="9">
        <f>IFERROR(VLOOKUP(B12,'[1]DADOS (OCULTAR)'!$P$3:$R$56,3,0),"")</f>
        <v>9039744000860</v>
      </c>
      <c r="B12" s="10" t="str">
        <f>'[1]TCE - ANEXO III - Preencher'!C21</f>
        <v>HOSPITAL DOM HÉLDER (COVID-19)</v>
      </c>
      <c r="C12" s="11"/>
      <c r="D12" s="12" t="str">
        <f>'[1]TCE - ANEXO III - Preencher'!E21</f>
        <v>AMANDA DANTAS RANGEL CURSINO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223605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169.74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2.4359999999999999</v>
      </c>
      <c r="O12" s="16">
        <f>'[1]TCE - ANEXO III - Preencher'!P21</f>
        <v>0</v>
      </c>
      <c r="P12" s="17">
        <f t="shared" si="2"/>
        <v>2.4359999999999999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95.41</v>
      </c>
      <c r="U12" s="16">
        <f>'[1]TCE - ANEXO III - Preencher'!V21</f>
        <v>0</v>
      </c>
      <c r="V12" s="17">
        <f t="shared" si="4"/>
        <v>95.41</v>
      </c>
      <c r="W12" s="18" t="str">
        <f>IF('[1]TCE - ANEXO III - Preencher'!X21="","",'[1]TCE - ANEXO III - Preencher'!X21)</f>
        <v>AUXILIO CRECHE</v>
      </c>
      <c r="X12" s="16">
        <f>'[1]TCE - ANEXO III - Preencher'!Y21</f>
        <v>134.43581196581195</v>
      </c>
      <c r="Y12" s="16">
        <f>'[1]TCE - ANEXO III - Preencher'!Z21</f>
        <v>0</v>
      </c>
      <c r="Z12" s="17">
        <f t="shared" si="5"/>
        <v>134.43581196581195</v>
      </c>
      <c r="AA12" s="18" t="str">
        <f>IF('[1]TCE - ANEXO III - Preencher'!AB21="","",'[1]TCE - ANEXO III - Preencher'!AB21)</f>
        <v/>
      </c>
      <c r="AB12" s="16">
        <f t="shared" si="0"/>
        <v>402.02181196581193</v>
      </c>
    </row>
    <row r="13" spans="1:28" s="4" customFormat="1" x14ac:dyDescent="0.2">
      <c r="A13" s="9">
        <f>IFERROR(VLOOKUP(B13,'[1]DADOS (OCULTAR)'!$P$3:$R$56,3,0),"")</f>
        <v>9039744000860</v>
      </c>
      <c r="B13" s="10" t="str">
        <f>'[1]TCE - ANEXO III - Preencher'!C22</f>
        <v>HOSPITAL DOM HÉLDER (COVID-19)</v>
      </c>
      <c r="C13" s="11"/>
      <c r="D13" s="12" t="str">
        <f>'[1]TCE - ANEXO III - Preencher'!E22</f>
        <v>AMANDA MACHADO PIMENTEL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266.17520000000002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200.67589445367315</v>
      </c>
      <c r="R13" s="16">
        <f>'[1]TCE - ANEXO III - Preencher'!S22</f>
        <v>41.8</v>
      </c>
      <c r="S13" s="17">
        <f t="shared" si="3"/>
        <v>158.87589445367314</v>
      </c>
      <c r="T13" s="16">
        <f>'[1]TCE - ANEXO III - Preencher'!U22</f>
        <v>44.07</v>
      </c>
      <c r="U13" s="16">
        <f>'[1]TCE - ANEXO III - Preencher'!V22</f>
        <v>0</v>
      </c>
      <c r="V13" s="17">
        <f t="shared" si="4"/>
        <v>44.07</v>
      </c>
      <c r="W13" s="18" t="str">
        <f>IF('[1]TCE - ANEXO III - Preencher'!X22="","",'[1]TCE - ANEXO III - Preencher'!X22)</f>
        <v>AUXILIO CRECHE</v>
      </c>
      <c r="X13" s="16">
        <f>'[1]TCE - ANEXO III - Preencher'!Y22</f>
        <v>134.43581196581195</v>
      </c>
      <c r="Y13" s="16">
        <f>'[1]TCE - ANEXO III - Preencher'!Z22</f>
        <v>0</v>
      </c>
      <c r="Z13" s="17">
        <f t="shared" si="5"/>
        <v>134.43581196581195</v>
      </c>
      <c r="AA13" s="18" t="str">
        <f>IF('[1]TCE - ANEXO III - Preencher'!AB22="","",'[1]TCE - ANEXO III - Preencher'!AB22)</f>
        <v/>
      </c>
      <c r="AB13" s="16">
        <f t="shared" si="0"/>
        <v>604.7169064194851</v>
      </c>
    </row>
    <row r="14" spans="1:28" s="4" customFormat="1" x14ac:dyDescent="0.2">
      <c r="A14" s="9">
        <f>IFERROR(VLOOKUP(B14,'[1]DADOS (OCULTAR)'!$P$3:$R$56,3,0),"")</f>
        <v>9039744000860</v>
      </c>
      <c r="B14" s="10" t="str">
        <f>'[1]TCE - ANEXO III - Preencher'!C23</f>
        <v>HOSPITAL DOM HÉLDER (COVID-19)</v>
      </c>
      <c r="C14" s="11"/>
      <c r="D14" s="12" t="str">
        <f>'[1]TCE - ANEXO III - Preencher'!E23</f>
        <v>ANA CAROLINA MACEDO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314.2824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134.43581196581195</v>
      </c>
      <c r="Y14" s="16">
        <f>'[1]TCE - ANEXO III - Preencher'!Z23</f>
        <v>0</v>
      </c>
      <c r="Z14" s="17">
        <f t="shared" si="5"/>
        <v>134.43581196581195</v>
      </c>
      <c r="AA14" s="18" t="str">
        <f>IF('[1]TCE - ANEXO III - Preencher'!AB23="","",'[1]TCE - ANEXO III - Preencher'!AB23)</f>
        <v/>
      </c>
      <c r="AB14" s="16">
        <f t="shared" si="0"/>
        <v>449.87821196581194</v>
      </c>
    </row>
    <row r="15" spans="1:28" s="4" customFormat="1" x14ac:dyDescent="0.2">
      <c r="A15" s="9">
        <f>IFERROR(VLOOKUP(B15,'[1]DADOS (OCULTAR)'!$P$3:$R$56,3,0),"")</f>
        <v>9039744000860</v>
      </c>
      <c r="B15" s="10" t="str">
        <f>'[1]TCE - ANEXO III - Preencher'!C24</f>
        <v>HOSPITAL DOM HÉLDER (COVID-19)</v>
      </c>
      <c r="C15" s="11"/>
      <c r="D15" s="12" t="str">
        <f>'[1]TCE - ANEXO III - Preencher'!E24</f>
        <v>ANA CLARA OLIVEIRA DO NASCIMENTO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297.32959999999997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172.02460163772651</v>
      </c>
      <c r="R15" s="16">
        <f>'[1]TCE - ANEXO III - Preencher'!S24</f>
        <v>62.7</v>
      </c>
      <c r="S15" s="17">
        <f t="shared" si="3"/>
        <v>109.3246016377265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134.43581196581195</v>
      </c>
      <c r="Y15" s="16">
        <f>'[1]TCE - ANEXO III - Preencher'!Z24</f>
        <v>0</v>
      </c>
      <c r="Z15" s="17">
        <f t="shared" si="5"/>
        <v>134.43581196581195</v>
      </c>
      <c r="AA15" s="18" t="str">
        <f>IF('[1]TCE - ANEXO III - Preencher'!AB24="","",'[1]TCE - ANEXO III - Preencher'!AB24)</f>
        <v/>
      </c>
      <c r="AB15" s="16">
        <f t="shared" si="0"/>
        <v>542.25001360353849</v>
      </c>
    </row>
    <row r="16" spans="1:28" s="4" customFormat="1" x14ac:dyDescent="0.2">
      <c r="A16" s="9">
        <f>IFERROR(VLOOKUP(B16,'[1]DADOS (OCULTAR)'!$P$3:$R$56,3,0),"")</f>
        <v>9039744000860</v>
      </c>
      <c r="B16" s="10" t="str">
        <f>'[1]TCE - ANEXO III - Preencher'!C25</f>
        <v>HOSPITAL DOM HÉLDER (COVID-19)</v>
      </c>
      <c r="C16" s="11"/>
      <c r="D16" s="12" t="str">
        <f>'[1]TCE - ANEXO III - Preencher'!E25</f>
        <v>ANA CRISTINA GOMES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58.092800000000011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117.42406105589401</v>
      </c>
      <c r="R16" s="16">
        <f>'[1]TCE - ANEXO III - Preencher'!S25</f>
        <v>25.08</v>
      </c>
      <c r="S16" s="17">
        <f t="shared" si="3"/>
        <v>92.344061055894016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134.43581196581195</v>
      </c>
      <c r="Y16" s="16">
        <f>'[1]TCE - ANEXO III - Preencher'!Z25</f>
        <v>0</v>
      </c>
      <c r="Z16" s="17">
        <f t="shared" si="5"/>
        <v>134.43581196581195</v>
      </c>
      <c r="AA16" s="18" t="str">
        <f>IF('[1]TCE - ANEXO III - Preencher'!AB25="","",'[1]TCE - ANEXO III - Preencher'!AB25)</f>
        <v/>
      </c>
      <c r="AB16" s="16">
        <f t="shared" si="0"/>
        <v>286.03267302170593</v>
      </c>
    </row>
    <row r="17" spans="1:28" s="4" customFormat="1" x14ac:dyDescent="0.2">
      <c r="A17" s="9">
        <f>IFERROR(VLOOKUP(B17,'[1]DADOS (OCULTAR)'!$P$3:$R$56,3,0),"")</f>
        <v>9039744000860</v>
      </c>
      <c r="B17" s="10" t="str">
        <f>'[1]TCE - ANEXO III - Preencher'!C26</f>
        <v>HOSPITAL DOM HÉLDER (COVID-19)</v>
      </c>
      <c r="C17" s="11"/>
      <c r="D17" s="12" t="str">
        <f>'[1]TCE - ANEXO III - Preencher'!E26</f>
        <v>ANA LUIZA MENDONCA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241.51680000000002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26.44</v>
      </c>
      <c r="U17" s="16">
        <f>'[1]TCE - ANEXO III - Preencher'!V26</f>
        <v>0</v>
      </c>
      <c r="V17" s="17">
        <f t="shared" si="4"/>
        <v>26.44</v>
      </c>
      <c r="W17" s="18" t="str">
        <f>IF('[1]TCE - ANEXO III - Preencher'!X26="","",'[1]TCE - ANEXO III - Preencher'!X26)</f>
        <v>AUXILIO CRECHE</v>
      </c>
      <c r="X17" s="16">
        <f>'[1]TCE - ANEXO III - Preencher'!Y26</f>
        <v>134.43581196581195</v>
      </c>
      <c r="Y17" s="16">
        <f>'[1]TCE - ANEXO III - Preencher'!Z26</f>
        <v>0</v>
      </c>
      <c r="Z17" s="17">
        <f t="shared" si="5"/>
        <v>134.43581196581195</v>
      </c>
      <c r="AA17" s="18" t="str">
        <f>IF('[1]TCE - ANEXO III - Preencher'!AB26="","",'[1]TCE - ANEXO III - Preencher'!AB26)</f>
        <v/>
      </c>
      <c r="AB17" s="16">
        <f t="shared" si="0"/>
        <v>403.55261196581193</v>
      </c>
    </row>
    <row r="18" spans="1:28" s="4" customFormat="1" x14ac:dyDescent="0.2">
      <c r="A18" s="9">
        <f>IFERROR(VLOOKUP(B18,'[1]DADOS (OCULTAR)'!$P$3:$R$56,3,0),"")</f>
        <v>9039744000860</v>
      </c>
      <c r="B18" s="10" t="str">
        <f>'[1]TCE - ANEXO III - Preencher'!C27</f>
        <v>HOSPITAL DOM HÉLDER (COVID-19)</v>
      </c>
      <c r="C18" s="11"/>
      <c r="D18" s="12" t="str">
        <f>'[1]TCE - ANEXO III - Preencher'!E27</f>
        <v>ANA PAULA DE ANDRADE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221.25839999999999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186.34190199269648</v>
      </c>
      <c r="R18" s="16">
        <f>'[1]TCE - ANEXO III - Preencher'!S27</f>
        <v>57.24</v>
      </c>
      <c r="S18" s="17">
        <f t="shared" si="3"/>
        <v>129.10190199269647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134.43581196581195</v>
      </c>
      <c r="Y18" s="16">
        <f>'[1]TCE - ANEXO III - Preencher'!Z27</f>
        <v>0</v>
      </c>
      <c r="Z18" s="17">
        <f t="shared" si="5"/>
        <v>134.43581196581195</v>
      </c>
      <c r="AA18" s="18" t="str">
        <f>IF('[1]TCE - ANEXO III - Preencher'!AB27="","",'[1]TCE - ANEXO III - Preencher'!AB27)</f>
        <v/>
      </c>
      <c r="AB18" s="16">
        <f t="shared" si="0"/>
        <v>485.95611395850835</v>
      </c>
    </row>
    <row r="19" spans="1:28" s="4" customFormat="1" x14ac:dyDescent="0.2">
      <c r="A19" s="9">
        <f>IFERROR(VLOOKUP(B19,'[1]DADOS (OCULTAR)'!$P$3:$R$56,3,0),"")</f>
        <v>9039744000860</v>
      </c>
      <c r="B19" s="10" t="str">
        <f>'[1]TCE - ANEXO III - Preencher'!C28</f>
        <v>HOSPITAL DOM HÉLDER (COVID-19)</v>
      </c>
      <c r="C19" s="11"/>
      <c r="D19" s="12" t="str">
        <f>'[1]TCE - ANEXO III - Preencher'!E28</f>
        <v>ANA PAULA FERREIRA DA SILVA LOURENCO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198.76480000000001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134.43581196581195</v>
      </c>
      <c r="Y19" s="16">
        <f>'[1]TCE - ANEXO III - Preencher'!Z28</f>
        <v>0</v>
      </c>
      <c r="Z19" s="17">
        <f t="shared" si="5"/>
        <v>134.43581196581195</v>
      </c>
      <c r="AA19" s="18" t="str">
        <f>IF('[1]TCE - ANEXO III - Preencher'!AB28="","",'[1]TCE - ANEXO III - Preencher'!AB28)</f>
        <v/>
      </c>
      <c r="AB19" s="16">
        <f t="shared" si="0"/>
        <v>334.36061196581193</v>
      </c>
    </row>
    <row r="20" spans="1:28" s="4" customFormat="1" x14ac:dyDescent="0.2">
      <c r="A20" s="9">
        <f>IFERROR(VLOOKUP(B20,'[1]DADOS (OCULTAR)'!$P$3:$R$56,3,0),"")</f>
        <v>9039744000860</v>
      </c>
      <c r="B20" s="10" t="str">
        <f>'[1]TCE - ANEXO III - Preencher'!C29</f>
        <v>HOSPITAL DOM HÉLDER (COVID-19)</v>
      </c>
      <c r="C20" s="11"/>
      <c r="D20" s="12" t="str">
        <f>'[1]TCE - ANEXO III - Preencher'!E29</f>
        <v>ANA PAULA ROCHA DE LEMOS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385.62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2.4359999999999999</v>
      </c>
      <c r="O20" s="16">
        <f>'[1]TCE - ANEXO III - Preencher'!P29</f>
        <v>0</v>
      </c>
      <c r="P20" s="17">
        <f t="shared" si="2"/>
        <v>2.4359999999999999</v>
      </c>
      <c r="Q20" s="16">
        <f>'[1]TCE - ANEXO III - Preencher'!R29</f>
        <v>711.15967561103594</v>
      </c>
      <c r="R20" s="16">
        <f>'[1]TCE - ANEXO III - Preencher'!S29</f>
        <v>86.21</v>
      </c>
      <c r="S20" s="17">
        <f t="shared" si="3"/>
        <v>624.9496756110359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134.43581196581195</v>
      </c>
      <c r="Y20" s="16">
        <f>'[1]TCE - ANEXO III - Preencher'!Z29</f>
        <v>0</v>
      </c>
      <c r="Z20" s="17">
        <f t="shared" si="5"/>
        <v>134.43581196581195</v>
      </c>
      <c r="AA20" s="18" t="str">
        <f>IF('[1]TCE - ANEXO III - Preencher'!AB29="","",'[1]TCE - ANEXO III - Preencher'!AB29)</f>
        <v/>
      </c>
      <c r="AB20" s="16">
        <f t="shared" si="0"/>
        <v>1147.441487576848</v>
      </c>
    </row>
    <row r="21" spans="1:28" s="4" customFormat="1" x14ac:dyDescent="0.2">
      <c r="A21" s="9">
        <f>IFERROR(VLOOKUP(B21,'[1]DADOS (OCULTAR)'!$P$3:$R$56,3,0),"")</f>
        <v>9039744000860</v>
      </c>
      <c r="B21" s="10" t="str">
        <f>'[1]TCE - ANEXO III - Preencher'!C30</f>
        <v>HOSPITAL DOM HÉLDER (COVID-19)</v>
      </c>
      <c r="C21" s="11"/>
      <c r="D21" s="12" t="str">
        <f>'[1]TCE - ANEXO III - Preencher'!E30</f>
        <v>ANDERSON RODRIGUES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62.527200000000001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141.86382922098605</v>
      </c>
      <c r="R21" s="16">
        <f>'[1]TCE - ANEXO III - Preencher'!S30</f>
        <v>27.17</v>
      </c>
      <c r="S21" s="17">
        <f t="shared" si="3"/>
        <v>114.69382922098605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134.43581196581195</v>
      </c>
      <c r="Y21" s="16">
        <f>'[1]TCE - ANEXO III - Preencher'!Z30</f>
        <v>0</v>
      </c>
      <c r="Z21" s="17">
        <f t="shared" si="5"/>
        <v>134.43581196581195</v>
      </c>
      <c r="AA21" s="18" t="str">
        <f>IF('[1]TCE - ANEXO III - Preencher'!AB30="","",'[1]TCE - ANEXO III - Preencher'!AB30)</f>
        <v/>
      </c>
      <c r="AB21" s="16">
        <f t="shared" si="0"/>
        <v>312.816841186798</v>
      </c>
    </row>
    <row r="22" spans="1:28" s="4" customFormat="1" x14ac:dyDescent="0.2">
      <c r="A22" s="9">
        <f>IFERROR(VLOOKUP(B22,'[1]DADOS (OCULTAR)'!$P$3:$R$56,3,0),"")</f>
        <v>9039744000860</v>
      </c>
      <c r="B22" s="10" t="str">
        <f>'[1]TCE - ANEXO III - Preencher'!C31</f>
        <v>HOSPITAL DOM HÉLDER (COVID-19)</v>
      </c>
      <c r="C22" s="11"/>
      <c r="D22" s="12" t="str">
        <f>'[1]TCE - ANEXO III - Preencher'!E31</f>
        <v>ANDERSON WEYDER SILVA DE JESUS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223810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281.24400000000003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390.5872597571568</v>
      </c>
      <c r="R22" s="16">
        <f>'[1]TCE - ANEXO III - Preencher'!S31</f>
        <v>0</v>
      </c>
      <c r="S22" s="17">
        <f t="shared" si="3"/>
        <v>390.5872597571568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134.43581196581195</v>
      </c>
      <c r="Y22" s="16">
        <f>'[1]TCE - ANEXO III - Preencher'!Z31</f>
        <v>0</v>
      </c>
      <c r="Z22" s="17">
        <f t="shared" si="5"/>
        <v>134.43581196581195</v>
      </c>
      <c r="AA22" s="18" t="str">
        <f>IF('[1]TCE - ANEXO III - Preencher'!AB31="","",'[1]TCE - ANEXO III - Preencher'!AB31)</f>
        <v/>
      </c>
      <c r="AB22" s="16">
        <f t="shared" si="0"/>
        <v>807.42707172296878</v>
      </c>
    </row>
    <row r="23" spans="1:28" s="4" customFormat="1" x14ac:dyDescent="0.2">
      <c r="A23" s="9">
        <f>IFERROR(VLOOKUP(B23,'[1]DADOS (OCULTAR)'!$P$3:$R$56,3,0),"")</f>
        <v>9039744000860</v>
      </c>
      <c r="B23" s="10" t="str">
        <f>'[1]TCE - ANEXO III - Preencher'!C32</f>
        <v>HOSPITAL DOM HÉLDER (COVID-19)</v>
      </c>
      <c r="C23" s="11"/>
      <c r="D23" s="12" t="str">
        <f>'[1]TCE - ANEXO III - Preencher'!E32</f>
        <v>ANDRE FILIPE DAS CHAGAS PESSOA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223405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431.55599999999998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134.43581196581195</v>
      </c>
      <c r="Y23" s="16">
        <f>'[1]TCE - ANEXO III - Preencher'!Z32</f>
        <v>0</v>
      </c>
      <c r="Z23" s="17">
        <f t="shared" si="5"/>
        <v>134.43581196581195</v>
      </c>
      <c r="AA23" s="18" t="str">
        <f>IF('[1]TCE - ANEXO III - Preencher'!AB32="","",'[1]TCE - ANEXO III - Preencher'!AB32)</f>
        <v/>
      </c>
      <c r="AB23" s="16">
        <f t="shared" si="0"/>
        <v>567.15181196581193</v>
      </c>
    </row>
    <row r="24" spans="1:28" s="4" customFormat="1" x14ac:dyDescent="0.2">
      <c r="A24" s="9">
        <f>IFERROR(VLOOKUP(B24,'[1]DADOS (OCULTAR)'!$P$3:$R$56,3,0),"")</f>
        <v>9039744000860</v>
      </c>
      <c r="B24" s="10" t="str">
        <f>'[1]TCE - ANEXO III - Preencher'!C33</f>
        <v>HOSPITAL DOM HÉLDER (COVID-19)</v>
      </c>
      <c r="C24" s="11"/>
      <c r="D24" s="12" t="str">
        <f>'[1]TCE - ANEXO III - Preencher'!E33</f>
        <v>ANDREA ROSANGELA DOS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515205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185.02880000000002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134.43581196581195</v>
      </c>
      <c r="Y24" s="16">
        <f>'[1]TCE - ANEXO III - Preencher'!Z33</f>
        <v>0</v>
      </c>
      <c r="Z24" s="17">
        <f t="shared" si="5"/>
        <v>134.43581196581195</v>
      </c>
      <c r="AA24" s="18" t="str">
        <f>IF('[1]TCE - ANEXO III - Preencher'!AB33="","",'[1]TCE - ANEXO III - Preencher'!AB33)</f>
        <v/>
      </c>
      <c r="AB24" s="16">
        <f t="shared" si="0"/>
        <v>320.62461196581194</v>
      </c>
    </row>
    <row r="25" spans="1:28" s="4" customFormat="1" x14ac:dyDescent="0.2">
      <c r="A25" s="9">
        <f>IFERROR(VLOOKUP(B25,'[1]DADOS (OCULTAR)'!$P$3:$R$56,3,0),"")</f>
        <v>9039744000860</v>
      </c>
      <c r="B25" s="10" t="str">
        <f>'[1]TCE - ANEXO III - Preencher'!C34</f>
        <v>HOSPITAL DOM HÉLDER (COVID-19)</v>
      </c>
      <c r="C25" s="11"/>
      <c r="D25" s="12" t="str">
        <f>'[1]TCE - ANEXO III - Preencher'!E34</f>
        <v>ANDRESSA KARINE MONTES GOMES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223710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406.16480000000001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134.43581196581195</v>
      </c>
      <c r="Y25" s="16">
        <f>'[1]TCE - ANEXO III - Preencher'!Z34</f>
        <v>0</v>
      </c>
      <c r="Z25" s="17">
        <f t="shared" si="5"/>
        <v>134.43581196581195</v>
      </c>
      <c r="AA25" s="18" t="str">
        <f>IF('[1]TCE - ANEXO III - Preencher'!AB34="","",'[1]TCE - ANEXO III - Preencher'!AB34)</f>
        <v/>
      </c>
      <c r="AB25" s="16">
        <f t="shared" si="0"/>
        <v>541.76061196581202</v>
      </c>
    </row>
    <row r="26" spans="1:28" s="4" customFormat="1" x14ac:dyDescent="0.2">
      <c r="A26" s="9">
        <f>IFERROR(VLOOKUP(B26,'[1]DADOS (OCULTAR)'!$P$3:$R$56,3,0),"")</f>
        <v>9039744000860</v>
      </c>
      <c r="B26" s="10" t="str">
        <f>'[1]TCE - ANEXO III - Preencher'!C35</f>
        <v>HOSPITAL DOM HÉLDER (COVID-19)</v>
      </c>
      <c r="C26" s="11"/>
      <c r="D26" s="12" t="str">
        <f>'[1]TCE - ANEXO III - Preencher'!E35</f>
        <v>BARBARA KAROLAYNE MENDONCA DOS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223605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269.58879999999999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2.4359999999999999</v>
      </c>
      <c r="O26" s="16">
        <f>'[1]TCE - ANEXO III - Preencher'!P35</f>
        <v>0</v>
      </c>
      <c r="P26" s="17">
        <f t="shared" si="2"/>
        <v>2.4359999999999999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134.43581196581195</v>
      </c>
      <c r="Y26" s="16">
        <f>'[1]TCE - ANEXO III - Preencher'!Z35</f>
        <v>0</v>
      </c>
      <c r="Z26" s="17">
        <f t="shared" si="5"/>
        <v>134.43581196581195</v>
      </c>
      <c r="AA26" s="18" t="str">
        <f>IF('[1]TCE - ANEXO III - Preencher'!AB35="","",'[1]TCE - ANEXO III - Preencher'!AB35)</f>
        <v/>
      </c>
      <c r="AB26" s="16">
        <f t="shared" si="0"/>
        <v>406.46061196581195</v>
      </c>
    </row>
    <row r="27" spans="1:28" s="4" customFormat="1" x14ac:dyDescent="0.2">
      <c r="A27" s="9">
        <f>IFERROR(VLOOKUP(B27,'[1]DADOS (OCULTAR)'!$P$3:$R$56,3,0),"")</f>
        <v>9039744000860</v>
      </c>
      <c r="B27" s="10" t="str">
        <f>'[1]TCE - ANEXO III - Preencher'!C36</f>
        <v>HOSPITAL DOM HÉLDER (COVID-19)</v>
      </c>
      <c r="C27" s="11"/>
      <c r="D27" s="12" t="str">
        <f>'[1]TCE - ANEXO III - Preencher'!E36</f>
        <v>BRUNA LETICIA SALGUEIRO DO REGO BARROS BRAINER DE ANDRADE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384.94639999999998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2.4359999999999999</v>
      </c>
      <c r="O27" s="16">
        <f>'[1]TCE - ANEXO III - Preencher'!P36</f>
        <v>0</v>
      </c>
      <c r="P27" s="17">
        <f t="shared" si="2"/>
        <v>2.4359999999999999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134.43581196581195</v>
      </c>
      <c r="Y27" s="16">
        <f>'[1]TCE - ANEXO III - Preencher'!Z36</f>
        <v>0</v>
      </c>
      <c r="Z27" s="17">
        <f t="shared" si="5"/>
        <v>134.43581196581195</v>
      </c>
      <c r="AA27" s="18" t="str">
        <f>IF('[1]TCE - ANEXO III - Preencher'!AB36="","",'[1]TCE - ANEXO III - Preencher'!AB36)</f>
        <v/>
      </c>
      <c r="AB27" s="16">
        <f t="shared" si="0"/>
        <v>521.81821196581188</v>
      </c>
    </row>
    <row r="28" spans="1:28" s="4" customFormat="1" x14ac:dyDescent="0.2">
      <c r="A28" s="9">
        <f>IFERROR(VLOOKUP(B28,'[1]DADOS (OCULTAR)'!$P$3:$R$56,3,0),"")</f>
        <v>9039744000860</v>
      </c>
      <c r="B28" s="10" t="str">
        <f>'[1]TCE - ANEXO III - Preencher'!C37</f>
        <v>HOSPITAL DOM HÉLDER (COVID-19)</v>
      </c>
      <c r="C28" s="11"/>
      <c r="D28" s="12" t="str">
        <f>'[1]TCE - ANEXO III - Preencher'!E37</f>
        <v>BRUNA MARIA DA SILVA AZEVEDO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272.52719999999999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2.4359999999999999</v>
      </c>
      <c r="O28" s="16">
        <f>'[1]TCE - ANEXO III - Preencher'!P37</f>
        <v>0</v>
      </c>
      <c r="P28" s="17">
        <f t="shared" si="2"/>
        <v>2.4359999999999999</v>
      </c>
      <c r="Q28" s="16">
        <f>'[1]TCE - ANEXO III - Preencher'!R37</f>
        <v>406.37695749202055</v>
      </c>
      <c r="R28" s="16">
        <f>'[1]TCE - ANEXO III - Preencher'!S37</f>
        <v>0</v>
      </c>
      <c r="S28" s="17">
        <f t="shared" si="3"/>
        <v>406.37695749202055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134.43581196581195</v>
      </c>
      <c r="Y28" s="16">
        <f>'[1]TCE - ANEXO III - Preencher'!Z37</f>
        <v>0</v>
      </c>
      <c r="Z28" s="17">
        <f t="shared" si="5"/>
        <v>134.43581196581195</v>
      </c>
      <c r="AA28" s="18" t="str">
        <f>IF('[1]TCE - ANEXO III - Preencher'!AB37="","",'[1]TCE - ANEXO III - Preencher'!AB37)</f>
        <v/>
      </c>
      <c r="AB28" s="16">
        <f t="shared" si="0"/>
        <v>815.7759694578325</v>
      </c>
    </row>
    <row r="29" spans="1:28" s="4" customFormat="1" x14ac:dyDescent="0.2">
      <c r="A29" s="9">
        <f>IFERROR(VLOOKUP(B29,'[1]DADOS (OCULTAR)'!$P$3:$R$56,3,0),"")</f>
        <v>9039744000860</v>
      </c>
      <c r="B29" s="10" t="str">
        <f>'[1]TCE - ANEXO III - Preencher'!C38</f>
        <v>HOSPITAL DOM HÉLDER (COVID-19)</v>
      </c>
      <c r="C29" s="11"/>
      <c r="D29" s="12" t="str">
        <f>'[1]TCE - ANEXO III - Preencher'!E38</f>
        <v>BRUNA PRISCILA DE MELO MORAIS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58.092800000000011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134.43581196581195</v>
      </c>
      <c r="Y29" s="16">
        <f>'[1]TCE - ANEXO III - Preencher'!Z38</f>
        <v>0</v>
      </c>
      <c r="Z29" s="17">
        <f t="shared" si="5"/>
        <v>134.43581196581195</v>
      </c>
      <c r="AA29" s="18" t="str">
        <f>IF('[1]TCE - ANEXO III - Preencher'!AB38="","",'[1]TCE - ANEXO III - Preencher'!AB38)</f>
        <v/>
      </c>
      <c r="AB29" s="16">
        <f t="shared" si="0"/>
        <v>193.68861196581196</v>
      </c>
    </row>
    <row r="30" spans="1:28" s="4" customFormat="1" x14ac:dyDescent="0.2">
      <c r="A30" s="9">
        <f>IFERROR(VLOOKUP(B30,'[1]DADOS (OCULTAR)'!$P$3:$R$56,3,0),"")</f>
        <v>9039744000860</v>
      </c>
      <c r="B30" s="10" t="str">
        <f>'[1]TCE - ANEXO III - Preencher'!C39</f>
        <v>HOSPITAL DOM HÉLDER (COVID-19)</v>
      </c>
      <c r="C30" s="11"/>
      <c r="D30" s="12" t="str">
        <f>'[1]TCE - ANEXO III - Preencher'!E39</f>
        <v>BRUNA ROBERTA DA SILVA SANTOS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272.52719999999999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2.4359999999999999</v>
      </c>
      <c r="O30" s="16">
        <f>'[1]TCE - ANEXO III - Preencher'!P39</f>
        <v>0</v>
      </c>
      <c r="P30" s="17">
        <f t="shared" si="2"/>
        <v>2.4359999999999999</v>
      </c>
      <c r="Q30" s="16">
        <f>'[1]TCE - ANEXO III - Preencher'!R39</f>
        <v>175.76426689072059</v>
      </c>
      <c r="R30" s="16">
        <f>'[1]TCE - ANEXO III - Preencher'!S39</f>
        <v>95.79</v>
      </c>
      <c r="S30" s="17">
        <f t="shared" si="3"/>
        <v>79.974266890720585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134.43581196581195</v>
      </c>
      <c r="Y30" s="16">
        <f>'[1]TCE - ANEXO III - Preencher'!Z39</f>
        <v>0</v>
      </c>
      <c r="Z30" s="17">
        <f t="shared" si="5"/>
        <v>134.43581196581195</v>
      </c>
      <c r="AA30" s="18" t="str">
        <f>IF('[1]TCE - ANEXO III - Preencher'!AB39="","",'[1]TCE - ANEXO III - Preencher'!AB39)</f>
        <v/>
      </c>
      <c r="AB30" s="16">
        <f t="shared" si="0"/>
        <v>489.37327885653247</v>
      </c>
    </row>
    <row r="31" spans="1:28" s="4" customFormat="1" x14ac:dyDescent="0.2">
      <c r="A31" s="9">
        <f>IFERROR(VLOOKUP(B31,'[1]DADOS (OCULTAR)'!$P$3:$R$56,3,0),"")</f>
        <v>9039744000860</v>
      </c>
      <c r="B31" s="10" t="str">
        <f>'[1]TCE - ANEXO III - Preencher'!C40</f>
        <v>HOSPITAL DOM HÉLDER (COVID-19)</v>
      </c>
      <c r="C31" s="11"/>
      <c r="D31" s="12" t="str">
        <f>'[1]TCE - ANEXO III - Preencher'!E40</f>
        <v>CALINE SIQUEIRA DE MEDEIROS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225125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943.05360000000007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9.2799999999999994</v>
      </c>
      <c r="O31" s="16">
        <f>'[1]TCE - ANEXO III - Preencher'!P40</f>
        <v>0</v>
      </c>
      <c r="P31" s="17">
        <f t="shared" si="2"/>
        <v>9.2799999999999994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134.43581196581195</v>
      </c>
      <c r="Y31" s="16">
        <f>'[1]TCE - ANEXO III - Preencher'!Z40</f>
        <v>0</v>
      </c>
      <c r="Z31" s="17">
        <f t="shared" si="5"/>
        <v>134.43581196581195</v>
      </c>
      <c r="AA31" s="18" t="str">
        <f>IF('[1]TCE - ANEXO III - Preencher'!AB40="","",'[1]TCE - ANEXO III - Preencher'!AB40)</f>
        <v/>
      </c>
      <c r="AB31" s="16">
        <f t="shared" si="0"/>
        <v>1086.769411965812</v>
      </c>
    </row>
    <row r="32" spans="1:28" s="4" customFormat="1" x14ac:dyDescent="0.2">
      <c r="A32" s="9">
        <f>IFERROR(VLOOKUP(B32,'[1]DADOS (OCULTAR)'!$P$3:$R$56,3,0),"")</f>
        <v>9039744000860</v>
      </c>
      <c r="B32" s="10" t="str">
        <f>'[1]TCE - ANEXO III - Preencher'!C41</f>
        <v>HOSPITAL DOM HÉLDER (COVID-19)</v>
      </c>
      <c r="C32" s="11"/>
      <c r="D32" s="12" t="str">
        <f>'[1]TCE - ANEXO III - Preencher'!E41</f>
        <v>CAMILA DE OLIVEIRA GOMES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271.91759999999999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2.4359999999999999</v>
      </c>
      <c r="O32" s="16">
        <f>'[1]TCE - ANEXO III - Preencher'!P41</f>
        <v>0</v>
      </c>
      <c r="P32" s="17">
        <f t="shared" si="2"/>
        <v>2.4359999999999999</v>
      </c>
      <c r="Q32" s="16">
        <f>'[1]TCE - ANEXO III - Preencher'!R41</f>
        <v>482.00129927478929</v>
      </c>
      <c r="R32" s="16">
        <f>'[1]TCE - ANEXO III - Preencher'!S41</f>
        <v>95.79</v>
      </c>
      <c r="S32" s="17">
        <f t="shared" si="3"/>
        <v>386.21129927478927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134.43581196581195</v>
      </c>
      <c r="Y32" s="16">
        <f>'[1]TCE - ANEXO III - Preencher'!Z41</f>
        <v>0</v>
      </c>
      <c r="Z32" s="17">
        <f t="shared" si="5"/>
        <v>134.43581196581195</v>
      </c>
      <c r="AA32" s="18" t="str">
        <f>IF('[1]TCE - ANEXO III - Preencher'!AB41="","",'[1]TCE - ANEXO III - Preencher'!AB41)</f>
        <v/>
      </c>
      <c r="AB32" s="16">
        <f t="shared" si="0"/>
        <v>795.00071124060116</v>
      </c>
    </row>
    <row r="33" spans="1:28" s="4" customFormat="1" x14ac:dyDescent="0.2">
      <c r="A33" s="9">
        <f>IFERROR(VLOOKUP(B33,'[1]DADOS (OCULTAR)'!$P$3:$R$56,3,0),"")</f>
        <v>9039744000860</v>
      </c>
      <c r="B33" s="10" t="str">
        <f>'[1]TCE - ANEXO III - Preencher'!C42</f>
        <v>HOSPITAL DOM HÉLDER (COVID-19)</v>
      </c>
      <c r="C33" s="11"/>
      <c r="D33" s="12" t="str">
        <f>'[1]TCE - ANEXO III - Preencher'!E42</f>
        <v>CAMILLA PONTES CASTELO BRANCO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365.48400000000004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2.4359999999999999</v>
      </c>
      <c r="O33" s="16">
        <f>'[1]TCE - ANEXO III - Preencher'!P42</f>
        <v>0</v>
      </c>
      <c r="P33" s="17">
        <f t="shared" si="2"/>
        <v>2.4359999999999999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134.43581196581195</v>
      </c>
      <c r="Y33" s="16">
        <f>'[1]TCE - ANEXO III - Preencher'!Z42</f>
        <v>0</v>
      </c>
      <c r="Z33" s="17">
        <f t="shared" si="5"/>
        <v>134.43581196581195</v>
      </c>
      <c r="AA33" s="18" t="str">
        <f>IF('[1]TCE - ANEXO III - Preencher'!AB42="","",'[1]TCE - ANEXO III - Preencher'!AB42)</f>
        <v/>
      </c>
      <c r="AB33" s="16">
        <f t="shared" si="0"/>
        <v>502.35581196581199</v>
      </c>
    </row>
    <row r="34" spans="1:28" s="4" customFormat="1" x14ac:dyDescent="0.2">
      <c r="A34" s="9">
        <f>IFERROR(VLOOKUP(B34,'[1]DADOS (OCULTAR)'!$P$3:$R$56,3,0),"")</f>
        <v>9039744000860</v>
      </c>
      <c r="B34" s="10" t="str">
        <f>'[1]TCE - ANEXO III - Preencher'!C43</f>
        <v>HOSPITAL DOM HÉLDER (COVID-19)</v>
      </c>
      <c r="C34" s="11"/>
      <c r="D34" s="12" t="str">
        <f>'[1]TCE - ANEXO III - Preencher'!E43</f>
        <v>CAMYLLA GABRYELLA GOMES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223605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225.3168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2.4359999999999999</v>
      </c>
      <c r="O34" s="16">
        <f>'[1]TCE - ANEXO III - Preencher'!P43</f>
        <v>0</v>
      </c>
      <c r="P34" s="17">
        <f t="shared" si="2"/>
        <v>2.4359999999999999</v>
      </c>
      <c r="Q34" s="16">
        <f>'[1]TCE - ANEXO III - Preencher'!R43</f>
        <v>114.68306775848433</v>
      </c>
      <c r="R34" s="16">
        <f>'[1]TCE - ANEXO III - Preencher'!S43</f>
        <v>55.2</v>
      </c>
      <c r="S34" s="17">
        <f t="shared" si="3"/>
        <v>59.483067758484324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134.43581196581195</v>
      </c>
      <c r="Y34" s="16">
        <f>'[1]TCE - ANEXO III - Preencher'!Z43</f>
        <v>0</v>
      </c>
      <c r="Z34" s="17">
        <f t="shared" si="5"/>
        <v>134.43581196581195</v>
      </c>
      <c r="AA34" s="18" t="str">
        <f>IF('[1]TCE - ANEXO III - Preencher'!AB43="","",'[1]TCE - ANEXO III - Preencher'!AB43)</f>
        <v/>
      </c>
      <c r="AB34" s="16">
        <f t="shared" si="0"/>
        <v>421.67167972429627</v>
      </c>
    </row>
    <row r="35" spans="1:28" s="4" customFormat="1" x14ac:dyDescent="0.2">
      <c r="A35" s="9">
        <f>IFERROR(VLOOKUP(B35,'[1]DADOS (OCULTAR)'!$P$3:$R$56,3,0),"")</f>
        <v>9039744000860</v>
      </c>
      <c r="B35" s="10" t="str">
        <f>'[1]TCE - ANEXO III - Preencher'!C44</f>
        <v>HOSPITAL DOM HÉLDER (COVID-19)</v>
      </c>
      <c r="C35" s="11"/>
      <c r="D35" s="12" t="str">
        <f>'[1]TCE - ANEXO III - Preencher'!E44</f>
        <v>CARLA CRISTINA LIMA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62.527200000000001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118.77735253969421</v>
      </c>
      <c r="R35" s="16">
        <f>'[1]TCE - ANEXO III - Preencher'!S44</f>
        <v>27.17</v>
      </c>
      <c r="S35" s="17">
        <f t="shared" si="3"/>
        <v>91.607352539694205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134.43581196581195</v>
      </c>
      <c r="Y35" s="16">
        <f>'[1]TCE - ANEXO III - Preencher'!Z44</f>
        <v>0</v>
      </c>
      <c r="Z35" s="17">
        <f t="shared" si="5"/>
        <v>134.43581196581195</v>
      </c>
      <c r="AA35" s="18" t="str">
        <f>IF('[1]TCE - ANEXO III - Preencher'!AB44="","",'[1]TCE - ANEXO III - Preencher'!AB44)</f>
        <v/>
      </c>
      <c r="AB35" s="16">
        <f t="shared" si="0"/>
        <v>289.73036450550615</v>
      </c>
    </row>
    <row r="36" spans="1:28" s="4" customFormat="1" x14ac:dyDescent="0.2">
      <c r="A36" s="9">
        <f>IFERROR(VLOOKUP(B36,'[1]DADOS (OCULTAR)'!$P$3:$R$56,3,0),"")</f>
        <v>9039744000860</v>
      </c>
      <c r="B36" s="10" t="str">
        <f>'[1]TCE - ANEXO III - Preencher'!C45</f>
        <v>HOSPITAL DOM HÉLDER (COVID-19)</v>
      </c>
      <c r="C36" s="11"/>
      <c r="D36" s="12" t="str">
        <f>'[1]TCE - ANEXO III - Preencher'!E45</f>
        <v>CARLA GIZELE DA SILVA LEITE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244.54320000000001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134.43581196581195</v>
      </c>
      <c r="Y36" s="16">
        <f>'[1]TCE - ANEXO III - Preencher'!Z45</f>
        <v>0</v>
      </c>
      <c r="Z36" s="17">
        <f t="shared" si="5"/>
        <v>134.43581196581195</v>
      </c>
      <c r="AA36" s="18" t="str">
        <f>IF('[1]TCE - ANEXO III - Preencher'!AB45="","",'[1]TCE - ANEXO III - Preencher'!AB45)</f>
        <v/>
      </c>
      <c r="AB36" s="16">
        <f t="shared" si="0"/>
        <v>380.13901196581196</v>
      </c>
    </row>
    <row r="37" spans="1:28" s="4" customFormat="1" x14ac:dyDescent="0.2">
      <c r="A37" s="9">
        <f>IFERROR(VLOOKUP(B37,'[1]DADOS (OCULTAR)'!$P$3:$R$56,3,0),"")</f>
        <v>9039744000860</v>
      </c>
      <c r="B37" s="10" t="str">
        <f>'[1]TCE - ANEXO III - Preencher'!C46</f>
        <v>HOSPITAL DOM HÉLDER (COVID-19)</v>
      </c>
      <c r="C37" s="11"/>
      <c r="D37" s="12" t="str">
        <f>'[1]TCE - ANEXO III - Preencher'!E46</f>
        <v>CARLOS ANTONIO SILVA DE BARROS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216.1968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303.9939197592559</v>
      </c>
      <c r="R37" s="16">
        <f>'[1]TCE - ANEXO III - Preencher'!S46</f>
        <v>62.7</v>
      </c>
      <c r="S37" s="17">
        <f t="shared" si="3"/>
        <v>241.29391975925591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134.43581196581195</v>
      </c>
      <c r="Y37" s="16">
        <f>'[1]TCE - ANEXO III - Preencher'!Z46</f>
        <v>0</v>
      </c>
      <c r="Z37" s="17">
        <f t="shared" si="5"/>
        <v>134.43581196581195</v>
      </c>
      <c r="AA37" s="18" t="str">
        <f>IF('[1]TCE - ANEXO III - Preencher'!AB46="","",'[1]TCE - ANEXO III - Preencher'!AB46)</f>
        <v/>
      </c>
      <c r="AB37" s="16">
        <f t="shared" si="0"/>
        <v>593.08653172506786</v>
      </c>
    </row>
    <row r="38" spans="1:28" s="4" customFormat="1" x14ac:dyDescent="0.2">
      <c r="A38" s="9">
        <f>IFERROR(VLOOKUP(B38,'[1]DADOS (OCULTAR)'!$P$3:$R$56,3,0),"")</f>
        <v>9039744000860</v>
      </c>
      <c r="B38" s="10" t="str">
        <f>'[1]TCE - ANEXO III - Preencher'!C47</f>
        <v>HOSPITAL DOM HÉLDER (COVID-19)</v>
      </c>
      <c r="C38" s="11"/>
      <c r="D38" s="12" t="str">
        <f>'[1]TCE - ANEXO III - Preencher'!E47</f>
        <v>CAROLINE AMARANTE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521130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130.35920000000002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292.94044481786756</v>
      </c>
      <c r="R38" s="16">
        <f>'[1]TCE - ANEXO III - Preencher'!S47</f>
        <v>57.55</v>
      </c>
      <c r="S38" s="17">
        <f t="shared" si="3"/>
        <v>235.39044481786755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134.43581196581195</v>
      </c>
      <c r="Y38" s="16">
        <f>'[1]TCE - ANEXO III - Preencher'!Z47</f>
        <v>0</v>
      </c>
      <c r="Z38" s="17">
        <f t="shared" si="5"/>
        <v>134.43581196581195</v>
      </c>
      <c r="AA38" s="18" t="str">
        <f>IF('[1]TCE - ANEXO III - Preencher'!AB47="","",'[1]TCE - ANEXO III - Preencher'!AB47)</f>
        <v/>
      </c>
      <c r="AB38" s="16">
        <f t="shared" si="0"/>
        <v>501.34545678367954</v>
      </c>
    </row>
    <row r="39" spans="1:28" s="4" customFormat="1" x14ac:dyDescent="0.2">
      <c r="A39" s="9">
        <f>IFERROR(VLOOKUP(B39,'[1]DADOS (OCULTAR)'!$P$3:$R$56,3,0),"")</f>
        <v>9039744000860</v>
      </c>
      <c r="B39" s="10" t="str">
        <f>'[1]TCE - ANEXO III - Preencher'!C48</f>
        <v>HOSPITAL DOM HÉLDER (COVID-19)</v>
      </c>
      <c r="C39" s="11"/>
      <c r="D39" s="12" t="str">
        <f>'[1]TCE - ANEXO III - Preencher'!E48</f>
        <v>CELIA DE OLIVEIRA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269.17040000000003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2.4359999999999999</v>
      </c>
      <c r="O39" s="16">
        <f>'[1]TCE - ANEXO III - Preencher'!P48</f>
        <v>0</v>
      </c>
      <c r="P39" s="17">
        <f t="shared" si="2"/>
        <v>2.4359999999999999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134.43581196581195</v>
      </c>
      <c r="Y39" s="16">
        <f>'[1]TCE - ANEXO III - Preencher'!Z48</f>
        <v>0</v>
      </c>
      <c r="Z39" s="17">
        <f t="shared" si="5"/>
        <v>134.43581196581195</v>
      </c>
      <c r="AA39" s="18" t="str">
        <f>IF('[1]TCE - ANEXO III - Preencher'!AB48="","",'[1]TCE - ANEXO III - Preencher'!AB48)</f>
        <v/>
      </c>
      <c r="AB39" s="16">
        <f t="shared" si="0"/>
        <v>406.04221196581193</v>
      </c>
    </row>
    <row r="40" spans="1:28" s="4" customFormat="1" x14ac:dyDescent="0.2">
      <c r="A40" s="9">
        <f>IFERROR(VLOOKUP(B40,'[1]DADOS (OCULTAR)'!$P$3:$R$56,3,0),"")</f>
        <v>9039744000860</v>
      </c>
      <c r="B40" s="10" t="str">
        <f>'[1]TCE - ANEXO III - Preencher'!C49</f>
        <v>HOSPITAL DOM HÉLDER (COVID-19)</v>
      </c>
      <c r="C40" s="11"/>
      <c r="D40" s="12" t="str">
        <f>'[1]TCE - ANEXO III - Preencher'!E49</f>
        <v>CHARLIMAR SOARES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282.11040000000003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215.00988691464974</v>
      </c>
      <c r="R40" s="16">
        <f>'[1]TCE - ANEXO III - Preencher'!S49</f>
        <v>62.7</v>
      </c>
      <c r="S40" s="17">
        <f t="shared" si="3"/>
        <v>152.30988691464972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134.43581196581195</v>
      </c>
      <c r="Y40" s="16">
        <f>'[1]TCE - ANEXO III - Preencher'!Z49</f>
        <v>0</v>
      </c>
      <c r="Z40" s="17">
        <f t="shared" si="5"/>
        <v>134.43581196581195</v>
      </c>
      <c r="AA40" s="18" t="str">
        <f>IF('[1]TCE - ANEXO III - Preencher'!AB49="","",'[1]TCE - ANEXO III - Preencher'!AB49)</f>
        <v/>
      </c>
      <c r="AB40" s="16">
        <f t="shared" si="0"/>
        <v>570.01609888046175</v>
      </c>
    </row>
    <row r="41" spans="1:28" s="4" customFormat="1" x14ac:dyDescent="0.2">
      <c r="A41" s="9">
        <f>IFERROR(VLOOKUP(B41,'[1]DADOS (OCULTAR)'!$P$3:$R$56,3,0),"")</f>
        <v>9039744000860</v>
      </c>
      <c r="B41" s="10" t="str">
        <f>'[1]TCE - ANEXO III - Preencher'!C50</f>
        <v>HOSPITAL DOM HÉLDER (COVID-19)</v>
      </c>
      <c r="C41" s="11"/>
      <c r="D41" s="12" t="str">
        <f>'[1]TCE - ANEXO III - Preencher'!E50</f>
        <v>CICERA MARIA DO NASCIMENTO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304.44880000000001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283.7276584419721</v>
      </c>
      <c r="R41" s="16">
        <f>'[1]TCE - ANEXO III - Preencher'!S50</f>
        <v>0</v>
      </c>
      <c r="S41" s="17">
        <f t="shared" si="3"/>
        <v>283.7276584419721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134.43581196581195</v>
      </c>
      <c r="Y41" s="16">
        <f>'[1]TCE - ANEXO III - Preencher'!Z50</f>
        <v>0</v>
      </c>
      <c r="Z41" s="17">
        <f t="shared" si="5"/>
        <v>134.43581196581195</v>
      </c>
      <c r="AA41" s="18" t="str">
        <f>IF('[1]TCE - ANEXO III - Preencher'!AB50="","",'[1]TCE - ANEXO III - Preencher'!AB50)</f>
        <v/>
      </c>
      <c r="AB41" s="16">
        <f t="shared" si="0"/>
        <v>723.77227040778405</v>
      </c>
    </row>
    <row r="42" spans="1:28" s="4" customFormat="1" x14ac:dyDescent="0.2">
      <c r="A42" s="9">
        <f>IFERROR(VLOOKUP(B42,'[1]DADOS (OCULTAR)'!$P$3:$R$56,3,0),"")</f>
        <v>9039744000860</v>
      </c>
      <c r="B42" s="10" t="str">
        <f>'[1]TCE - ANEXO III - Preencher'!C51</f>
        <v>HOSPITAL DOM HÉLDER (COVID-19)</v>
      </c>
      <c r="C42" s="11"/>
      <c r="D42" s="12" t="str">
        <f>'[1]TCE - ANEXO III - Preencher'!E51</f>
        <v>CINTIA EMANUELA OLIVEIRA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521130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217.78240000000002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134.43581196581195</v>
      </c>
      <c r="Y42" s="16">
        <f>'[1]TCE - ANEXO III - Preencher'!Z51</f>
        <v>0</v>
      </c>
      <c r="Z42" s="17">
        <f t="shared" si="5"/>
        <v>134.43581196581195</v>
      </c>
      <c r="AA42" s="18" t="str">
        <f>IF('[1]TCE - ANEXO III - Preencher'!AB51="","",'[1]TCE - ANEXO III - Preencher'!AB51)</f>
        <v/>
      </c>
      <c r="AB42" s="16">
        <f t="shared" si="0"/>
        <v>353.37821196581194</v>
      </c>
    </row>
    <row r="43" spans="1:28" s="4" customFormat="1" x14ac:dyDescent="0.2">
      <c r="A43" s="9">
        <f>IFERROR(VLOOKUP(B43,'[1]DADOS (OCULTAR)'!$P$3:$R$56,3,0),"")</f>
        <v>9039744000860</v>
      </c>
      <c r="B43" s="10" t="str">
        <f>'[1]TCE - ANEXO III - Preencher'!C52</f>
        <v>HOSPITAL DOM HÉLDER (COVID-19)</v>
      </c>
      <c r="C43" s="11"/>
      <c r="D43" s="12" t="str">
        <f>'[1]TCE - ANEXO III - Preencher'!E52</f>
        <v>CLAUDIA MANUELLA DE AGUIAR LIMA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238.8296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483.98397610047789</v>
      </c>
      <c r="R43" s="16">
        <f>'[1]TCE - ANEXO III - Preencher'!S52</f>
        <v>62.7</v>
      </c>
      <c r="S43" s="17">
        <f t="shared" si="3"/>
        <v>421.2839761004779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134.43581196581195</v>
      </c>
      <c r="Y43" s="16">
        <f>'[1]TCE - ANEXO III - Preencher'!Z52</f>
        <v>0</v>
      </c>
      <c r="Z43" s="17">
        <f t="shared" si="5"/>
        <v>134.43581196581195</v>
      </c>
      <c r="AA43" s="18" t="str">
        <f>IF('[1]TCE - ANEXO III - Preencher'!AB52="","",'[1]TCE - ANEXO III - Preencher'!AB52)</f>
        <v/>
      </c>
      <c r="AB43" s="16">
        <f t="shared" si="0"/>
        <v>795.70938806628976</v>
      </c>
    </row>
    <row r="44" spans="1:28" s="4" customFormat="1" x14ac:dyDescent="0.2">
      <c r="A44" s="9">
        <f>IFERROR(VLOOKUP(B44,'[1]DADOS (OCULTAR)'!$P$3:$R$56,3,0),"")</f>
        <v>9039744000860</v>
      </c>
      <c r="B44" s="10" t="str">
        <f>'[1]TCE - ANEXO III - Preencher'!C53</f>
        <v>HOSPITAL DOM HÉLDER (COVID-19)</v>
      </c>
      <c r="C44" s="11"/>
      <c r="D44" s="12" t="str">
        <f>'[1]TCE - ANEXO III - Preencher'!E53</f>
        <v>CLAYSON BRUNO BATISTA CARNEIRO LEAO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223605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587.39199999999994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2.4359999999999999</v>
      </c>
      <c r="O44" s="16">
        <f>'[1]TCE - ANEXO III - Preencher'!P53</f>
        <v>0</v>
      </c>
      <c r="P44" s="17">
        <f t="shared" si="2"/>
        <v>2.4359999999999999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134.43581196581195</v>
      </c>
      <c r="Y44" s="16">
        <f>'[1]TCE - ANEXO III - Preencher'!Z53</f>
        <v>0</v>
      </c>
      <c r="Z44" s="17">
        <f t="shared" si="5"/>
        <v>134.43581196581195</v>
      </c>
      <c r="AA44" s="18" t="str">
        <f>IF('[1]TCE - ANEXO III - Preencher'!AB53="","",'[1]TCE - ANEXO III - Preencher'!AB53)</f>
        <v/>
      </c>
      <c r="AB44" s="16">
        <f t="shared" si="0"/>
        <v>724.2638119658119</v>
      </c>
    </row>
    <row r="45" spans="1:28" s="4" customFormat="1" x14ac:dyDescent="0.2">
      <c r="A45" s="9">
        <f>IFERROR(VLOOKUP(B45,'[1]DADOS (OCULTAR)'!$P$3:$R$56,3,0),"")</f>
        <v>9039744000860</v>
      </c>
      <c r="B45" s="10" t="str">
        <f>'[1]TCE - ANEXO III - Preencher'!C54</f>
        <v>HOSPITAL DOM HÉLDER (COVID-19)</v>
      </c>
      <c r="C45" s="11"/>
      <c r="D45" s="12" t="str">
        <f>'[1]TCE - ANEXO III - Preencher'!E54</f>
        <v>DALVINEIDE FERREIRA ALVES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302.97919999999999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2.4359999999999999</v>
      </c>
      <c r="O45" s="16">
        <f>'[1]TCE - ANEXO III - Preencher'!P54</f>
        <v>0</v>
      </c>
      <c r="P45" s="17">
        <f t="shared" si="2"/>
        <v>2.4359999999999999</v>
      </c>
      <c r="Q45" s="16">
        <f>'[1]TCE - ANEXO III - Preencher'!R54</f>
        <v>195.2936298785784</v>
      </c>
      <c r="R45" s="16">
        <f>'[1]TCE - ANEXO III - Preencher'!S54</f>
        <v>95.79</v>
      </c>
      <c r="S45" s="17">
        <f t="shared" si="3"/>
        <v>99.503629878578394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134.43581196581195</v>
      </c>
      <c r="Y45" s="16">
        <f>'[1]TCE - ANEXO III - Preencher'!Z54</f>
        <v>0</v>
      </c>
      <c r="Z45" s="17">
        <f t="shared" si="5"/>
        <v>134.43581196581195</v>
      </c>
      <c r="AA45" s="18" t="str">
        <f>IF('[1]TCE - ANEXO III - Preencher'!AB54="","",'[1]TCE - ANEXO III - Preencher'!AB54)</f>
        <v/>
      </c>
      <c r="AB45" s="16">
        <f t="shared" si="0"/>
        <v>539.35464184439036</v>
      </c>
    </row>
    <row r="46" spans="1:28" s="4" customFormat="1" x14ac:dyDescent="0.2">
      <c r="A46" s="9">
        <f>IFERROR(VLOOKUP(B46,'[1]DADOS (OCULTAR)'!$P$3:$R$56,3,0),"")</f>
        <v>9039744000860</v>
      </c>
      <c r="B46" s="10" t="str">
        <f>'[1]TCE - ANEXO III - Preencher'!C55</f>
        <v>HOSPITAL DOM HÉLDER (COVID-19)</v>
      </c>
      <c r="C46" s="11"/>
      <c r="D46" s="12" t="str">
        <f>'[1]TCE - ANEXO III - Preencher'!E55</f>
        <v>DANIELE LIMA DOS SANTOS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261.98320000000001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134.43581196581195</v>
      </c>
      <c r="Y46" s="16">
        <f>'[1]TCE - ANEXO III - Preencher'!Z55</f>
        <v>0</v>
      </c>
      <c r="Z46" s="17">
        <f t="shared" si="5"/>
        <v>134.43581196581195</v>
      </c>
      <c r="AA46" s="18" t="str">
        <f>IF('[1]TCE - ANEXO III - Preencher'!AB55="","",'[1]TCE - ANEXO III - Preencher'!AB55)</f>
        <v/>
      </c>
      <c r="AB46" s="16">
        <f t="shared" si="0"/>
        <v>397.57901196581201</v>
      </c>
    </row>
    <row r="47" spans="1:28" s="4" customFormat="1" x14ac:dyDescent="0.2">
      <c r="A47" s="9">
        <f>IFERROR(VLOOKUP(B47,'[1]DADOS (OCULTAR)'!$P$3:$R$56,3,0),"")</f>
        <v>9039744000860</v>
      </c>
      <c r="B47" s="10" t="str">
        <f>'[1]TCE - ANEXO III - Preencher'!C56</f>
        <v>HOSPITAL DOM HÉLDER (COVID-19)</v>
      </c>
      <c r="C47" s="11"/>
      <c r="D47" s="12" t="str">
        <f>'[1]TCE - ANEXO III - Preencher'!E56</f>
        <v>DANIELE PRISCILA SILVA DE OLIVEIRA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356.02800000000002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292.94044481786756</v>
      </c>
      <c r="R47" s="16">
        <f>'[1]TCE - ANEXO III - Preencher'!S56</f>
        <v>62.7</v>
      </c>
      <c r="S47" s="17">
        <f t="shared" si="3"/>
        <v>230.24044481786757</v>
      </c>
      <c r="T47" s="16">
        <f>'[1]TCE - ANEXO III - Preencher'!U56</f>
        <v>66.11</v>
      </c>
      <c r="U47" s="16">
        <f>'[1]TCE - ANEXO III - Preencher'!V56</f>
        <v>0</v>
      </c>
      <c r="V47" s="17">
        <f t="shared" si="4"/>
        <v>66.11</v>
      </c>
      <c r="W47" s="18" t="str">
        <f>IF('[1]TCE - ANEXO III - Preencher'!X56="","",'[1]TCE - ANEXO III - Preencher'!X56)</f>
        <v>AUXILIO CRECHE</v>
      </c>
      <c r="X47" s="16">
        <f>'[1]TCE - ANEXO III - Preencher'!Y56</f>
        <v>134.43581196581195</v>
      </c>
      <c r="Y47" s="16">
        <f>'[1]TCE - ANEXO III - Preencher'!Z56</f>
        <v>0</v>
      </c>
      <c r="Z47" s="17">
        <f t="shared" si="5"/>
        <v>134.43581196581195</v>
      </c>
      <c r="AA47" s="18" t="str">
        <f>IF('[1]TCE - ANEXO III - Preencher'!AB56="","",'[1]TCE - ANEXO III - Preencher'!AB56)</f>
        <v/>
      </c>
      <c r="AB47" s="16">
        <f t="shared" si="0"/>
        <v>787.97425678367949</v>
      </c>
    </row>
    <row r="48" spans="1:28" s="4" customFormat="1" x14ac:dyDescent="0.2">
      <c r="A48" s="9">
        <f>IFERROR(VLOOKUP(B48,'[1]DADOS (OCULTAR)'!$P$3:$R$56,3,0),"")</f>
        <v>9039744000860</v>
      </c>
      <c r="B48" s="10" t="str">
        <f>'[1]TCE - ANEXO III - Preencher'!C57</f>
        <v>HOSPITAL DOM HÉLDER (COVID-19)</v>
      </c>
      <c r="C48" s="11"/>
      <c r="D48" s="12" t="str">
        <f>'[1]TCE - ANEXO III - Preencher'!E57</f>
        <v>DANIELLE MONIQUE DA SILVA FONSECA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334.2056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2.4359999999999999</v>
      </c>
      <c r="O48" s="16">
        <f>'[1]TCE - ANEXO III - Preencher'!P57</f>
        <v>0</v>
      </c>
      <c r="P48" s="17">
        <f t="shared" si="2"/>
        <v>2.4359999999999999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134.43581196581195</v>
      </c>
      <c r="Y48" s="16">
        <f>'[1]TCE - ANEXO III - Preencher'!Z57</f>
        <v>0</v>
      </c>
      <c r="Z48" s="17">
        <f t="shared" si="5"/>
        <v>134.43581196581195</v>
      </c>
      <c r="AA48" s="18" t="str">
        <f>IF('[1]TCE - ANEXO III - Preencher'!AB57="","",'[1]TCE - ANEXO III - Preencher'!AB57)</f>
        <v/>
      </c>
      <c r="AB48" s="16">
        <f t="shared" si="0"/>
        <v>471.07741196581196</v>
      </c>
    </row>
    <row r="49" spans="1:28" s="4" customFormat="1" x14ac:dyDescent="0.2">
      <c r="A49" s="9">
        <f>IFERROR(VLOOKUP(B49,'[1]DADOS (OCULTAR)'!$P$3:$R$56,3,0),"")</f>
        <v>9039744000860</v>
      </c>
      <c r="B49" s="10" t="str">
        <f>'[1]TCE - ANEXO III - Preencher'!C58</f>
        <v>HOSPITAL DOM HÉLDER (COVID-19)</v>
      </c>
      <c r="C49" s="11"/>
      <c r="D49" s="12" t="str">
        <f>'[1]TCE - ANEXO III - Preencher'!E58</f>
        <v>DANIELLE VIANA DE ARAUJO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223605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208.74639999999999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2.4359999999999999</v>
      </c>
      <c r="O49" s="16">
        <f>'[1]TCE - ANEXO III - Preencher'!P58</f>
        <v>0</v>
      </c>
      <c r="P49" s="17">
        <f t="shared" si="2"/>
        <v>2.4359999999999999</v>
      </c>
      <c r="Q49" s="16">
        <f>'[1]TCE - ANEXO III - Preencher'!R58</f>
        <v>237.05322520367869</v>
      </c>
      <c r="R49" s="16">
        <f>'[1]TCE - ANEXO III - Preencher'!S58</f>
        <v>0</v>
      </c>
      <c r="S49" s="17">
        <f t="shared" si="3"/>
        <v>237.05322520367869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134.43581196581195</v>
      </c>
      <c r="Y49" s="16">
        <f>'[1]TCE - ANEXO III - Preencher'!Z58</f>
        <v>0</v>
      </c>
      <c r="Z49" s="17">
        <f t="shared" si="5"/>
        <v>134.43581196581195</v>
      </c>
      <c r="AA49" s="18" t="str">
        <f>IF('[1]TCE - ANEXO III - Preencher'!AB58="","",'[1]TCE - ANEXO III - Preencher'!AB58)</f>
        <v/>
      </c>
      <c r="AB49" s="16">
        <f t="shared" si="0"/>
        <v>582.67143716949067</v>
      </c>
    </row>
    <row r="50" spans="1:28" s="4" customFormat="1" x14ac:dyDescent="0.2">
      <c r="A50" s="9">
        <f>IFERROR(VLOOKUP(B50,'[1]DADOS (OCULTAR)'!$P$3:$R$56,3,0),"")</f>
        <v>9039744000860</v>
      </c>
      <c r="B50" s="10" t="str">
        <f>'[1]TCE - ANEXO III - Preencher'!C59</f>
        <v>HOSPITAL DOM HÉLDER (COVID-19)</v>
      </c>
      <c r="C50" s="11"/>
      <c r="D50" s="12" t="str">
        <f>'[1]TCE - ANEXO III - Preencher'!E59</f>
        <v>DAYANE GOMES DE FRANCA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58.092800000000011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117.42406105589401</v>
      </c>
      <c r="R50" s="16">
        <f>'[1]TCE - ANEXO III - Preencher'!S59</f>
        <v>25.08</v>
      </c>
      <c r="S50" s="17">
        <f t="shared" si="3"/>
        <v>92.344061055894016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134.43581196581195</v>
      </c>
      <c r="Y50" s="16">
        <f>'[1]TCE - ANEXO III - Preencher'!Z59</f>
        <v>0</v>
      </c>
      <c r="Z50" s="17">
        <f t="shared" si="5"/>
        <v>134.43581196581195</v>
      </c>
      <c r="AA50" s="18" t="str">
        <f>IF('[1]TCE - ANEXO III - Preencher'!AB59="","",'[1]TCE - ANEXO III - Preencher'!AB59)</f>
        <v/>
      </c>
      <c r="AB50" s="16">
        <f t="shared" si="0"/>
        <v>286.03267302170593</v>
      </c>
    </row>
    <row r="51" spans="1:28" s="4" customFormat="1" x14ac:dyDescent="0.2">
      <c r="A51" s="9">
        <f>IFERROR(VLOOKUP(B51,'[1]DADOS (OCULTAR)'!$P$3:$R$56,3,0),"")</f>
        <v>9039744000860</v>
      </c>
      <c r="B51" s="10" t="str">
        <f>'[1]TCE - ANEXO III - Preencher'!C60</f>
        <v>HOSPITAL DOM HÉLDER (COVID-19)</v>
      </c>
      <c r="C51" s="11"/>
      <c r="D51" s="12" t="str">
        <f>'[1]TCE - ANEXO III - Preencher'!E60</f>
        <v>DAYANE MACARIO DE ARAUJO GOMES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249.83920000000003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292.94044481786756</v>
      </c>
      <c r="R51" s="16">
        <f>'[1]TCE - ANEXO III - Preencher'!S60</f>
        <v>62.7</v>
      </c>
      <c r="S51" s="17">
        <f t="shared" si="3"/>
        <v>230.24044481786757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134.43581196581195</v>
      </c>
      <c r="Y51" s="16">
        <f>'[1]TCE - ANEXO III - Preencher'!Z60</f>
        <v>0</v>
      </c>
      <c r="Z51" s="17">
        <f t="shared" si="5"/>
        <v>134.43581196581195</v>
      </c>
      <c r="AA51" s="18" t="str">
        <f>IF('[1]TCE - ANEXO III - Preencher'!AB60="","",'[1]TCE - ANEXO III - Preencher'!AB60)</f>
        <v/>
      </c>
      <c r="AB51" s="16">
        <f t="shared" si="0"/>
        <v>615.67545678367958</v>
      </c>
    </row>
    <row r="52" spans="1:28" s="4" customFormat="1" x14ac:dyDescent="0.2">
      <c r="A52" s="9">
        <f>IFERROR(VLOOKUP(B52,'[1]DADOS (OCULTAR)'!$P$3:$R$56,3,0),"")</f>
        <v>9039744000860</v>
      </c>
      <c r="B52" s="10" t="str">
        <f>'[1]TCE - ANEXO III - Preencher'!C61</f>
        <v>HOSPITAL DOM HÉLDER (COVID-19)</v>
      </c>
      <c r="C52" s="11"/>
      <c r="D52" s="12" t="str">
        <f>'[1]TCE - ANEXO III - Preencher'!E61</f>
        <v>DAYVID LUIZ DE LIMA REGO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331.40800000000002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2.4359999999999999</v>
      </c>
      <c r="O52" s="16">
        <f>'[1]TCE - ANEXO III - Preencher'!P61</f>
        <v>0</v>
      </c>
      <c r="P52" s="17">
        <f t="shared" si="2"/>
        <v>2.4359999999999999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134.43581196581195</v>
      </c>
      <c r="Y52" s="16">
        <f>'[1]TCE - ANEXO III - Preencher'!Z61</f>
        <v>0</v>
      </c>
      <c r="Z52" s="17">
        <f t="shared" si="5"/>
        <v>134.43581196581195</v>
      </c>
      <c r="AA52" s="18" t="str">
        <f>IF('[1]TCE - ANEXO III - Preencher'!AB61="","",'[1]TCE - ANEXO III - Preencher'!AB61)</f>
        <v/>
      </c>
      <c r="AB52" s="16">
        <f t="shared" si="0"/>
        <v>468.27981196581197</v>
      </c>
    </row>
    <row r="53" spans="1:28" s="4" customFormat="1" x14ac:dyDescent="0.2">
      <c r="A53" s="9">
        <f>IFERROR(VLOOKUP(B53,'[1]DADOS (OCULTAR)'!$P$3:$R$56,3,0),"")</f>
        <v>9039744000860</v>
      </c>
      <c r="B53" s="10" t="str">
        <f>'[1]TCE - ANEXO III - Preencher'!C62</f>
        <v>HOSPITAL DOM HÉLDER (COVID-19)</v>
      </c>
      <c r="C53" s="11"/>
      <c r="D53" s="12" t="str">
        <f>'[1]TCE - ANEXO III - Preencher'!E62</f>
        <v>DEBORA DA COSTA CARVALHO JUSTINO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441.14080000000001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2.4359999999999999</v>
      </c>
      <c r="O53" s="16">
        <f>'[1]TCE - ANEXO III - Preencher'!P62</f>
        <v>0</v>
      </c>
      <c r="P53" s="17">
        <f t="shared" si="2"/>
        <v>2.4359999999999999</v>
      </c>
      <c r="Q53" s="16">
        <f>'[1]TCE - ANEXO III - Preencher'!R62</f>
        <v>429.64598573287253</v>
      </c>
      <c r="R53" s="16">
        <f>'[1]TCE - ANEXO III - Preencher'!S62</f>
        <v>104.87</v>
      </c>
      <c r="S53" s="17">
        <f t="shared" si="3"/>
        <v>324.77598573287253</v>
      </c>
      <c r="T53" s="16">
        <f>'[1]TCE - ANEXO III - Preencher'!U62</f>
        <v>103.28</v>
      </c>
      <c r="U53" s="16">
        <f>'[1]TCE - ANEXO III - Preencher'!V62</f>
        <v>0</v>
      </c>
      <c r="V53" s="17">
        <f t="shared" si="4"/>
        <v>103.28</v>
      </c>
      <c r="W53" s="18" t="str">
        <f>IF('[1]TCE - ANEXO III - Preencher'!X62="","",'[1]TCE - ANEXO III - Preencher'!X62)</f>
        <v>AUXILIO CRECHE</v>
      </c>
      <c r="X53" s="16">
        <f>'[1]TCE - ANEXO III - Preencher'!Y62</f>
        <v>134.43581196581195</v>
      </c>
      <c r="Y53" s="16">
        <f>'[1]TCE - ANEXO III - Preencher'!Z62</f>
        <v>0</v>
      </c>
      <c r="Z53" s="17">
        <f t="shared" si="5"/>
        <v>134.43581196581195</v>
      </c>
      <c r="AA53" s="18" t="str">
        <f>IF('[1]TCE - ANEXO III - Preencher'!AB62="","",'[1]TCE - ANEXO III - Preencher'!AB62)</f>
        <v/>
      </c>
      <c r="AB53" s="16">
        <f t="shared" si="0"/>
        <v>1006.0685976986844</v>
      </c>
    </row>
    <row r="54" spans="1:28" s="4" customFormat="1" x14ac:dyDescent="0.2">
      <c r="A54" s="9">
        <f>IFERROR(VLOOKUP(B54,'[1]DADOS (OCULTAR)'!$P$3:$R$56,3,0),"")</f>
        <v>9039744000860</v>
      </c>
      <c r="B54" s="10" t="str">
        <f>'[1]TCE - ANEXO III - Preencher'!C63</f>
        <v>HOSPITAL DOM HÉLDER (COVID-19)</v>
      </c>
      <c r="C54" s="11"/>
      <c r="D54" s="12" t="str">
        <f>'[1]TCE - ANEXO III - Preencher'!E63</f>
        <v>DENIS DIONISIO SILVA DE OLIVEIRA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411010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159.93440000000001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292.94044481786756</v>
      </c>
      <c r="R54" s="16">
        <f>'[1]TCE - ANEXO III - Preencher'!S63</f>
        <v>48.07</v>
      </c>
      <c r="S54" s="17">
        <f t="shared" si="3"/>
        <v>244.87044481786756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134.43581196581195</v>
      </c>
      <c r="Y54" s="16">
        <f>'[1]TCE - ANEXO III - Preencher'!Z63</f>
        <v>0</v>
      </c>
      <c r="Z54" s="17">
        <f t="shared" si="5"/>
        <v>134.43581196581195</v>
      </c>
      <c r="AA54" s="18" t="str">
        <f>IF('[1]TCE - ANEXO III - Preencher'!AB63="","",'[1]TCE - ANEXO III - Preencher'!AB63)</f>
        <v/>
      </c>
      <c r="AB54" s="16">
        <f t="shared" si="0"/>
        <v>540.40065678367955</v>
      </c>
    </row>
    <row r="55" spans="1:28" s="4" customFormat="1" x14ac:dyDescent="0.2">
      <c r="A55" s="9">
        <f>IFERROR(VLOOKUP(B55,'[1]DADOS (OCULTAR)'!$P$3:$R$56,3,0),"")</f>
        <v>9039744000860</v>
      </c>
      <c r="B55" s="10" t="str">
        <f>'[1]TCE - ANEXO III - Preencher'!C64</f>
        <v>HOSPITAL DOM HÉLDER (COVID-19)</v>
      </c>
      <c r="C55" s="11"/>
      <c r="D55" s="12" t="str">
        <f>'[1]TCE - ANEXO III - Preencher'!E64</f>
        <v>DENISE MIRON CAVALCANTE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302.97919999999999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2.4359999999999999</v>
      </c>
      <c r="O55" s="16">
        <f>'[1]TCE - ANEXO III - Preencher'!P64</f>
        <v>0</v>
      </c>
      <c r="P55" s="17">
        <f t="shared" si="2"/>
        <v>2.4359999999999999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134.43581196581195</v>
      </c>
      <c r="Y55" s="16">
        <f>'[1]TCE - ANEXO III - Preencher'!Z64</f>
        <v>0</v>
      </c>
      <c r="Z55" s="17">
        <f t="shared" si="5"/>
        <v>134.43581196581195</v>
      </c>
      <c r="AA55" s="18" t="str">
        <f>IF('[1]TCE - ANEXO III - Preencher'!AB64="","",'[1]TCE - ANEXO III - Preencher'!AB64)</f>
        <v/>
      </c>
      <c r="AB55" s="16">
        <f t="shared" si="0"/>
        <v>439.85101196581195</v>
      </c>
    </row>
    <row r="56" spans="1:28" s="4" customFormat="1" x14ac:dyDescent="0.2">
      <c r="A56" s="9">
        <f>IFERROR(VLOOKUP(B56,'[1]DADOS (OCULTAR)'!$P$3:$R$56,3,0),"")</f>
        <v>9039744000860</v>
      </c>
      <c r="B56" s="10" t="str">
        <f>'[1]TCE - ANEXO III - Preencher'!C65</f>
        <v>HOSPITAL DOM HÉLDER (COVID-19)</v>
      </c>
      <c r="C56" s="11"/>
      <c r="D56" s="12" t="str">
        <f>'[1]TCE - ANEXO III - Preencher'!E65</f>
        <v>DIOGO CORREIA FIALHO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223605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217.01120000000003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2.4359999999999999</v>
      </c>
      <c r="O56" s="16">
        <f>'[1]TCE - ANEXO III - Preencher'!P65</f>
        <v>0</v>
      </c>
      <c r="P56" s="17">
        <f t="shared" si="2"/>
        <v>2.4359999999999999</v>
      </c>
      <c r="Q56" s="16">
        <f>'[1]TCE - ANEXO III - Preencher'!R65</f>
        <v>270.917971661347</v>
      </c>
      <c r="R56" s="16">
        <f>'[1]TCE - ANEXO III - Preencher'!S65</f>
        <v>74.23</v>
      </c>
      <c r="S56" s="17">
        <f t="shared" si="3"/>
        <v>196.68797166134698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134.43581196581195</v>
      </c>
      <c r="Y56" s="16">
        <f>'[1]TCE - ANEXO III - Preencher'!Z65</f>
        <v>0</v>
      </c>
      <c r="Z56" s="17">
        <f t="shared" si="5"/>
        <v>134.43581196581195</v>
      </c>
      <c r="AA56" s="18" t="str">
        <f>IF('[1]TCE - ANEXO III - Preencher'!AB65="","",'[1]TCE - ANEXO III - Preencher'!AB65)</f>
        <v/>
      </c>
      <c r="AB56" s="16">
        <f t="shared" si="0"/>
        <v>550.57098362715897</v>
      </c>
    </row>
    <row r="57" spans="1:28" s="4" customFormat="1" x14ac:dyDescent="0.2">
      <c r="A57" s="9">
        <f>IFERROR(VLOOKUP(B57,'[1]DADOS (OCULTAR)'!$P$3:$R$56,3,0),"")</f>
        <v>9039744000860</v>
      </c>
      <c r="B57" s="10" t="str">
        <f>'[1]TCE - ANEXO III - Preencher'!C66</f>
        <v>HOSPITAL DOM HÉLDER (COVID-19)</v>
      </c>
      <c r="C57" s="11"/>
      <c r="D57" s="12" t="str">
        <f>'[1]TCE - ANEXO III - Preencher'!E66</f>
        <v>DRYELLEN CRIS DE ALBUQUERQUE MONTARROYOS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62.527200000000001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136.99473789854301</v>
      </c>
      <c r="R57" s="16">
        <f>'[1]TCE - ANEXO III - Preencher'!S66</f>
        <v>27.17</v>
      </c>
      <c r="S57" s="17">
        <f t="shared" si="3"/>
        <v>109.82473789854301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134.43581196581195</v>
      </c>
      <c r="Y57" s="16">
        <f>'[1]TCE - ANEXO III - Preencher'!Z66</f>
        <v>0</v>
      </c>
      <c r="Z57" s="17">
        <f t="shared" si="5"/>
        <v>134.43581196581195</v>
      </c>
      <c r="AA57" s="18" t="str">
        <f>IF('[1]TCE - ANEXO III - Preencher'!AB66="","",'[1]TCE - ANEXO III - Preencher'!AB66)</f>
        <v/>
      </c>
      <c r="AB57" s="16">
        <f t="shared" si="0"/>
        <v>307.94774986435493</v>
      </c>
    </row>
    <row r="58" spans="1:28" s="4" customFormat="1" x14ac:dyDescent="0.2">
      <c r="A58" s="9">
        <f>IFERROR(VLOOKUP(B58,'[1]DADOS (OCULTAR)'!$P$3:$R$56,3,0),"")</f>
        <v>9039744000860</v>
      </c>
      <c r="B58" s="10" t="str">
        <f>'[1]TCE - ANEXO III - Preencher'!C67</f>
        <v>HOSPITAL DOM HÉLDER (COVID-19)</v>
      </c>
      <c r="C58" s="11"/>
      <c r="D58" s="12" t="str">
        <f>'[1]TCE - ANEXO III - Preencher'!E67</f>
        <v>ECLIS LIMA FERREIRA JUNIOR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223605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225.36879999999996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2.4359999999999999</v>
      </c>
      <c r="O58" s="16">
        <f>'[1]TCE - ANEXO III - Preencher'!P67</f>
        <v>0</v>
      </c>
      <c r="P58" s="17">
        <f t="shared" si="2"/>
        <v>2.4359999999999999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134.43581196581195</v>
      </c>
      <c r="Y58" s="16">
        <f>'[1]TCE - ANEXO III - Preencher'!Z67</f>
        <v>0</v>
      </c>
      <c r="Z58" s="17">
        <f t="shared" si="5"/>
        <v>134.43581196581195</v>
      </c>
      <c r="AA58" s="18" t="str">
        <f>IF('[1]TCE - ANEXO III - Preencher'!AB67="","",'[1]TCE - ANEXO III - Preencher'!AB67)</f>
        <v/>
      </c>
      <c r="AB58" s="16">
        <f t="shared" si="0"/>
        <v>362.24061196581192</v>
      </c>
    </row>
    <row r="59" spans="1:28" s="4" customFormat="1" x14ac:dyDescent="0.2">
      <c r="A59" s="9">
        <f>IFERROR(VLOOKUP(B59,'[1]DADOS (OCULTAR)'!$P$3:$R$56,3,0),"")</f>
        <v>9039744000860</v>
      </c>
      <c r="B59" s="10" t="str">
        <f>'[1]TCE - ANEXO III - Preencher'!C68</f>
        <v>HOSPITAL DOM HÉLDER (COVID-19)</v>
      </c>
      <c r="C59" s="11"/>
      <c r="D59" s="12" t="str">
        <f>'[1]TCE - ANEXO III - Preencher'!E68</f>
        <v>EDIANE LEANDRO DO NASCIMENTO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154.8912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292.91201985474027</v>
      </c>
      <c r="R59" s="16">
        <f>'[1]TCE - ANEXO III - Preencher'!S68</f>
        <v>62.7</v>
      </c>
      <c r="S59" s="17">
        <f t="shared" si="3"/>
        <v>230.21201985474028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134.43581196581195</v>
      </c>
      <c r="Y59" s="16">
        <f>'[1]TCE - ANEXO III - Preencher'!Z68</f>
        <v>0</v>
      </c>
      <c r="Z59" s="17">
        <f t="shared" si="5"/>
        <v>134.43581196581195</v>
      </c>
      <c r="AA59" s="18" t="str">
        <f>IF('[1]TCE - ANEXO III - Preencher'!AB68="","",'[1]TCE - ANEXO III - Preencher'!AB68)</f>
        <v/>
      </c>
      <c r="AB59" s="16">
        <f t="shared" si="0"/>
        <v>520.69903182055225</v>
      </c>
    </row>
    <row r="60" spans="1:28" s="4" customFormat="1" x14ac:dyDescent="0.2">
      <c r="A60" s="9">
        <f>IFERROR(VLOOKUP(B60,'[1]DADOS (OCULTAR)'!$P$3:$R$56,3,0),"")</f>
        <v>9039744000860</v>
      </c>
      <c r="B60" s="10" t="str">
        <f>'[1]TCE - ANEXO III - Preencher'!C69</f>
        <v>HOSPITAL DOM HÉLDER (COVID-19)</v>
      </c>
      <c r="C60" s="11"/>
      <c r="D60" s="12" t="str">
        <f>'[1]TCE - ANEXO III - Preencher'!E69</f>
        <v>EDNALDA BELIZARIO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209.5248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215.0307520471581</v>
      </c>
      <c r="R60" s="16">
        <f>'[1]TCE - ANEXO III - Preencher'!S69</f>
        <v>62.7</v>
      </c>
      <c r="S60" s="17">
        <f t="shared" si="3"/>
        <v>152.33075204715811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134.43581196581195</v>
      </c>
      <c r="Y60" s="16">
        <f>'[1]TCE - ANEXO III - Preencher'!Z69</f>
        <v>0</v>
      </c>
      <c r="Z60" s="17">
        <f t="shared" si="5"/>
        <v>134.43581196581195</v>
      </c>
      <c r="AA60" s="18" t="str">
        <f>IF('[1]TCE - ANEXO III - Preencher'!AB69="","",'[1]TCE - ANEXO III - Preencher'!AB69)</f>
        <v/>
      </c>
      <c r="AB60" s="16">
        <f t="shared" si="0"/>
        <v>497.45136401297009</v>
      </c>
    </row>
    <row r="61" spans="1:28" s="4" customFormat="1" x14ac:dyDescent="0.2">
      <c r="A61" s="9">
        <f>IFERROR(VLOOKUP(B61,'[1]DADOS (OCULTAR)'!$P$3:$R$56,3,0),"")</f>
        <v>9039744000860</v>
      </c>
      <c r="B61" s="10" t="str">
        <f>'[1]TCE - ANEXO III - Preencher'!C70</f>
        <v>HOSPITAL DOM HÉLDER (COVID-19)</v>
      </c>
      <c r="C61" s="11"/>
      <c r="D61" s="12" t="str">
        <f>'[1]TCE - ANEXO III - Preencher'!E70</f>
        <v>EDSON BRENDO DE OLIVEIRA LOPES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515110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243.27360000000002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220.12085197484444</v>
      </c>
      <c r="R61" s="16">
        <f>'[1]TCE - ANEXO III - Preencher'!S70</f>
        <v>62.7</v>
      </c>
      <c r="S61" s="17">
        <f t="shared" si="3"/>
        <v>157.42085197484442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134.43581196581195</v>
      </c>
      <c r="Y61" s="16">
        <f>'[1]TCE - ANEXO III - Preencher'!Z70</f>
        <v>0</v>
      </c>
      <c r="Z61" s="17">
        <f t="shared" si="5"/>
        <v>134.43581196581195</v>
      </c>
      <c r="AA61" s="18" t="str">
        <f>IF('[1]TCE - ANEXO III - Preencher'!AB70="","",'[1]TCE - ANEXO III - Preencher'!AB70)</f>
        <v/>
      </c>
      <c r="AB61" s="16">
        <f t="shared" si="0"/>
        <v>536.29026394065636</v>
      </c>
    </row>
    <row r="62" spans="1:28" s="4" customFormat="1" x14ac:dyDescent="0.2">
      <c r="A62" s="9">
        <f>IFERROR(VLOOKUP(B62,'[1]DADOS (OCULTAR)'!$P$3:$R$56,3,0),"")</f>
        <v>9039744000860</v>
      </c>
      <c r="B62" s="10" t="str">
        <f>'[1]TCE - ANEXO III - Preencher'!C71</f>
        <v>HOSPITAL DOM HÉLDER (COVID-19)</v>
      </c>
      <c r="C62" s="11"/>
      <c r="D62" s="12" t="str">
        <f>'[1]TCE - ANEXO III - Preencher'!E71</f>
        <v>EDUARDO AUGUSTO PINTO RODRIGUES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223605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307.07119999999998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2.4359999999999999</v>
      </c>
      <c r="O62" s="16">
        <f>'[1]TCE - ANEXO III - Preencher'!P71</f>
        <v>0</v>
      </c>
      <c r="P62" s="17">
        <f t="shared" si="2"/>
        <v>2.4359999999999999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134.43581196581195</v>
      </c>
      <c r="Y62" s="16">
        <f>'[1]TCE - ANEXO III - Preencher'!Z71</f>
        <v>0</v>
      </c>
      <c r="Z62" s="17">
        <f t="shared" si="5"/>
        <v>134.43581196581195</v>
      </c>
      <c r="AA62" s="18" t="str">
        <f>IF('[1]TCE - ANEXO III - Preencher'!AB71="","",'[1]TCE - ANEXO III - Preencher'!AB71)</f>
        <v/>
      </c>
      <c r="AB62" s="16">
        <f t="shared" si="0"/>
        <v>443.94301196581193</v>
      </c>
    </row>
    <row r="63" spans="1:28" s="4" customFormat="1" x14ac:dyDescent="0.2">
      <c r="A63" s="9">
        <f>IFERROR(VLOOKUP(B63,'[1]DADOS (OCULTAR)'!$P$3:$R$56,3,0),"")</f>
        <v>9039744000860</v>
      </c>
      <c r="B63" s="10" t="str">
        <f>'[1]TCE - ANEXO III - Preencher'!C72</f>
        <v>HOSPITAL DOM HÉLDER (COVID-19)</v>
      </c>
      <c r="C63" s="11"/>
      <c r="D63" s="12" t="str">
        <f>'[1]TCE - ANEXO III - Preencher'!E72</f>
        <v>ELANE EDUARDA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521130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248.88080000000002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215.0307520471581</v>
      </c>
      <c r="R63" s="16">
        <f>'[1]TCE - ANEXO III - Preencher'!S72</f>
        <v>0</v>
      </c>
      <c r="S63" s="17">
        <f t="shared" si="3"/>
        <v>215.0307520471581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134.43581196581195</v>
      </c>
      <c r="Y63" s="16">
        <f>'[1]TCE - ANEXO III - Preencher'!Z72</f>
        <v>0</v>
      </c>
      <c r="Z63" s="17">
        <f t="shared" si="5"/>
        <v>134.43581196581195</v>
      </c>
      <c r="AA63" s="18" t="str">
        <f>IF('[1]TCE - ANEXO III - Preencher'!AB72="","",'[1]TCE - ANEXO III - Preencher'!AB72)</f>
        <v/>
      </c>
      <c r="AB63" s="16">
        <f t="shared" si="0"/>
        <v>599.50736401297002</v>
      </c>
    </row>
    <row r="64" spans="1:28" s="4" customFormat="1" x14ac:dyDescent="0.2">
      <c r="A64" s="9">
        <f>IFERROR(VLOOKUP(B64,'[1]DADOS (OCULTAR)'!$P$3:$R$56,3,0),"")</f>
        <v>9039744000860</v>
      </c>
      <c r="B64" s="10" t="str">
        <f>'[1]TCE - ANEXO III - Preencher'!C73</f>
        <v>HOSPITAL DOM HÉLDER (COVID-19)</v>
      </c>
      <c r="C64" s="11"/>
      <c r="D64" s="12" t="str">
        <f>'[1]TCE - ANEXO III - Preencher'!E73</f>
        <v>ELCILENE ASSIS DA SILVA SOUZA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515205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185.87599999999998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292.91201985474027</v>
      </c>
      <c r="R64" s="16">
        <f>'[1]TCE - ANEXO III - Preencher'!S73</f>
        <v>60.71</v>
      </c>
      <c r="S64" s="17">
        <f t="shared" si="3"/>
        <v>232.20201985474026</v>
      </c>
      <c r="T64" s="16">
        <f>'[1]TCE - ANEXO III - Preencher'!U73</f>
        <v>57</v>
      </c>
      <c r="U64" s="16">
        <f>'[1]TCE - ANEXO III - Preencher'!V73</f>
        <v>0</v>
      </c>
      <c r="V64" s="17">
        <f t="shared" si="4"/>
        <v>57</v>
      </c>
      <c r="W64" s="18" t="str">
        <f>IF('[1]TCE - ANEXO III - Preencher'!X73="","",'[1]TCE - ANEXO III - Preencher'!X73)</f>
        <v>AUXILIO CRECHE</v>
      </c>
      <c r="X64" s="16">
        <f>'[1]TCE - ANEXO III - Preencher'!Y73</f>
        <v>134.43581196581195</v>
      </c>
      <c r="Y64" s="16">
        <f>'[1]TCE - ANEXO III - Preencher'!Z73</f>
        <v>0</v>
      </c>
      <c r="Z64" s="17">
        <f t="shared" si="5"/>
        <v>134.43581196581195</v>
      </c>
      <c r="AA64" s="18" t="str">
        <f>IF('[1]TCE - ANEXO III - Preencher'!AB73="","",'[1]TCE - ANEXO III - Preencher'!AB73)</f>
        <v/>
      </c>
      <c r="AB64" s="16">
        <f t="shared" si="0"/>
        <v>610.67383182055221</v>
      </c>
    </row>
    <row r="65" spans="1:28" s="4" customFormat="1" x14ac:dyDescent="0.2">
      <c r="A65" s="9">
        <f>IFERROR(VLOOKUP(B65,'[1]DADOS (OCULTAR)'!$P$3:$R$56,3,0),"")</f>
        <v>9039744000860</v>
      </c>
      <c r="B65" s="10" t="str">
        <f>'[1]TCE - ANEXO III - Preencher'!C74</f>
        <v>HOSPITAL DOM HÉLDER (COVID-19)</v>
      </c>
      <c r="C65" s="11"/>
      <c r="D65" s="12" t="str">
        <f>'[1]TCE - ANEXO III - Preencher'!E74</f>
        <v>ELEUZA MENDES DE OLIVEIRA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387.41680000000002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2.4359999999999999</v>
      </c>
      <c r="O65" s="16">
        <f>'[1]TCE - ANEXO III - Preencher'!P74</f>
        <v>0</v>
      </c>
      <c r="P65" s="17">
        <f t="shared" si="2"/>
        <v>2.4359999999999999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134.43581196581195</v>
      </c>
      <c r="Y65" s="16">
        <f>'[1]TCE - ANEXO III - Preencher'!Z74</f>
        <v>0</v>
      </c>
      <c r="Z65" s="17">
        <f t="shared" si="5"/>
        <v>134.43581196581195</v>
      </c>
      <c r="AA65" s="18" t="str">
        <f>IF('[1]TCE - ANEXO III - Preencher'!AB74="","",'[1]TCE - ANEXO III - Preencher'!AB74)</f>
        <v/>
      </c>
      <c r="AB65" s="16">
        <f t="shared" si="0"/>
        <v>524.28861196581192</v>
      </c>
    </row>
    <row r="66" spans="1:28" s="4" customFormat="1" x14ac:dyDescent="0.2">
      <c r="A66" s="9">
        <f>IFERROR(VLOOKUP(B66,'[1]DADOS (OCULTAR)'!$P$3:$R$56,3,0),"")</f>
        <v>9039744000860</v>
      </c>
      <c r="B66" s="10" t="str">
        <f>'[1]TCE - ANEXO III - Preencher'!C75</f>
        <v>HOSPITAL DOM HÉLDER (COVID-19)</v>
      </c>
      <c r="C66" s="11"/>
      <c r="D66" s="12" t="str">
        <f>'[1]TCE - ANEXO III - Preencher'!E75</f>
        <v>ELIANE MARIA DA SILVA CARDOSO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268.70799999999997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215.0307520471581</v>
      </c>
      <c r="R66" s="16">
        <f>'[1]TCE - ANEXO III - Preencher'!S75</f>
        <v>45.98</v>
      </c>
      <c r="S66" s="17">
        <f t="shared" si="3"/>
        <v>169.05075204715811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134.43581196581195</v>
      </c>
      <c r="Y66" s="16">
        <f>'[1]TCE - ANEXO III - Preencher'!Z75</f>
        <v>0</v>
      </c>
      <c r="Z66" s="17">
        <f t="shared" si="5"/>
        <v>134.43581196581195</v>
      </c>
      <c r="AA66" s="18" t="str">
        <f>IF('[1]TCE - ANEXO III - Preencher'!AB75="","",'[1]TCE - ANEXO III - Preencher'!AB75)</f>
        <v/>
      </c>
      <c r="AB66" s="16">
        <f t="shared" si="0"/>
        <v>573.35456401297006</v>
      </c>
    </row>
    <row r="67" spans="1:28" s="4" customFormat="1" x14ac:dyDescent="0.2">
      <c r="A67" s="9">
        <f>IFERROR(VLOOKUP(B67,'[1]DADOS (OCULTAR)'!$P$3:$R$56,3,0),"")</f>
        <v>9039744000860</v>
      </c>
      <c r="B67" s="10" t="str">
        <f>'[1]TCE - ANEXO III - Preencher'!C76</f>
        <v>HOSPITAL DOM HÉLDER (COVID-19)</v>
      </c>
      <c r="C67" s="11"/>
      <c r="D67" s="12" t="str">
        <f>'[1]TCE - ANEXO III - Preencher'!E76</f>
        <v>ELIAS JORGE NOGUEIRA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515110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192.8192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134.43581196581195</v>
      </c>
      <c r="Y67" s="16">
        <f>'[1]TCE - ANEXO III - Preencher'!Z76</f>
        <v>0</v>
      </c>
      <c r="Z67" s="17">
        <f t="shared" si="5"/>
        <v>134.43581196581195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328.41501196581191</v>
      </c>
    </row>
    <row r="68" spans="1:28" s="4" customFormat="1" x14ac:dyDescent="0.2">
      <c r="A68" s="9">
        <f>IFERROR(VLOOKUP(B68,'[1]DADOS (OCULTAR)'!$P$3:$R$56,3,0),"")</f>
        <v>9039744000860</v>
      </c>
      <c r="B68" s="10" t="str">
        <f>'[1]TCE - ANEXO III - Preencher'!C77</f>
        <v>HOSPITAL DOM HÉLDER (COVID-19)</v>
      </c>
      <c r="C68" s="11"/>
      <c r="D68" s="12" t="str">
        <f>'[1]TCE - ANEXO III - Preencher'!E77</f>
        <v>ELIENAIDE MARIA DE ARAUJO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146.11760000000001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292.94044481786756</v>
      </c>
      <c r="R68" s="16">
        <f>'[1]TCE - ANEXO III - Preencher'!S77</f>
        <v>37.619999999999997</v>
      </c>
      <c r="S68" s="17">
        <f t="shared" ref="S68:S131" si="9">Q68-R68</f>
        <v>255.32044481786755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134.43581196581195</v>
      </c>
      <c r="Y68" s="16">
        <f>'[1]TCE - ANEXO III - Preencher'!Z77</f>
        <v>0</v>
      </c>
      <c r="Z68" s="17">
        <f t="shared" ref="Z68:Z131" si="11">X68-Y68</f>
        <v>134.43581196581195</v>
      </c>
      <c r="AA68" s="18" t="str">
        <f>IF('[1]TCE - ANEXO III - Preencher'!AB77="","",'[1]TCE - ANEXO III - Preencher'!AB77)</f>
        <v/>
      </c>
      <c r="AB68" s="16">
        <f t="shared" si="6"/>
        <v>537.03385678367954</v>
      </c>
    </row>
    <row r="69" spans="1:28" s="4" customFormat="1" x14ac:dyDescent="0.2">
      <c r="A69" s="9">
        <f>IFERROR(VLOOKUP(B69,'[1]DADOS (OCULTAR)'!$P$3:$R$56,3,0),"")</f>
        <v>9039744000860</v>
      </c>
      <c r="B69" s="10" t="str">
        <f>'[1]TCE - ANEXO III - Preencher'!C78</f>
        <v>HOSPITAL DOM HÉLDER (COVID-19)</v>
      </c>
      <c r="C69" s="11"/>
      <c r="D69" s="12" t="str">
        <f>'[1]TCE - ANEXO III - Preencher'!E78</f>
        <v>ELINEIDE MARIA DE LIRA NOJOSA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265.51839999999999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292.94044481786756</v>
      </c>
      <c r="R69" s="16">
        <f>'[1]TCE - ANEXO III - Preencher'!S78</f>
        <v>62.7</v>
      </c>
      <c r="S69" s="17">
        <f t="shared" si="9"/>
        <v>230.24044481786757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134.43581196581195</v>
      </c>
      <c r="Y69" s="16">
        <f>'[1]TCE - ANEXO III - Preencher'!Z78</f>
        <v>0</v>
      </c>
      <c r="Z69" s="17">
        <f t="shared" si="11"/>
        <v>134.43581196581195</v>
      </c>
      <c r="AA69" s="18" t="str">
        <f>IF('[1]TCE - ANEXO III - Preencher'!AB78="","",'[1]TCE - ANEXO III - Preencher'!AB78)</f>
        <v/>
      </c>
      <c r="AB69" s="16">
        <f t="shared" si="6"/>
        <v>631.3546567836795</v>
      </c>
    </row>
    <row r="70" spans="1:28" s="4" customFormat="1" x14ac:dyDescent="0.2">
      <c r="A70" s="9">
        <f>IFERROR(VLOOKUP(B70,'[1]DADOS (OCULTAR)'!$P$3:$R$56,3,0),"")</f>
        <v>9039744000860</v>
      </c>
      <c r="B70" s="10" t="str">
        <f>'[1]TCE - ANEXO III - Preencher'!C79</f>
        <v>HOSPITAL DOM HÉLDER (COVID-19)</v>
      </c>
      <c r="C70" s="11"/>
      <c r="D70" s="12" t="str">
        <f>'[1]TCE - ANEXO III - Preencher'!E79</f>
        <v>ELIZABETE BORGES DE SOUZA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234.40240000000003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303.9939197592559</v>
      </c>
      <c r="R70" s="16">
        <f>'[1]TCE - ANEXO III - Preencher'!S79</f>
        <v>62.7</v>
      </c>
      <c r="S70" s="17">
        <f t="shared" si="9"/>
        <v>241.29391975925591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134.43581196581195</v>
      </c>
      <c r="Y70" s="16">
        <f>'[1]TCE - ANEXO III - Preencher'!Z79</f>
        <v>0</v>
      </c>
      <c r="Z70" s="17">
        <f t="shared" si="11"/>
        <v>134.43581196581195</v>
      </c>
      <c r="AA70" s="18" t="str">
        <f>IF('[1]TCE - ANEXO III - Preencher'!AB79="","",'[1]TCE - ANEXO III - Preencher'!AB79)</f>
        <v/>
      </c>
      <c r="AB70" s="16">
        <f t="shared" si="6"/>
        <v>611.29213172506786</v>
      </c>
    </row>
    <row r="71" spans="1:28" s="4" customFormat="1" x14ac:dyDescent="0.2">
      <c r="A71" s="9">
        <f>IFERROR(VLOOKUP(B71,'[1]DADOS (OCULTAR)'!$P$3:$R$56,3,0),"")</f>
        <v>9039744000860</v>
      </c>
      <c r="B71" s="10" t="str">
        <f>'[1]TCE - ANEXO III - Preencher'!C80</f>
        <v>HOSPITAL DOM HÉLDER (COVID-19)</v>
      </c>
      <c r="C71" s="11"/>
      <c r="D71" s="12" t="str">
        <f>'[1]TCE - ANEXO III - Preencher'!E80</f>
        <v>ELIZABETE DE SOUSA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182.93520000000001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273.41108183000978</v>
      </c>
      <c r="R71" s="16">
        <f>'[1]TCE - ANEXO III - Preencher'!S80</f>
        <v>36</v>
      </c>
      <c r="S71" s="17">
        <f t="shared" si="9"/>
        <v>237.41108183000978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134.43581196581195</v>
      </c>
      <c r="Y71" s="16">
        <f>'[1]TCE - ANEXO III - Preencher'!Z80</f>
        <v>0</v>
      </c>
      <c r="Z71" s="17">
        <f t="shared" si="11"/>
        <v>134.43581196581195</v>
      </c>
      <c r="AA71" s="18" t="str">
        <f>IF('[1]TCE - ANEXO III - Preencher'!AB80="","",'[1]TCE - ANEXO III - Preencher'!AB80)</f>
        <v/>
      </c>
      <c r="AB71" s="16">
        <f t="shared" si="6"/>
        <v>555.94209379582173</v>
      </c>
    </row>
    <row r="72" spans="1:28" s="4" customFormat="1" x14ac:dyDescent="0.2">
      <c r="A72" s="9">
        <f>IFERROR(VLOOKUP(B72,'[1]DADOS (OCULTAR)'!$P$3:$R$56,3,0),"")</f>
        <v>9039744000860</v>
      </c>
      <c r="B72" s="10" t="str">
        <f>'[1]TCE - ANEXO III - Preencher'!C81</f>
        <v>HOSPITAL DOM HÉLDER (COVID-19)</v>
      </c>
      <c r="C72" s="11"/>
      <c r="D72" s="12" t="str">
        <f>'[1]TCE - ANEXO III - Preencher'!E81</f>
        <v>ELIZIETH BARATA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239.60240000000002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292.94044481786756</v>
      </c>
      <c r="R72" s="16">
        <f>'[1]TCE - ANEXO III - Preencher'!S81</f>
        <v>62.7</v>
      </c>
      <c r="S72" s="17">
        <f t="shared" si="9"/>
        <v>230.24044481786757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134.43581196581195</v>
      </c>
      <c r="Y72" s="16">
        <f>'[1]TCE - ANEXO III - Preencher'!Z81</f>
        <v>0</v>
      </c>
      <c r="Z72" s="17">
        <f t="shared" si="11"/>
        <v>134.43581196581195</v>
      </c>
      <c r="AA72" s="18" t="str">
        <f>IF('[1]TCE - ANEXO III - Preencher'!AB81="","",'[1]TCE - ANEXO III - Preencher'!AB81)</f>
        <v/>
      </c>
      <c r="AB72" s="16">
        <f t="shared" si="6"/>
        <v>605.43865678367956</v>
      </c>
    </row>
    <row r="73" spans="1:28" s="4" customFormat="1" x14ac:dyDescent="0.2">
      <c r="A73" s="9">
        <f>IFERROR(VLOOKUP(B73,'[1]DADOS (OCULTAR)'!$P$3:$R$56,3,0),"")</f>
        <v>9039744000860</v>
      </c>
      <c r="B73" s="10" t="str">
        <f>'[1]TCE - ANEXO III - Preencher'!C82</f>
        <v>HOSPITAL DOM HÉLDER (COVID-19)</v>
      </c>
      <c r="C73" s="11"/>
      <c r="D73" s="12" t="str">
        <f>'[1]TCE - ANEXO III - Preencher'!E82</f>
        <v>EMANOELLA MARIA RAMOS DE OLIVEIRA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223605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215.91840000000002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2.4359999999999999</v>
      </c>
      <c r="O73" s="16">
        <f>'[1]TCE - ANEXO III - Preencher'!P82</f>
        <v>0</v>
      </c>
      <c r="P73" s="17">
        <f t="shared" si="8"/>
        <v>2.4359999999999999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134.43581196581195</v>
      </c>
      <c r="Y73" s="16">
        <f>'[1]TCE - ANEXO III - Preencher'!Z82</f>
        <v>0</v>
      </c>
      <c r="Z73" s="17">
        <f t="shared" si="11"/>
        <v>134.43581196581195</v>
      </c>
      <c r="AA73" s="18" t="str">
        <f>IF('[1]TCE - ANEXO III - Preencher'!AB82="","",'[1]TCE - ANEXO III - Preencher'!AB82)</f>
        <v/>
      </c>
      <c r="AB73" s="16">
        <f t="shared" si="6"/>
        <v>352.79021196581198</v>
      </c>
    </row>
    <row r="74" spans="1:28" s="4" customFormat="1" x14ac:dyDescent="0.2">
      <c r="A74" s="9">
        <f>IFERROR(VLOOKUP(B74,'[1]DADOS (OCULTAR)'!$P$3:$R$56,3,0),"")</f>
        <v>9039744000860</v>
      </c>
      <c r="B74" s="10" t="str">
        <f>'[1]TCE - ANEXO III - Preencher'!C83</f>
        <v>HOSPITAL DOM HÉLDER (COVID-19)</v>
      </c>
      <c r="C74" s="11"/>
      <c r="D74" s="12" t="str">
        <f>'[1]TCE - ANEXO III - Preencher'!E83</f>
        <v>EMANUELA LIMA DE LUCENA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2.4359999999999999</v>
      </c>
      <c r="O74" s="16">
        <f>'[1]TCE - ANEXO III - Preencher'!P83</f>
        <v>0</v>
      </c>
      <c r="P74" s="17">
        <f t="shared" si="8"/>
        <v>2.4359999999999999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134.43581196581195</v>
      </c>
      <c r="Y74" s="16">
        <f>'[1]TCE - ANEXO III - Preencher'!Z83</f>
        <v>0</v>
      </c>
      <c r="Z74" s="17">
        <f t="shared" si="11"/>
        <v>134.43581196581195</v>
      </c>
      <c r="AA74" s="18" t="str">
        <f>IF('[1]TCE - ANEXO III - Preencher'!AB83="","",'[1]TCE - ANEXO III - Preencher'!AB83)</f>
        <v/>
      </c>
      <c r="AB74" s="16">
        <f t="shared" si="6"/>
        <v>136.87181196581196</v>
      </c>
    </row>
    <row r="75" spans="1:28" s="4" customFormat="1" x14ac:dyDescent="0.2">
      <c r="A75" s="9">
        <f>IFERROR(VLOOKUP(B75,'[1]DADOS (OCULTAR)'!$P$3:$R$56,3,0),"")</f>
        <v>9039744000860</v>
      </c>
      <c r="B75" s="10" t="str">
        <f>'[1]TCE - ANEXO III - Preencher'!C84</f>
        <v>HOSPITAL DOM HÉLDER (COVID-19)</v>
      </c>
      <c r="C75" s="11"/>
      <c r="D75" s="12" t="str">
        <f>'[1]TCE - ANEXO III - Preencher'!E84</f>
        <v>EMANUELI NASCIMENTO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31.042399999999997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117.42406105589401</v>
      </c>
      <c r="R75" s="16">
        <f>'[1]TCE - ANEXO III - Preencher'!S84</f>
        <v>13.2</v>
      </c>
      <c r="S75" s="17">
        <f t="shared" si="9"/>
        <v>104.22406105589401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134.43581196581195</v>
      </c>
      <c r="Y75" s="16">
        <f>'[1]TCE - ANEXO III - Preencher'!Z84</f>
        <v>0</v>
      </c>
      <c r="Z75" s="17">
        <f t="shared" si="11"/>
        <v>134.43581196581195</v>
      </c>
      <c r="AA75" s="18" t="str">
        <f>IF('[1]TCE - ANEXO III - Preencher'!AB84="","",'[1]TCE - ANEXO III - Preencher'!AB84)</f>
        <v/>
      </c>
      <c r="AB75" s="16">
        <f t="shared" si="6"/>
        <v>269.70227302170599</v>
      </c>
    </row>
    <row r="76" spans="1:28" s="4" customFormat="1" x14ac:dyDescent="0.2">
      <c r="A76" s="9">
        <f>IFERROR(VLOOKUP(B76,'[1]DADOS (OCULTAR)'!$P$3:$R$56,3,0),"")</f>
        <v>9039744000860</v>
      </c>
      <c r="B76" s="10" t="str">
        <f>'[1]TCE - ANEXO III - Preencher'!C85</f>
        <v>HOSPITAL DOM HÉLDER (COVID-19)</v>
      </c>
      <c r="C76" s="11"/>
      <c r="D76" s="12" t="str">
        <f>'[1]TCE - ANEXO III - Preencher'!E85</f>
        <v>EMANUELLE DE ARAUJO CAMBOIM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480.00079999999997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2.4359999999999999</v>
      </c>
      <c r="O76" s="16">
        <f>'[1]TCE - ANEXO III - Preencher'!P85</f>
        <v>0</v>
      </c>
      <c r="P76" s="17">
        <f t="shared" si="8"/>
        <v>2.4359999999999999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82.62</v>
      </c>
      <c r="U76" s="16">
        <f>'[1]TCE - ANEXO III - Preencher'!V85</f>
        <v>0</v>
      </c>
      <c r="V76" s="17">
        <f t="shared" si="10"/>
        <v>82.62</v>
      </c>
      <c r="W76" s="18" t="str">
        <f>IF('[1]TCE - ANEXO III - Preencher'!X85="","",'[1]TCE - ANEXO III - Preencher'!X85)</f>
        <v>AUXILIO CRECHE</v>
      </c>
      <c r="X76" s="16">
        <f>'[1]TCE - ANEXO III - Preencher'!Y85</f>
        <v>134.43581196581195</v>
      </c>
      <c r="Y76" s="16">
        <f>'[1]TCE - ANEXO III - Preencher'!Z85</f>
        <v>0</v>
      </c>
      <c r="Z76" s="17">
        <f t="shared" si="11"/>
        <v>134.43581196581195</v>
      </c>
      <c r="AA76" s="18" t="str">
        <f>IF('[1]TCE - ANEXO III - Preencher'!AB85="","",'[1]TCE - ANEXO III - Preencher'!AB85)</f>
        <v/>
      </c>
      <c r="AB76" s="16">
        <f t="shared" si="6"/>
        <v>699.49261196581188</v>
      </c>
    </row>
    <row r="77" spans="1:28" s="4" customFormat="1" x14ac:dyDescent="0.2">
      <c r="A77" s="9">
        <f>IFERROR(VLOOKUP(B77,'[1]DADOS (OCULTAR)'!$P$3:$R$56,3,0),"")</f>
        <v>9039744000860</v>
      </c>
      <c r="B77" s="10" t="str">
        <f>'[1]TCE - ANEXO III - Preencher'!C86</f>
        <v>HOSPITAL DOM HÉLDER (COVID-19)</v>
      </c>
      <c r="C77" s="11"/>
      <c r="D77" s="12" t="str">
        <f>'[1]TCE - ANEXO III - Preencher'!E86</f>
        <v>EMMILE JAQUELINE DE OLIVEIRA SOARES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515205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234.29440000000002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117.17617792714704</v>
      </c>
      <c r="R77" s="16">
        <f>'[1]TCE - ANEXO III - Preencher'!S86</f>
        <v>0</v>
      </c>
      <c r="S77" s="17">
        <f t="shared" si="9"/>
        <v>117.17617792714704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134.43581196581195</v>
      </c>
      <c r="Y77" s="16">
        <f>'[1]TCE - ANEXO III - Preencher'!Z86</f>
        <v>0</v>
      </c>
      <c r="Z77" s="17">
        <f t="shared" si="11"/>
        <v>134.43581196581195</v>
      </c>
      <c r="AA77" s="18" t="str">
        <f>IF('[1]TCE - ANEXO III - Preencher'!AB86="","",'[1]TCE - ANEXO III - Preencher'!AB86)</f>
        <v/>
      </c>
      <c r="AB77" s="16">
        <f t="shared" si="6"/>
        <v>487.06638989295902</v>
      </c>
    </row>
    <row r="78" spans="1:28" s="4" customFormat="1" x14ac:dyDescent="0.2">
      <c r="A78" s="9">
        <f>IFERROR(VLOOKUP(B78,'[1]DADOS (OCULTAR)'!$P$3:$R$56,3,0),"")</f>
        <v>9039744000860</v>
      </c>
      <c r="B78" s="10" t="str">
        <f>'[1]TCE - ANEXO III - Preencher'!C87</f>
        <v>HOSPITAL DOM HÉLDER (COVID-19)</v>
      </c>
      <c r="C78" s="11"/>
      <c r="D78" s="12" t="str">
        <f>'[1]TCE - ANEXO III - Preencher'!E87</f>
        <v>ENIVI ALIK DE BARROS SANTOS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521130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217.7296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292.94044481786756</v>
      </c>
      <c r="R78" s="16">
        <f>'[1]TCE - ANEXO III - Preencher'!S87</f>
        <v>62.7</v>
      </c>
      <c r="S78" s="17">
        <f t="shared" si="9"/>
        <v>230.24044481786757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134.43581196581195</v>
      </c>
      <c r="Y78" s="16">
        <f>'[1]TCE - ANEXO III - Preencher'!Z87</f>
        <v>0</v>
      </c>
      <c r="Z78" s="17">
        <f t="shared" si="11"/>
        <v>134.43581196581195</v>
      </c>
      <c r="AA78" s="18" t="str">
        <f>IF('[1]TCE - ANEXO III - Preencher'!AB87="","",'[1]TCE - ANEXO III - Preencher'!AB87)</f>
        <v/>
      </c>
      <c r="AB78" s="16">
        <f t="shared" si="6"/>
        <v>583.56585678367946</v>
      </c>
    </row>
    <row r="79" spans="1:28" s="4" customFormat="1" x14ac:dyDescent="0.2">
      <c r="A79" s="9">
        <f>IFERROR(VLOOKUP(B79,'[1]DADOS (OCULTAR)'!$P$3:$R$56,3,0),"")</f>
        <v>9039744000860</v>
      </c>
      <c r="B79" s="10" t="str">
        <f>'[1]TCE - ANEXO III - Preencher'!C88</f>
        <v>HOSPITAL DOM HÉLDER (COVID-19)</v>
      </c>
      <c r="C79" s="11"/>
      <c r="D79" s="12" t="str">
        <f>'[1]TCE - ANEXO III - Preencher'!E88</f>
        <v>EPAMELA SULAMITA VITOR DE CARVALHO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223605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228.58240000000001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2.4359999999999999</v>
      </c>
      <c r="O79" s="16">
        <f>'[1]TCE - ANEXO III - Preencher'!P88</f>
        <v>0</v>
      </c>
      <c r="P79" s="17">
        <f t="shared" si="8"/>
        <v>2.4359999999999999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134.43581196581195</v>
      </c>
      <c r="Y79" s="16">
        <f>'[1]TCE - ANEXO III - Preencher'!Z88</f>
        <v>0</v>
      </c>
      <c r="Z79" s="17">
        <f t="shared" si="11"/>
        <v>134.43581196581195</v>
      </c>
      <c r="AA79" s="18" t="str">
        <f>IF('[1]TCE - ANEXO III - Preencher'!AB88="","",'[1]TCE - ANEXO III - Preencher'!AB88)</f>
        <v/>
      </c>
      <c r="AB79" s="16">
        <f t="shared" si="6"/>
        <v>365.45421196581196</v>
      </c>
    </row>
    <row r="80" spans="1:28" s="4" customFormat="1" x14ac:dyDescent="0.2">
      <c r="A80" s="9">
        <f>IFERROR(VLOOKUP(B80,'[1]DADOS (OCULTAR)'!$P$3:$R$56,3,0),"")</f>
        <v>9039744000860</v>
      </c>
      <c r="B80" s="10" t="str">
        <f>'[1]TCE - ANEXO III - Preencher'!C89</f>
        <v>HOSPITAL DOM HÉLDER (COVID-19)</v>
      </c>
      <c r="C80" s="11"/>
      <c r="D80" s="12" t="str">
        <f>'[1]TCE - ANEXO III - Preencher'!E89</f>
        <v>ERIKA MACEDO DE ARAUJO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223605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324.69200000000001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2.4359999999999999</v>
      </c>
      <c r="O80" s="16">
        <f>'[1]TCE - ANEXO III - Preencher'!P89</f>
        <v>0</v>
      </c>
      <c r="P80" s="17">
        <f t="shared" si="8"/>
        <v>2.4359999999999999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134.43581196581195</v>
      </c>
      <c r="Y80" s="16">
        <f>'[1]TCE - ANEXO III - Preencher'!Z89</f>
        <v>0</v>
      </c>
      <c r="Z80" s="17">
        <f t="shared" si="11"/>
        <v>134.43581196581195</v>
      </c>
      <c r="AA80" s="18" t="str">
        <f>IF('[1]TCE - ANEXO III - Preencher'!AB89="","",'[1]TCE - ANEXO III - Preencher'!AB89)</f>
        <v/>
      </c>
      <c r="AB80" s="16">
        <f t="shared" si="6"/>
        <v>461.56381196581196</v>
      </c>
    </row>
    <row r="81" spans="1:28" s="4" customFormat="1" x14ac:dyDescent="0.2">
      <c r="A81" s="9">
        <f>IFERROR(VLOOKUP(B81,'[1]DADOS (OCULTAR)'!$P$3:$R$56,3,0),"")</f>
        <v>9039744000860</v>
      </c>
      <c r="B81" s="10" t="str">
        <f>'[1]TCE - ANEXO III - Preencher'!C90</f>
        <v>HOSPITAL DOM HÉLDER (COVID-19)</v>
      </c>
      <c r="C81" s="11"/>
      <c r="D81" s="12" t="str">
        <f>'[1]TCE - ANEXO III - Preencher'!E90</f>
        <v>ERIKA MARIA DE OLIVEIRA MAIA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411.83440000000002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2.4359999999999999</v>
      </c>
      <c r="O81" s="16">
        <f>'[1]TCE - ANEXO III - Preencher'!P90</f>
        <v>0</v>
      </c>
      <c r="P81" s="17">
        <f t="shared" si="8"/>
        <v>2.4359999999999999</v>
      </c>
      <c r="Q81" s="16">
        <f>'[1]TCE - ANEXO III - Preencher'!R90</f>
        <v>234.35235585429407</v>
      </c>
      <c r="R81" s="16">
        <f>'[1]TCE - ANEXO III - Preencher'!S90</f>
        <v>0</v>
      </c>
      <c r="S81" s="17">
        <f t="shared" si="9"/>
        <v>234.35235585429407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134.43581196581195</v>
      </c>
      <c r="Y81" s="16">
        <f>'[1]TCE - ANEXO III - Preencher'!Z90</f>
        <v>0</v>
      </c>
      <c r="Z81" s="17">
        <f t="shared" si="11"/>
        <v>134.43581196581195</v>
      </c>
      <c r="AA81" s="18" t="str">
        <f>IF('[1]TCE - ANEXO III - Preencher'!AB90="","",'[1]TCE - ANEXO III - Preencher'!AB90)</f>
        <v/>
      </c>
      <c r="AB81" s="16">
        <f t="shared" si="6"/>
        <v>783.05856782010596</v>
      </c>
    </row>
    <row r="82" spans="1:28" s="4" customFormat="1" x14ac:dyDescent="0.2">
      <c r="A82" s="9">
        <f>IFERROR(VLOOKUP(B82,'[1]DADOS (OCULTAR)'!$P$3:$R$56,3,0),"")</f>
        <v>9039744000860</v>
      </c>
      <c r="B82" s="10" t="str">
        <f>'[1]TCE - ANEXO III - Preencher'!C91</f>
        <v>HOSPITAL DOM HÉLDER (COVID-19)</v>
      </c>
      <c r="C82" s="11"/>
      <c r="D82" s="12" t="str">
        <f>'[1]TCE - ANEXO III - Preencher'!E91</f>
        <v>EVERSON WENDEL DE ARAUJO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515110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167.17680000000001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292.94044481786756</v>
      </c>
      <c r="R82" s="16">
        <f>'[1]TCE - ANEXO III - Preencher'!S91</f>
        <v>62.7</v>
      </c>
      <c r="S82" s="17">
        <f t="shared" si="9"/>
        <v>230.24044481786757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134.43581196581195</v>
      </c>
      <c r="Y82" s="16">
        <f>'[1]TCE - ANEXO III - Preencher'!Z91</f>
        <v>0</v>
      </c>
      <c r="Z82" s="17">
        <f t="shared" si="11"/>
        <v>134.43581196581195</v>
      </c>
      <c r="AA82" s="18" t="str">
        <f>IF('[1]TCE - ANEXO III - Preencher'!AB91="","",'[1]TCE - ANEXO III - Preencher'!AB91)</f>
        <v/>
      </c>
      <c r="AB82" s="16">
        <f t="shared" si="6"/>
        <v>533.01305678367953</v>
      </c>
    </row>
    <row r="83" spans="1:28" s="4" customFormat="1" x14ac:dyDescent="0.2">
      <c r="A83" s="9">
        <f>IFERROR(VLOOKUP(B83,'[1]DADOS (OCULTAR)'!$P$3:$R$56,3,0),"")</f>
        <v>9039744000860</v>
      </c>
      <c r="B83" s="10" t="str">
        <f>'[1]TCE - ANEXO III - Preencher'!C92</f>
        <v>HOSPITAL DOM HÉLDER (COVID-19)</v>
      </c>
      <c r="C83" s="11"/>
      <c r="D83" s="12" t="str">
        <f>'[1]TCE - ANEXO III - Preencher'!E92</f>
        <v>EZEQUIEL SILVA DE SANTANA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515110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194.04240000000001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303.9939197592559</v>
      </c>
      <c r="R83" s="16">
        <f>'[1]TCE - ANEXO III - Preencher'!S92</f>
        <v>0</v>
      </c>
      <c r="S83" s="17">
        <f t="shared" si="9"/>
        <v>303.9939197592559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134.43581196581195</v>
      </c>
      <c r="Y83" s="16">
        <f>'[1]TCE - ANEXO III - Preencher'!Z92</f>
        <v>0</v>
      </c>
      <c r="Z83" s="17">
        <f t="shared" si="11"/>
        <v>134.43581196581195</v>
      </c>
      <c r="AA83" s="18" t="str">
        <f>IF('[1]TCE - ANEXO III - Preencher'!AB92="","",'[1]TCE - ANEXO III - Preencher'!AB92)</f>
        <v/>
      </c>
      <c r="AB83" s="16">
        <f t="shared" si="6"/>
        <v>633.63213172506789</v>
      </c>
    </row>
    <row r="84" spans="1:28" s="4" customFormat="1" x14ac:dyDescent="0.2">
      <c r="A84" s="9">
        <f>IFERROR(VLOOKUP(B84,'[1]DADOS (OCULTAR)'!$P$3:$R$56,3,0),"")</f>
        <v>9039744000860</v>
      </c>
      <c r="B84" s="10" t="str">
        <f>'[1]TCE - ANEXO III - Preencher'!C93</f>
        <v>HOSPITAL DOM HÉLDER (COVID-19)</v>
      </c>
      <c r="C84" s="11"/>
      <c r="D84" s="12" t="str">
        <f>'[1]TCE - ANEXO III - Preencher'!E93</f>
        <v>FABIANA CARLA DA CRUZ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192.95439999999999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273.38455186442422</v>
      </c>
      <c r="R84" s="16">
        <f>'[1]TCE - ANEXO III - Preencher'!S93</f>
        <v>35.89</v>
      </c>
      <c r="S84" s="17">
        <f t="shared" si="9"/>
        <v>237.49455186442424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134.43581196581195</v>
      </c>
      <c r="Y84" s="16">
        <f>'[1]TCE - ANEXO III - Preencher'!Z93</f>
        <v>0</v>
      </c>
      <c r="Z84" s="17">
        <f t="shared" si="11"/>
        <v>134.43581196581195</v>
      </c>
      <c r="AA84" s="18" t="str">
        <f>IF('[1]TCE - ANEXO III - Preencher'!AB93="","",'[1]TCE - ANEXO III - Preencher'!AB93)</f>
        <v/>
      </c>
      <c r="AB84" s="16">
        <f t="shared" si="6"/>
        <v>566.04476383023621</v>
      </c>
    </row>
    <row r="85" spans="1:28" s="4" customFormat="1" x14ac:dyDescent="0.2">
      <c r="A85" s="9">
        <f>IFERROR(VLOOKUP(B85,'[1]DADOS (OCULTAR)'!$P$3:$R$56,3,0),"")</f>
        <v>9039744000860</v>
      </c>
      <c r="B85" s="10" t="str">
        <f>'[1]TCE - ANEXO III - Preencher'!C94</f>
        <v>HOSPITAL DOM HÉLDER (COVID-19)</v>
      </c>
      <c r="C85" s="11"/>
      <c r="D85" s="12" t="str">
        <f>'[1]TCE - ANEXO III - Preencher'!E94</f>
        <v>FABIANA MORAES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248.21680000000001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292.94044481786756</v>
      </c>
      <c r="R85" s="16">
        <f>'[1]TCE - ANEXO III - Preencher'!S94</f>
        <v>0</v>
      </c>
      <c r="S85" s="17">
        <f t="shared" si="9"/>
        <v>292.94044481786756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134.43581196581195</v>
      </c>
      <c r="Y85" s="16">
        <f>'[1]TCE - ANEXO III - Preencher'!Z94</f>
        <v>0</v>
      </c>
      <c r="Z85" s="17">
        <f t="shared" si="11"/>
        <v>134.43581196581195</v>
      </c>
      <c r="AA85" s="18" t="str">
        <f>IF('[1]TCE - ANEXO III - Preencher'!AB94="","",'[1]TCE - ANEXO III - Preencher'!AB94)</f>
        <v/>
      </c>
      <c r="AB85" s="16">
        <f t="shared" si="6"/>
        <v>676.75305678367943</v>
      </c>
    </row>
    <row r="86" spans="1:28" s="4" customFormat="1" x14ac:dyDescent="0.2">
      <c r="A86" s="9">
        <f>IFERROR(VLOOKUP(B86,'[1]DADOS (OCULTAR)'!$P$3:$R$56,3,0),"")</f>
        <v>9039744000860</v>
      </c>
      <c r="B86" s="10" t="str">
        <f>'[1]TCE - ANEXO III - Preencher'!C95</f>
        <v>HOSPITAL DOM HÉLDER (COVID-19)</v>
      </c>
      <c r="C86" s="11"/>
      <c r="D86" s="12" t="str">
        <f>'[1]TCE - ANEXO III - Preencher'!E95</f>
        <v>FABIO ANTONIO DA SILVA FILHO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515110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238.23760000000001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781.1745195143136</v>
      </c>
      <c r="R86" s="16">
        <f>'[1]TCE - ANEXO III - Preencher'!S95</f>
        <v>0</v>
      </c>
      <c r="S86" s="17">
        <f t="shared" si="9"/>
        <v>781.1745195143136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134.43581196581195</v>
      </c>
      <c r="Y86" s="16">
        <f>'[1]TCE - ANEXO III - Preencher'!Z95</f>
        <v>0</v>
      </c>
      <c r="Z86" s="17">
        <f t="shared" si="11"/>
        <v>134.43581196581195</v>
      </c>
      <c r="AA86" s="18" t="str">
        <f>IF('[1]TCE - ANEXO III - Preencher'!AB95="","",'[1]TCE - ANEXO III - Preencher'!AB95)</f>
        <v/>
      </c>
      <c r="AB86" s="16">
        <f t="shared" si="6"/>
        <v>1155.0079314801255</v>
      </c>
    </row>
    <row r="87" spans="1:28" s="4" customFormat="1" x14ac:dyDescent="0.2">
      <c r="A87" s="9">
        <f>IFERROR(VLOOKUP(B87,'[1]DADOS (OCULTAR)'!$P$3:$R$56,3,0),"")</f>
        <v>9039744000860</v>
      </c>
      <c r="B87" s="10" t="str">
        <f>'[1]TCE - ANEXO III - Preencher'!C96</f>
        <v>HOSPITAL DOM HÉLDER (COVID-19)</v>
      </c>
      <c r="C87" s="11"/>
      <c r="D87" s="12" t="str">
        <f>'[1]TCE - ANEXO III - Preencher'!E96</f>
        <v>FABIOLA KARINE BATISTA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223605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76.838400000000007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2.44</v>
      </c>
      <c r="O87" s="16">
        <f>'[1]TCE - ANEXO III - Preencher'!P96</f>
        <v>0</v>
      </c>
      <c r="P87" s="17">
        <f t="shared" si="8"/>
        <v>2.44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134.43581196581195</v>
      </c>
      <c r="Y87" s="16">
        <f>'[1]TCE - ANEXO III - Preencher'!Z96</f>
        <v>0</v>
      </c>
      <c r="Z87" s="17">
        <f t="shared" si="11"/>
        <v>134.43581196581195</v>
      </c>
      <c r="AA87" s="18" t="str">
        <f>IF('[1]TCE - ANEXO III - Preencher'!AB96="","",'[1]TCE - ANEXO III - Preencher'!AB96)</f>
        <v/>
      </c>
      <c r="AB87" s="16">
        <f t="shared" si="6"/>
        <v>213.71421196581196</v>
      </c>
    </row>
    <row r="88" spans="1:28" s="4" customFormat="1" x14ac:dyDescent="0.2">
      <c r="A88" s="9">
        <f>IFERROR(VLOOKUP(B88,'[1]DADOS (OCULTAR)'!$P$3:$R$56,3,0),"")</f>
        <v>9039744000860</v>
      </c>
      <c r="B88" s="10" t="str">
        <f>'[1]TCE - ANEXO III - Preencher'!C97</f>
        <v>HOSPITAL DOM HÉLDER (COVID-19)</v>
      </c>
      <c r="C88" s="11"/>
      <c r="D88" s="12" t="str">
        <f>'[1]TCE - ANEXO III - Preencher'!E97</f>
        <v>FERNANDA SIMONE BELO DE SIQUEIRA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309.40480000000002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2.4359999999999999</v>
      </c>
      <c r="O88" s="16">
        <f>'[1]TCE - ANEXO III - Preencher'!P97</f>
        <v>0</v>
      </c>
      <c r="P88" s="17">
        <f t="shared" si="8"/>
        <v>2.4359999999999999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134.43581196581195</v>
      </c>
      <c r="Y88" s="16">
        <f>'[1]TCE - ANEXO III - Preencher'!Z97</f>
        <v>0</v>
      </c>
      <c r="Z88" s="17">
        <f t="shared" si="11"/>
        <v>134.43581196581195</v>
      </c>
      <c r="AA88" s="18" t="str">
        <f>IF('[1]TCE - ANEXO III - Preencher'!AB97="","",'[1]TCE - ANEXO III - Preencher'!AB97)</f>
        <v/>
      </c>
      <c r="AB88" s="16">
        <f t="shared" si="6"/>
        <v>446.27661196581198</v>
      </c>
    </row>
    <row r="89" spans="1:28" s="4" customFormat="1" x14ac:dyDescent="0.2">
      <c r="A89" s="9">
        <f>IFERROR(VLOOKUP(B89,'[1]DADOS (OCULTAR)'!$P$3:$R$56,3,0),"")</f>
        <v>9039744000860</v>
      </c>
      <c r="B89" s="10" t="str">
        <f>'[1]TCE - ANEXO III - Preencher'!C98</f>
        <v>HOSPITAL DOM HÉLDER (COVID-19)</v>
      </c>
      <c r="C89" s="11"/>
      <c r="D89" s="12" t="str">
        <f>'[1]TCE - ANEXO III - Preencher'!E98</f>
        <v>FLAVIA ELIZABETE LOURENCO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274.45600000000002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134.43581196581195</v>
      </c>
      <c r="Y89" s="16">
        <f>'[1]TCE - ANEXO III - Preencher'!Z98</f>
        <v>0</v>
      </c>
      <c r="Z89" s="17">
        <f t="shared" si="11"/>
        <v>134.43581196581195</v>
      </c>
      <c r="AA89" s="18" t="str">
        <f>IF('[1]TCE - ANEXO III - Preencher'!AB98="","",'[1]TCE - ANEXO III - Preencher'!AB98)</f>
        <v/>
      </c>
      <c r="AB89" s="16">
        <f t="shared" si="6"/>
        <v>410.05181196581202</v>
      </c>
    </row>
    <row r="90" spans="1:28" s="4" customFormat="1" x14ac:dyDescent="0.2">
      <c r="A90" s="9">
        <f>IFERROR(VLOOKUP(B90,'[1]DADOS (OCULTAR)'!$P$3:$R$56,3,0),"")</f>
        <v>9039744000860</v>
      </c>
      <c r="B90" s="10" t="str">
        <f>'[1]TCE - ANEXO III - Preencher'!C99</f>
        <v>HOSPITAL DOM HÉLDER (COVID-19)</v>
      </c>
      <c r="C90" s="11"/>
      <c r="D90" s="12" t="str">
        <f>'[1]TCE - ANEXO III - Preencher'!E99</f>
        <v>FLAVIA SALGADO RODRIGUES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277.9384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2.4359999999999999</v>
      </c>
      <c r="O90" s="16">
        <f>'[1]TCE - ANEXO III - Preencher'!P99</f>
        <v>0</v>
      </c>
      <c r="P90" s="17">
        <f t="shared" si="8"/>
        <v>2.4359999999999999</v>
      </c>
      <c r="Q90" s="16">
        <f>'[1]TCE - ANEXO III - Preencher'!R99</f>
        <v>143.3538346981054</v>
      </c>
      <c r="R90" s="16">
        <f>'[1]TCE - ANEXO III - Preencher'!S99</f>
        <v>0</v>
      </c>
      <c r="S90" s="17">
        <f t="shared" si="9"/>
        <v>143.3538346981054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134.43581196581195</v>
      </c>
      <c r="Y90" s="16">
        <f>'[1]TCE - ANEXO III - Preencher'!Z99</f>
        <v>0</v>
      </c>
      <c r="Z90" s="17">
        <f t="shared" si="11"/>
        <v>134.43581196581195</v>
      </c>
      <c r="AA90" s="18" t="str">
        <f>IF('[1]TCE - ANEXO III - Preencher'!AB99="","",'[1]TCE - ANEXO III - Preencher'!AB99)</f>
        <v/>
      </c>
      <c r="AB90" s="16">
        <f t="shared" si="6"/>
        <v>558.16404666391736</v>
      </c>
    </row>
    <row r="91" spans="1:28" s="4" customFormat="1" x14ac:dyDescent="0.2">
      <c r="A91" s="9">
        <f>IFERROR(VLOOKUP(B91,'[1]DADOS (OCULTAR)'!$P$3:$R$56,3,0),"")</f>
        <v>9039744000860</v>
      </c>
      <c r="B91" s="10" t="str">
        <f>'[1]TCE - ANEXO III - Preencher'!C100</f>
        <v>HOSPITAL DOM HÉLDER (COVID-19)</v>
      </c>
      <c r="C91" s="11"/>
      <c r="D91" s="12" t="str">
        <f>'[1]TCE - ANEXO III - Preencher'!E100</f>
        <v>FRANCISCA SILVA DO NASCIMENTO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278.81920000000002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273.41108183000978</v>
      </c>
      <c r="R91" s="16">
        <f>'[1]TCE - ANEXO III - Preencher'!S100</f>
        <v>58.52</v>
      </c>
      <c r="S91" s="17">
        <f t="shared" si="9"/>
        <v>214.89108183000977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134.43581196581195</v>
      </c>
      <c r="Y91" s="16">
        <f>'[1]TCE - ANEXO III - Preencher'!Z100</f>
        <v>0</v>
      </c>
      <c r="Z91" s="17">
        <f t="shared" si="11"/>
        <v>134.43581196581195</v>
      </c>
      <c r="AA91" s="18" t="str">
        <f>IF('[1]TCE - ANEXO III - Preencher'!AB100="","",'[1]TCE - ANEXO III - Preencher'!AB100)</f>
        <v/>
      </c>
      <c r="AB91" s="16">
        <f t="shared" si="6"/>
        <v>629.30609379582177</v>
      </c>
    </row>
    <row r="92" spans="1:28" s="4" customFormat="1" x14ac:dyDescent="0.2">
      <c r="A92" s="9">
        <f>IFERROR(VLOOKUP(B92,'[1]DADOS (OCULTAR)'!$P$3:$R$56,3,0),"")</f>
        <v>9039744000860</v>
      </c>
      <c r="B92" s="10" t="str">
        <f>'[1]TCE - ANEXO III - Preencher'!C101</f>
        <v>HOSPITAL DOM HÉLDER (COVID-19)</v>
      </c>
      <c r="C92" s="11"/>
      <c r="D92" s="12" t="str">
        <f>'[1]TCE - ANEXO III - Preencher'!E101</f>
        <v>FRANCISCO DE ASSIS LIMA BRITO XERITA MAUX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223605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213.60320000000002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2.4359999999999999</v>
      </c>
      <c r="O92" s="16">
        <f>'[1]TCE - ANEXO III - Preencher'!P101</f>
        <v>0</v>
      </c>
      <c r="P92" s="17">
        <f t="shared" si="8"/>
        <v>2.4359999999999999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134.43581196581195</v>
      </c>
      <c r="Y92" s="16">
        <f>'[1]TCE - ANEXO III - Preencher'!Z101</f>
        <v>0</v>
      </c>
      <c r="Z92" s="17">
        <f t="shared" si="11"/>
        <v>134.43581196581195</v>
      </c>
      <c r="AA92" s="18" t="str">
        <f>IF('[1]TCE - ANEXO III - Preencher'!AB101="","",'[1]TCE - ANEXO III - Preencher'!AB101)</f>
        <v/>
      </c>
      <c r="AB92" s="16">
        <f t="shared" si="6"/>
        <v>350.47501196581197</v>
      </c>
    </row>
    <row r="93" spans="1:28" s="4" customFormat="1" x14ac:dyDescent="0.2">
      <c r="A93" s="9">
        <f>IFERROR(VLOOKUP(B93,'[1]DADOS (OCULTAR)'!$P$3:$R$56,3,0),"")</f>
        <v>9039744000860</v>
      </c>
      <c r="B93" s="10" t="str">
        <f>'[1]TCE - ANEXO III - Preencher'!C102</f>
        <v>HOSPITAL DOM HÉLDER (COVID-19)</v>
      </c>
      <c r="C93" s="11"/>
      <c r="D93" s="12" t="str">
        <f>'[1]TCE - ANEXO III - Preencher'!E102</f>
        <v>GABRIELA AVELINO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223710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394.8288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134.43581196581195</v>
      </c>
      <c r="Y93" s="16">
        <f>'[1]TCE - ANEXO III - Preencher'!Z102</f>
        <v>0</v>
      </c>
      <c r="Z93" s="17">
        <f t="shared" si="11"/>
        <v>134.43581196581195</v>
      </c>
      <c r="AA93" s="18" t="str">
        <f>IF('[1]TCE - ANEXO III - Preencher'!AB102="","",'[1]TCE - ANEXO III - Preencher'!AB102)</f>
        <v/>
      </c>
      <c r="AB93" s="16">
        <f t="shared" si="6"/>
        <v>530.42461196581201</v>
      </c>
    </row>
    <row r="94" spans="1:28" s="4" customFormat="1" x14ac:dyDescent="0.2">
      <c r="A94" s="9">
        <f>IFERROR(VLOOKUP(B94,'[1]DADOS (OCULTAR)'!$P$3:$R$56,3,0),"")</f>
        <v>9039744000860</v>
      </c>
      <c r="B94" s="10" t="str">
        <f>'[1]TCE - ANEXO III - Preencher'!C103</f>
        <v>HOSPITAL DOM HÉLDER (COVID-19)</v>
      </c>
      <c r="C94" s="11"/>
      <c r="D94" s="12" t="str">
        <f>'[1]TCE - ANEXO III - Preencher'!E103</f>
        <v>GABRIELA BARBOSA DE OLIVEIRA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197.51759999999999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292.94044481786756</v>
      </c>
      <c r="R94" s="16">
        <f>'[1]TCE - ANEXO III - Preencher'!S103</f>
        <v>58.52</v>
      </c>
      <c r="S94" s="17">
        <f t="shared" si="9"/>
        <v>234.42044481786755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134.43581196581195</v>
      </c>
      <c r="Y94" s="16">
        <f>'[1]TCE - ANEXO III - Preencher'!Z103</f>
        <v>0</v>
      </c>
      <c r="Z94" s="17">
        <f t="shared" si="11"/>
        <v>134.43581196581195</v>
      </c>
      <c r="AA94" s="18" t="str">
        <f>IF('[1]TCE - ANEXO III - Preencher'!AB103="","",'[1]TCE - ANEXO III - Preencher'!AB103)</f>
        <v/>
      </c>
      <c r="AB94" s="16">
        <f t="shared" si="6"/>
        <v>567.53385678367943</v>
      </c>
    </row>
    <row r="95" spans="1:28" s="4" customFormat="1" x14ac:dyDescent="0.2">
      <c r="A95" s="9">
        <f>IFERROR(VLOOKUP(B95,'[1]DADOS (OCULTAR)'!$P$3:$R$56,3,0),"")</f>
        <v>9039744000860</v>
      </c>
      <c r="B95" s="10" t="str">
        <f>'[1]TCE - ANEXO III - Preencher'!C104</f>
        <v>HOSPITAL DOM HÉLDER (COVID-19)</v>
      </c>
      <c r="C95" s="11"/>
      <c r="D95" s="12" t="str">
        <f>'[1]TCE - ANEXO III - Preencher'!E104</f>
        <v>GABRIELA KARLA OLIVEIRA BARRETO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223605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225.84080000000003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2.4359999999999999</v>
      </c>
      <c r="O95" s="16">
        <f>'[1]TCE - ANEXO III - Preencher'!P104</f>
        <v>0</v>
      </c>
      <c r="P95" s="17">
        <f t="shared" si="8"/>
        <v>2.4359999999999999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134.43581196581195</v>
      </c>
      <c r="Y95" s="16">
        <f>'[1]TCE - ANEXO III - Preencher'!Z104</f>
        <v>0</v>
      </c>
      <c r="Z95" s="17">
        <f t="shared" si="11"/>
        <v>134.43581196581195</v>
      </c>
      <c r="AA95" s="18" t="str">
        <f>IF('[1]TCE - ANEXO III - Preencher'!AB104="","",'[1]TCE - ANEXO III - Preencher'!AB104)</f>
        <v/>
      </c>
      <c r="AB95" s="16">
        <f t="shared" si="6"/>
        <v>362.71261196581202</v>
      </c>
    </row>
    <row r="96" spans="1:28" s="4" customFormat="1" x14ac:dyDescent="0.2">
      <c r="A96" s="9">
        <f>IFERROR(VLOOKUP(B96,'[1]DADOS (OCULTAR)'!$P$3:$R$56,3,0),"")</f>
        <v>9039744000860</v>
      </c>
      <c r="B96" s="10" t="str">
        <f>'[1]TCE - ANEXO III - Preencher'!C105</f>
        <v>HOSPITAL DOM HÉLDER (COVID-19)</v>
      </c>
      <c r="C96" s="11"/>
      <c r="D96" s="12" t="str">
        <f>'[1]TCE - ANEXO III - Preencher'!E105</f>
        <v>GERSON CARDOSO DOS SANTOS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221.56960000000001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253.98559843251286</v>
      </c>
      <c r="R96" s="16">
        <f>'[1]TCE - ANEXO III - Preencher'!S105</f>
        <v>62.7</v>
      </c>
      <c r="S96" s="17">
        <f t="shared" si="9"/>
        <v>191.28559843251287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134.43581196581195</v>
      </c>
      <c r="Y96" s="16">
        <f>'[1]TCE - ANEXO III - Preencher'!Z105</f>
        <v>0</v>
      </c>
      <c r="Z96" s="17">
        <f t="shared" si="11"/>
        <v>134.43581196581195</v>
      </c>
      <c r="AA96" s="18" t="str">
        <f>IF('[1]TCE - ANEXO III - Preencher'!AB105="","",'[1]TCE - ANEXO III - Preencher'!AB105)</f>
        <v/>
      </c>
      <c r="AB96" s="16">
        <f t="shared" si="6"/>
        <v>548.4510103983248</v>
      </c>
    </row>
    <row r="97" spans="1:28" s="4" customFormat="1" x14ac:dyDescent="0.2">
      <c r="A97" s="9">
        <f>IFERROR(VLOOKUP(B97,'[1]DADOS (OCULTAR)'!$P$3:$R$56,3,0),"")</f>
        <v>9039744000860</v>
      </c>
      <c r="B97" s="10" t="str">
        <f>'[1]TCE - ANEXO III - Preencher'!C106</f>
        <v>HOSPITAL DOM HÉLDER (COVID-19)</v>
      </c>
      <c r="C97" s="11"/>
      <c r="D97" s="12" t="str">
        <f>'[1]TCE - ANEXO III - Preencher'!E106</f>
        <v>GIBSON DE SOUZA LOBO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411010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145.5728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134.43581196581195</v>
      </c>
      <c r="Y97" s="16">
        <f>'[1]TCE - ANEXO III - Preencher'!Z106</f>
        <v>0</v>
      </c>
      <c r="Z97" s="17">
        <f t="shared" si="11"/>
        <v>134.43581196581195</v>
      </c>
      <c r="AA97" s="18" t="str">
        <f>IF('[1]TCE - ANEXO III - Preencher'!AB106="","",'[1]TCE - ANEXO III - Preencher'!AB106)</f>
        <v/>
      </c>
      <c r="AB97" s="16">
        <f t="shared" si="6"/>
        <v>281.16861196581192</v>
      </c>
    </row>
    <row r="98" spans="1:28" s="4" customFormat="1" x14ac:dyDescent="0.2">
      <c r="A98" s="9">
        <f>IFERROR(VLOOKUP(B98,'[1]DADOS (OCULTAR)'!$P$3:$R$56,3,0),"")</f>
        <v>9039744000860</v>
      </c>
      <c r="B98" s="10" t="str">
        <f>'[1]TCE - ANEXO III - Preencher'!C107</f>
        <v>HOSPITAL DOM HÉLDER (COVID-19)</v>
      </c>
      <c r="C98" s="11"/>
      <c r="D98" s="12" t="str">
        <f>'[1]TCE - ANEXO III - Preencher'!E107</f>
        <v>GISLAINE SILVA DE ALCANTARA SIMOES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347.76240000000007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2.4359999999999999</v>
      </c>
      <c r="O98" s="16">
        <f>'[1]TCE - ANEXO III - Preencher'!P107</f>
        <v>0</v>
      </c>
      <c r="P98" s="17">
        <f t="shared" si="8"/>
        <v>2.4359999999999999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134.43581196581195</v>
      </c>
      <c r="Y98" s="16">
        <f>'[1]TCE - ANEXO III - Preencher'!Z107</f>
        <v>0</v>
      </c>
      <c r="Z98" s="17">
        <f t="shared" si="11"/>
        <v>134.43581196581195</v>
      </c>
      <c r="AA98" s="18" t="str">
        <f>IF('[1]TCE - ANEXO III - Preencher'!AB107="","",'[1]TCE - ANEXO III - Preencher'!AB107)</f>
        <v/>
      </c>
      <c r="AB98" s="16">
        <f t="shared" si="6"/>
        <v>484.63421196581203</v>
      </c>
    </row>
    <row r="99" spans="1:28" s="4" customFormat="1" x14ac:dyDescent="0.2">
      <c r="A99" s="9">
        <f>IFERROR(VLOOKUP(B99,'[1]DADOS (OCULTAR)'!$P$3:$R$56,3,0),"")</f>
        <v>9039744000860</v>
      </c>
      <c r="B99" s="10" t="str">
        <f>'[1]TCE - ANEXO III - Preencher'!C108</f>
        <v>HOSPITAL DOM HÉLDER (COVID-19)</v>
      </c>
      <c r="C99" s="11"/>
      <c r="D99" s="12" t="str">
        <f>'[1]TCE - ANEXO III - Preencher'!E108</f>
        <v>GIULLYAN NOBREGA PRIMO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460.47440000000006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9.2799999999999994</v>
      </c>
      <c r="O99" s="16">
        <f>'[1]TCE - ANEXO III - Preencher'!P108</f>
        <v>0</v>
      </c>
      <c r="P99" s="17">
        <f t="shared" si="8"/>
        <v>9.2799999999999994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134.43581196581195</v>
      </c>
      <c r="Y99" s="16">
        <f>'[1]TCE - ANEXO III - Preencher'!Z108</f>
        <v>0</v>
      </c>
      <c r="Z99" s="17">
        <f t="shared" si="11"/>
        <v>134.43581196581195</v>
      </c>
      <c r="AA99" s="18" t="str">
        <f>IF('[1]TCE - ANEXO III - Preencher'!AB108="","",'[1]TCE - ANEXO III - Preencher'!AB108)</f>
        <v/>
      </c>
      <c r="AB99" s="16">
        <f t="shared" si="6"/>
        <v>604.19021196581195</v>
      </c>
    </row>
    <row r="100" spans="1:28" s="4" customFormat="1" x14ac:dyDescent="0.2">
      <c r="A100" s="9">
        <f>IFERROR(VLOOKUP(B100,'[1]DADOS (OCULTAR)'!$P$3:$R$56,3,0),"")</f>
        <v>9039744000860</v>
      </c>
      <c r="B100" s="10" t="str">
        <f>'[1]TCE - ANEXO III - Preencher'!C109</f>
        <v>HOSPITAL DOM HÉLDER (COVID-19)</v>
      </c>
      <c r="C100" s="11"/>
      <c r="D100" s="12" t="str">
        <f>'[1]TCE - ANEXO III - Preencher'!E109</f>
        <v>GIZILANE DUARTE BRITO DOS SANTOS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257.27600000000001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585.88088963573512</v>
      </c>
      <c r="R100" s="16">
        <f>'[1]TCE - ANEXO III - Preencher'!S109</f>
        <v>62.7</v>
      </c>
      <c r="S100" s="17">
        <f t="shared" si="9"/>
        <v>523.18088963573507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134.43581196581195</v>
      </c>
      <c r="Y100" s="16">
        <f>'[1]TCE - ANEXO III - Preencher'!Z109</f>
        <v>0</v>
      </c>
      <c r="Z100" s="17">
        <f t="shared" si="11"/>
        <v>134.43581196581195</v>
      </c>
      <c r="AA100" s="18" t="str">
        <f>IF('[1]TCE - ANEXO III - Preencher'!AB109="","",'[1]TCE - ANEXO III - Preencher'!AB109)</f>
        <v/>
      </c>
      <c r="AB100" s="16">
        <f t="shared" si="6"/>
        <v>916.05270160154703</v>
      </c>
    </row>
    <row r="101" spans="1:28" s="4" customFormat="1" x14ac:dyDescent="0.2">
      <c r="A101" s="9">
        <f>IFERROR(VLOOKUP(B101,'[1]DADOS (OCULTAR)'!$P$3:$R$56,3,0),"")</f>
        <v>9039744000860</v>
      </c>
      <c r="B101" s="10" t="str">
        <f>'[1]TCE - ANEXO III - Preencher'!C110</f>
        <v>HOSPITAL DOM HÉLDER (COVID-19)</v>
      </c>
      <c r="C101" s="11"/>
      <c r="D101" s="12" t="str">
        <f>'[1]TCE - ANEXO III - Preencher'!E110</f>
        <v>GLADYSTON GYDIONE BEZERRA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360.24880000000007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2.4359999999999999</v>
      </c>
      <c r="O101" s="16">
        <f>'[1]TCE - ANEXO III - Preencher'!P110</f>
        <v>0</v>
      </c>
      <c r="P101" s="17">
        <f t="shared" si="8"/>
        <v>2.4359999999999999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134.43581196581195</v>
      </c>
      <c r="Y101" s="16">
        <f>'[1]TCE - ANEXO III - Preencher'!Z110</f>
        <v>0</v>
      </c>
      <c r="Z101" s="17">
        <f t="shared" si="11"/>
        <v>134.43581196581195</v>
      </c>
      <c r="AA101" s="18" t="str">
        <f>IF('[1]TCE - ANEXO III - Preencher'!AB110="","",'[1]TCE - ANEXO III - Preencher'!AB110)</f>
        <v/>
      </c>
      <c r="AB101" s="16">
        <f t="shared" si="6"/>
        <v>497.12061196581203</v>
      </c>
    </row>
    <row r="102" spans="1:28" s="4" customFormat="1" x14ac:dyDescent="0.2">
      <c r="A102" s="9">
        <f>IFERROR(VLOOKUP(B102,'[1]DADOS (OCULTAR)'!$P$3:$R$56,3,0),"")</f>
        <v>9039744000860</v>
      </c>
      <c r="B102" s="10" t="str">
        <f>'[1]TCE - ANEXO III - Preencher'!C111</f>
        <v>HOSPITAL DOM HÉLDER (COVID-19)</v>
      </c>
      <c r="C102" s="11"/>
      <c r="D102" s="12" t="str">
        <f>'[1]TCE - ANEXO III - Preencher'!E111</f>
        <v>GLAUCE MORAES SALES DO NASCIMENTO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223605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471.30400000000003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2.4359999999999999</v>
      </c>
      <c r="O102" s="16">
        <f>'[1]TCE - ANEXO III - Preencher'!P111</f>
        <v>0</v>
      </c>
      <c r="P102" s="17">
        <f t="shared" si="8"/>
        <v>2.4359999999999999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134.43581196581195</v>
      </c>
      <c r="Y102" s="16">
        <f>'[1]TCE - ANEXO III - Preencher'!Z111</f>
        <v>0</v>
      </c>
      <c r="Z102" s="17">
        <f t="shared" si="11"/>
        <v>134.43581196581195</v>
      </c>
      <c r="AA102" s="18" t="str">
        <f>IF('[1]TCE - ANEXO III - Preencher'!AB111="","",'[1]TCE - ANEXO III - Preencher'!AB111)</f>
        <v/>
      </c>
      <c r="AB102" s="16">
        <f t="shared" si="6"/>
        <v>608.17581196581193</v>
      </c>
    </row>
    <row r="103" spans="1:28" s="4" customFormat="1" x14ac:dyDescent="0.2">
      <c r="A103" s="9">
        <f>IFERROR(VLOOKUP(B103,'[1]DADOS (OCULTAR)'!$P$3:$R$56,3,0),"")</f>
        <v>9039744000860</v>
      </c>
      <c r="B103" s="10" t="str">
        <f>'[1]TCE - ANEXO III - Preencher'!C112</f>
        <v>HOSPITAL DOM HÉLDER (COVID-19)</v>
      </c>
      <c r="C103" s="11"/>
      <c r="D103" s="12" t="str">
        <f>'[1]TCE - ANEXO III - Preencher'!E112</f>
        <v>GLEIDE MARIA DA SILVA RAMOS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185.29040000000001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303.9939197592559</v>
      </c>
      <c r="R103" s="16">
        <f>'[1]TCE - ANEXO III - Preencher'!S112</f>
        <v>0</v>
      </c>
      <c r="S103" s="17">
        <f t="shared" si="9"/>
        <v>303.9939197592559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134.43581196581195</v>
      </c>
      <c r="Y103" s="16">
        <f>'[1]TCE - ANEXO III - Preencher'!Z112</f>
        <v>0</v>
      </c>
      <c r="Z103" s="17">
        <f t="shared" si="11"/>
        <v>134.43581196581195</v>
      </c>
      <c r="AA103" s="18" t="str">
        <f>IF('[1]TCE - ANEXO III - Preencher'!AB112="","",'[1]TCE - ANEXO III - Preencher'!AB112)</f>
        <v/>
      </c>
      <c r="AB103" s="16">
        <f t="shared" si="6"/>
        <v>624.88013172506783</v>
      </c>
    </row>
    <row r="104" spans="1:28" s="4" customFormat="1" x14ac:dyDescent="0.2">
      <c r="A104" s="9">
        <f>IFERROR(VLOOKUP(B104,'[1]DADOS (OCULTAR)'!$P$3:$R$56,3,0),"")</f>
        <v>9039744000860</v>
      </c>
      <c r="B104" s="10" t="str">
        <f>'[1]TCE - ANEXO III - Preencher'!C113</f>
        <v>HOSPITAL DOM HÉLDER (COVID-19)</v>
      </c>
      <c r="C104" s="11"/>
      <c r="D104" s="12" t="str">
        <f>'[1]TCE - ANEXO III - Preencher'!E113</f>
        <v>HELOIZA CECILIA DE MELO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223405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389.13759999999996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134.43581196581195</v>
      </c>
      <c r="Y104" s="16">
        <f>'[1]TCE - ANEXO III - Preencher'!Z113</f>
        <v>0</v>
      </c>
      <c r="Z104" s="17">
        <f t="shared" si="11"/>
        <v>134.43581196581195</v>
      </c>
      <c r="AA104" s="18" t="str">
        <f>IF('[1]TCE - ANEXO III - Preencher'!AB113="","",'[1]TCE - ANEXO III - Preencher'!AB113)</f>
        <v/>
      </c>
      <c r="AB104" s="16">
        <f t="shared" si="6"/>
        <v>524.73341196581191</v>
      </c>
    </row>
    <row r="105" spans="1:28" s="4" customFormat="1" x14ac:dyDescent="0.2">
      <c r="A105" s="9">
        <f>IFERROR(VLOOKUP(B105,'[1]DADOS (OCULTAR)'!$P$3:$R$56,3,0),"")</f>
        <v>9039744000860</v>
      </c>
      <c r="B105" s="10" t="str">
        <f>'[1]TCE - ANEXO III - Preencher'!C114</f>
        <v>HOSPITAL DOM HÉLDER (COVID-19)</v>
      </c>
      <c r="C105" s="11"/>
      <c r="D105" s="12" t="str">
        <f>'[1]TCE - ANEXO III - Preencher'!E114</f>
        <v>HOSANA DO CARMO ALVES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223605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273.34800000000001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2.4359999999999999</v>
      </c>
      <c r="O105" s="16">
        <f>'[1]TCE - ANEXO III - Preencher'!P114</f>
        <v>0</v>
      </c>
      <c r="P105" s="17">
        <f t="shared" si="8"/>
        <v>2.4359999999999999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134.43581196581195</v>
      </c>
      <c r="Y105" s="16">
        <f>'[1]TCE - ANEXO III - Preencher'!Z114</f>
        <v>0</v>
      </c>
      <c r="Z105" s="17">
        <f t="shared" si="11"/>
        <v>134.43581196581195</v>
      </c>
      <c r="AA105" s="18" t="str">
        <f>IF('[1]TCE - ANEXO III - Preencher'!AB114="","",'[1]TCE - ANEXO III - Preencher'!AB114)</f>
        <v/>
      </c>
      <c r="AB105" s="16">
        <f t="shared" si="6"/>
        <v>410.21981196581191</v>
      </c>
    </row>
    <row r="106" spans="1:28" s="4" customFormat="1" x14ac:dyDescent="0.2">
      <c r="A106" s="9">
        <f>IFERROR(VLOOKUP(B106,'[1]DADOS (OCULTAR)'!$P$3:$R$56,3,0),"")</f>
        <v>9039744000860</v>
      </c>
      <c r="B106" s="10" t="str">
        <f>'[1]TCE - ANEXO III - Preencher'!C115</f>
        <v>HOSPITAL DOM HÉLDER (COVID-19)</v>
      </c>
      <c r="C106" s="11"/>
      <c r="D106" s="12" t="str">
        <f>'[1]TCE - ANEXO III - Preencher'!E115</f>
        <v>IARA SENA VIEIRA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223605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210.7184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2.4359999999999999</v>
      </c>
      <c r="O106" s="16">
        <f>'[1]TCE - ANEXO III - Preencher'!P115</f>
        <v>0</v>
      </c>
      <c r="P106" s="17">
        <f t="shared" si="8"/>
        <v>2.4359999999999999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134.43581196581195</v>
      </c>
      <c r="Y106" s="16">
        <f>'[1]TCE - ANEXO III - Preencher'!Z115</f>
        <v>0</v>
      </c>
      <c r="Z106" s="17">
        <f t="shared" si="11"/>
        <v>134.43581196581195</v>
      </c>
      <c r="AA106" s="18" t="str">
        <f>IF('[1]TCE - ANEXO III - Preencher'!AB115="","",'[1]TCE - ANEXO III - Preencher'!AB115)</f>
        <v/>
      </c>
      <c r="AB106" s="16">
        <f t="shared" si="6"/>
        <v>347.59021196581193</v>
      </c>
    </row>
    <row r="107" spans="1:28" s="4" customFormat="1" x14ac:dyDescent="0.2">
      <c r="A107" s="9">
        <f>IFERROR(VLOOKUP(B107,'[1]DADOS (OCULTAR)'!$P$3:$R$56,3,0),"")</f>
        <v>9039744000860</v>
      </c>
      <c r="B107" s="10" t="str">
        <f>'[1]TCE - ANEXO III - Preencher'!C116</f>
        <v>HOSPITAL DOM HÉLDER (COVID-19)</v>
      </c>
      <c r="C107" s="11"/>
      <c r="D107" s="12" t="str">
        <f>'[1]TCE - ANEXO III - Preencher'!E116</f>
        <v>ISABELA SANTANA DE ARAUJO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62.527200000000001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136.99473789854301</v>
      </c>
      <c r="R107" s="16">
        <f>'[1]TCE - ANEXO III - Preencher'!S116</f>
        <v>27.17</v>
      </c>
      <c r="S107" s="17">
        <f t="shared" si="9"/>
        <v>109.82473789854301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134.43581196581195</v>
      </c>
      <c r="Y107" s="16">
        <f>'[1]TCE - ANEXO III - Preencher'!Z116</f>
        <v>0</v>
      </c>
      <c r="Z107" s="17">
        <f t="shared" si="11"/>
        <v>134.43581196581195</v>
      </c>
      <c r="AA107" s="18" t="str">
        <f>IF('[1]TCE - ANEXO III - Preencher'!AB116="","",'[1]TCE - ANEXO III - Preencher'!AB116)</f>
        <v/>
      </c>
      <c r="AB107" s="16">
        <f t="shared" si="6"/>
        <v>307.94774986435493</v>
      </c>
    </row>
    <row r="108" spans="1:28" s="4" customFormat="1" x14ac:dyDescent="0.2">
      <c r="A108" s="9">
        <f>IFERROR(VLOOKUP(B108,'[1]DADOS (OCULTAR)'!$P$3:$R$56,3,0),"")</f>
        <v>9039744000860</v>
      </c>
      <c r="B108" s="10" t="str">
        <f>'[1]TCE - ANEXO III - Preencher'!C117</f>
        <v>HOSPITAL DOM HÉLDER (COVID-19)</v>
      </c>
      <c r="C108" s="11"/>
      <c r="D108" s="12" t="str">
        <f>'[1]TCE - ANEXO III - Preencher'!E117</f>
        <v>IVAN CRISTIANO DE OLIVEIRA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223505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268.40880000000004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2.4359999999999999</v>
      </c>
      <c r="O108" s="16">
        <f>'[1]TCE - ANEXO III - Preencher'!P117</f>
        <v>0</v>
      </c>
      <c r="P108" s="17">
        <f t="shared" si="8"/>
        <v>2.4359999999999999</v>
      </c>
      <c r="Q108" s="16">
        <f>'[1]TCE - ANEXO III - Preencher'!R117</f>
        <v>172.02460163772651</v>
      </c>
      <c r="R108" s="16">
        <f>'[1]TCE - ANEXO III - Preencher'!S117</f>
        <v>69</v>
      </c>
      <c r="S108" s="17">
        <f t="shared" si="9"/>
        <v>103.02460163772651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134.43581196581195</v>
      </c>
      <c r="Y108" s="16">
        <f>'[1]TCE - ANEXO III - Preencher'!Z117</f>
        <v>0</v>
      </c>
      <c r="Z108" s="17">
        <f t="shared" si="11"/>
        <v>134.43581196581195</v>
      </c>
      <c r="AA108" s="18" t="str">
        <f>IF('[1]TCE - ANEXO III - Preencher'!AB117="","",'[1]TCE - ANEXO III - Preencher'!AB117)</f>
        <v/>
      </c>
      <c r="AB108" s="16">
        <f t="shared" si="6"/>
        <v>508.3052136035385</v>
      </c>
    </row>
    <row r="109" spans="1:28" s="4" customFormat="1" x14ac:dyDescent="0.2">
      <c r="A109" s="9">
        <f>IFERROR(VLOOKUP(B109,'[1]DADOS (OCULTAR)'!$P$3:$R$56,3,0),"")</f>
        <v>9039744000860</v>
      </c>
      <c r="B109" s="10" t="str">
        <f>'[1]TCE - ANEXO III - Preencher'!C118</f>
        <v>HOSPITAL DOM HÉLDER (COVID-19)</v>
      </c>
      <c r="C109" s="11"/>
      <c r="D109" s="12" t="str">
        <f>'[1]TCE - ANEXO III - Preencher'!E118</f>
        <v>IVANDECI VIRGINIA SOARES DE OLIVEIRA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223505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413.49519999999995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2.4359999999999999</v>
      </c>
      <c r="O109" s="16">
        <f>'[1]TCE - ANEXO III - Preencher'!P118</f>
        <v>0</v>
      </c>
      <c r="P109" s="17">
        <f t="shared" si="8"/>
        <v>2.4359999999999999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134.43581196581195</v>
      </c>
      <c r="Y109" s="16">
        <f>'[1]TCE - ANEXO III - Preencher'!Z118</f>
        <v>0</v>
      </c>
      <c r="Z109" s="17">
        <f t="shared" si="11"/>
        <v>134.43581196581195</v>
      </c>
      <c r="AA109" s="18" t="str">
        <f>IF('[1]TCE - ANEXO III - Preencher'!AB118="","",'[1]TCE - ANEXO III - Preencher'!AB118)</f>
        <v/>
      </c>
      <c r="AB109" s="16">
        <f t="shared" si="6"/>
        <v>550.36701196581191</v>
      </c>
    </row>
    <row r="110" spans="1:28" s="4" customFormat="1" x14ac:dyDescent="0.2">
      <c r="A110" s="9">
        <f>IFERROR(VLOOKUP(B110,'[1]DADOS (OCULTAR)'!$P$3:$R$56,3,0),"")</f>
        <v>9039744000860</v>
      </c>
      <c r="B110" s="10" t="str">
        <f>'[1]TCE - ANEXO III - Preencher'!C119</f>
        <v>HOSPITAL DOM HÉLDER (COVID-19)</v>
      </c>
      <c r="C110" s="11"/>
      <c r="D110" s="12" t="str">
        <f>'[1]TCE - ANEXO III - Preencher'!E119</f>
        <v>JACQUELINE DA SILVA LIRA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223605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222.87920000000003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2.4359999999999999</v>
      </c>
      <c r="O110" s="16">
        <f>'[1]TCE - ANEXO III - Preencher'!P119</f>
        <v>0</v>
      </c>
      <c r="P110" s="17">
        <f t="shared" si="8"/>
        <v>2.4359999999999999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134.43581196581195</v>
      </c>
      <c r="Y110" s="16">
        <f>'[1]TCE - ANEXO III - Preencher'!Z119</f>
        <v>0</v>
      </c>
      <c r="Z110" s="17">
        <f t="shared" si="11"/>
        <v>134.43581196581195</v>
      </c>
      <c r="AA110" s="18" t="str">
        <f>IF('[1]TCE - ANEXO III - Preencher'!AB119="","",'[1]TCE - ANEXO III - Preencher'!AB119)</f>
        <v/>
      </c>
      <c r="AB110" s="16">
        <f t="shared" si="6"/>
        <v>359.75101196581198</v>
      </c>
    </row>
    <row r="111" spans="1:28" s="4" customFormat="1" x14ac:dyDescent="0.2">
      <c r="A111" s="9">
        <f>IFERROR(VLOOKUP(B111,'[1]DADOS (OCULTAR)'!$P$3:$R$56,3,0),"")</f>
        <v>9039744000860</v>
      </c>
      <c r="B111" s="10" t="str">
        <f>'[1]TCE - ANEXO III - Preencher'!C120</f>
        <v>HOSPITAL DOM HÉLDER (COVID-19)</v>
      </c>
      <c r="C111" s="11"/>
      <c r="D111" s="12" t="str">
        <f>'[1]TCE - ANEXO III - Preencher'!E120</f>
        <v>JACQUELINE DE OLIVEIRA TAVARES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223505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294.22400000000005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2.4359999999999999</v>
      </c>
      <c r="O111" s="16">
        <f>'[1]TCE - ANEXO III - Preencher'!P120</f>
        <v>0</v>
      </c>
      <c r="P111" s="17">
        <f t="shared" si="8"/>
        <v>2.4359999999999999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134.43581196581195</v>
      </c>
      <c r="Y111" s="16">
        <f>'[1]TCE - ANEXO III - Preencher'!Z120</f>
        <v>0</v>
      </c>
      <c r="Z111" s="17">
        <f t="shared" si="11"/>
        <v>134.43581196581195</v>
      </c>
      <c r="AA111" s="18" t="str">
        <f>IF('[1]TCE - ANEXO III - Preencher'!AB120="","",'[1]TCE - ANEXO III - Preencher'!AB120)</f>
        <v/>
      </c>
      <c r="AB111" s="16">
        <f t="shared" si="6"/>
        <v>431.095811965812</v>
      </c>
    </row>
    <row r="112" spans="1:28" s="4" customFormat="1" x14ac:dyDescent="0.2">
      <c r="A112" s="9">
        <f>IFERROR(VLOOKUP(B112,'[1]DADOS (OCULTAR)'!$P$3:$R$56,3,0),"")</f>
        <v>9039744000860</v>
      </c>
      <c r="B112" s="10" t="str">
        <f>'[1]TCE - ANEXO III - Preencher'!C121</f>
        <v>HOSPITAL DOM HÉLDER (COVID-19)</v>
      </c>
      <c r="C112" s="11"/>
      <c r="D112" s="12" t="str">
        <f>'[1]TCE - ANEXO III - Preencher'!E121</f>
        <v>JANAINA CRISTINA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303.90880000000004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292.94044481786756</v>
      </c>
      <c r="R112" s="16">
        <f>'[1]TCE - ANEXO III - Preencher'!S121</f>
        <v>52.25</v>
      </c>
      <c r="S112" s="17">
        <f t="shared" si="9"/>
        <v>240.69044481786756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134.43581196581195</v>
      </c>
      <c r="Y112" s="16">
        <f>'[1]TCE - ANEXO III - Preencher'!Z121</f>
        <v>0</v>
      </c>
      <c r="Z112" s="17">
        <f t="shared" si="11"/>
        <v>134.43581196581195</v>
      </c>
      <c r="AA112" s="18" t="str">
        <f>IF('[1]TCE - ANEXO III - Preencher'!AB121="","",'[1]TCE - ANEXO III - Preencher'!AB121)</f>
        <v/>
      </c>
      <c r="AB112" s="16">
        <f t="shared" si="6"/>
        <v>680.19505678367955</v>
      </c>
    </row>
    <row r="113" spans="1:28" s="4" customFormat="1" x14ac:dyDescent="0.2">
      <c r="A113" s="9">
        <f>IFERROR(VLOOKUP(B113,'[1]DADOS (OCULTAR)'!$P$3:$R$56,3,0),"")</f>
        <v>9039744000860</v>
      </c>
      <c r="B113" s="10" t="str">
        <f>'[1]TCE - ANEXO III - Preencher'!C122</f>
        <v>HOSPITAL DOM HÉLDER (COVID-19)</v>
      </c>
      <c r="C113" s="11"/>
      <c r="D113" s="12" t="str">
        <f>'[1]TCE - ANEXO III - Preencher'!E122</f>
        <v>JANAINA PAULA GOMES MAGALHAES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223810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367.01440000000002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134.43581196581195</v>
      </c>
      <c r="Y113" s="16">
        <f>'[1]TCE - ANEXO III - Preencher'!Z122</f>
        <v>0</v>
      </c>
      <c r="Z113" s="17">
        <f t="shared" si="11"/>
        <v>134.43581196581195</v>
      </c>
      <c r="AA113" s="18" t="str">
        <f>IF('[1]TCE - ANEXO III - Preencher'!AB122="","",'[1]TCE - ANEXO III - Preencher'!AB122)</f>
        <v/>
      </c>
      <c r="AB113" s="16">
        <f t="shared" si="6"/>
        <v>502.61021196581203</v>
      </c>
    </row>
    <row r="114" spans="1:28" s="4" customFormat="1" x14ac:dyDescent="0.2">
      <c r="A114" s="9">
        <f>IFERROR(VLOOKUP(B114,'[1]DADOS (OCULTAR)'!$P$3:$R$56,3,0),"")</f>
        <v>9039744000860</v>
      </c>
      <c r="B114" s="10" t="str">
        <f>'[1]TCE - ANEXO III - Preencher'!C123</f>
        <v>HOSPITAL DOM HÉLDER (COVID-19)</v>
      </c>
      <c r="C114" s="11"/>
      <c r="D114" s="12" t="str">
        <f>'[1]TCE - ANEXO III - Preencher'!E123</f>
        <v>JAYNE DANIELE DE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256.15680000000003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292.94044481786756</v>
      </c>
      <c r="R114" s="16">
        <f>'[1]TCE - ANEXO III - Preencher'!S123</f>
        <v>62.7</v>
      </c>
      <c r="S114" s="17">
        <f t="shared" si="9"/>
        <v>230.24044481786757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134.43581196581195</v>
      </c>
      <c r="Y114" s="16">
        <f>'[1]TCE - ANEXO III - Preencher'!Z123</f>
        <v>0</v>
      </c>
      <c r="Z114" s="17">
        <f t="shared" si="11"/>
        <v>134.43581196581195</v>
      </c>
      <c r="AA114" s="18" t="str">
        <f>IF('[1]TCE - ANEXO III - Preencher'!AB123="","",'[1]TCE - ANEXO III - Preencher'!AB123)</f>
        <v/>
      </c>
      <c r="AB114" s="16">
        <f t="shared" si="6"/>
        <v>621.99305678367955</v>
      </c>
    </row>
    <row r="115" spans="1:28" s="4" customFormat="1" x14ac:dyDescent="0.2">
      <c r="A115" s="9">
        <f>IFERROR(VLOOKUP(B115,'[1]DADOS (OCULTAR)'!$P$3:$R$56,3,0),"")</f>
        <v>9039744000860</v>
      </c>
      <c r="B115" s="10" t="str">
        <f>'[1]TCE - ANEXO III - Preencher'!C124</f>
        <v>HOSPITAL DOM HÉLDER (COVID-19)</v>
      </c>
      <c r="C115" s="11"/>
      <c r="D115" s="12" t="str">
        <f>'[1]TCE - ANEXO III - Preencher'!E124</f>
        <v>JESSICA AMORIM MAGALHAES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223605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633.06720000000007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2.4359999999999999</v>
      </c>
      <c r="O115" s="16">
        <f>'[1]TCE - ANEXO III - Preencher'!P124</f>
        <v>0</v>
      </c>
      <c r="P115" s="17">
        <f t="shared" si="8"/>
        <v>2.4359999999999999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134.43581196581195</v>
      </c>
      <c r="Y115" s="16">
        <f>'[1]TCE - ANEXO III - Preencher'!Z124</f>
        <v>0</v>
      </c>
      <c r="Z115" s="17">
        <f t="shared" si="11"/>
        <v>134.43581196581195</v>
      </c>
      <c r="AA115" s="18" t="str">
        <f>IF('[1]TCE - ANEXO III - Preencher'!AB124="","",'[1]TCE - ANEXO III - Preencher'!AB124)</f>
        <v/>
      </c>
      <c r="AB115" s="16">
        <f t="shared" si="6"/>
        <v>769.93901196581203</v>
      </c>
    </row>
    <row r="116" spans="1:28" s="4" customFormat="1" x14ac:dyDescent="0.2">
      <c r="A116" s="9">
        <f>IFERROR(VLOOKUP(B116,'[1]DADOS (OCULTAR)'!$P$3:$R$56,3,0),"")</f>
        <v>9039744000860</v>
      </c>
      <c r="B116" s="10" t="str">
        <f>'[1]TCE - ANEXO III - Preencher'!C125</f>
        <v>HOSPITAL DOM HÉLDER (COVID-19)</v>
      </c>
      <c r="C116" s="11"/>
      <c r="D116" s="12" t="str">
        <f>'[1]TCE - ANEXO III - Preencher'!E125</f>
        <v>JESSICA CECILIA PEREIRA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223605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223.44640000000001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2.4359999999999999</v>
      </c>
      <c r="O116" s="16">
        <f>'[1]TCE - ANEXO III - Preencher'!P125</f>
        <v>0</v>
      </c>
      <c r="P116" s="17">
        <f t="shared" si="8"/>
        <v>2.4359999999999999</v>
      </c>
      <c r="Q116" s="16">
        <f>'[1]TCE - ANEXO III - Preencher'!R125</f>
        <v>270.917971661347</v>
      </c>
      <c r="R116" s="16">
        <f>'[1]TCE - ANEXO III - Preencher'!S125</f>
        <v>74.23</v>
      </c>
      <c r="S116" s="17">
        <f t="shared" si="9"/>
        <v>196.68797166134698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134.43581196581195</v>
      </c>
      <c r="Y116" s="16">
        <f>'[1]TCE - ANEXO III - Preencher'!Z125</f>
        <v>0</v>
      </c>
      <c r="Z116" s="17">
        <f t="shared" si="11"/>
        <v>134.43581196581195</v>
      </c>
      <c r="AA116" s="18" t="str">
        <f>IF('[1]TCE - ANEXO III - Preencher'!AB125="","",'[1]TCE - ANEXO III - Preencher'!AB125)</f>
        <v/>
      </c>
      <c r="AB116" s="16">
        <f t="shared" si="6"/>
        <v>557.00618362715898</v>
      </c>
    </row>
    <row r="117" spans="1:28" s="4" customFormat="1" x14ac:dyDescent="0.2">
      <c r="A117" s="9">
        <f>IFERROR(VLOOKUP(B117,'[1]DADOS (OCULTAR)'!$P$3:$R$56,3,0),"")</f>
        <v>9039744000860</v>
      </c>
      <c r="B117" s="10" t="str">
        <f>'[1]TCE - ANEXO III - Preencher'!C126</f>
        <v>HOSPITAL DOM HÉLDER (COVID-19)</v>
      </c>
      <c r="C117" s="11"/>
      <c r="D117" s="12" t="str">
        <f>'[1]TCE - ANEXO III - Preencher'!E126</f>
        <v>JESSICA DA SILVA SIQUEIRA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223605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318.69119999999998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2.4359999999999999</v>
      </c>
      <c r="O117" s="16">
        <f>'[1]TCE - ANEXO III - Preencher'!P126</f>
        <v>0</v>
      </c>
      <c r="P117" s="17">
        <f t="shared" si="8"/>
        <v>2.4359999999999999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134.43581196581195</v>
      </c>
      <c r="Y117" s="16">
        <f>'[1]TCE - ANEXO III - Preencher'!Z126</f>
        <v>0</v>
      </c>
      <c r="Z117" s="17">
        <f t="shared" si="11"/>
        <v>134.43581196581195</v>
      </c>
      <c r="AA117" s="18" t="str">
        <f>IF('[1]TCE - ANEXO III - Preencher'!AB126="","",'[1]TCE - ANEXO III - Preencher'!AB126)</f>
        <v/>
      </c>
      <c r="AB117" s="16">
        <f t="shared" si="6"/>
        <v>455.56301196581194</v>
      </c>
    </row>
    <row r="118" spans="1:28" s="4" customFormat="1" x14ac:dyDescent="0.2">
      <c r="A118" s="9">
        <f>IFERROR(VLOOKUP(B118,'[1]DADOS (OCULTAR)'!$P$3:$R$56,3,0),"")</f>
        <v>9039744000860</v>
      </c>
      <c r="B118" s="10" t="str">
        <f>'[1]TCE - ANEXO III - Preencher'!C127</f>
        <v>HOSPITAL DOM HÉLDER (COVID-19)</v>
      </c>
      <c r="C118" s="11"/>
      <c r="D118" s="12" t="str">
        <f>'[1]TCE - ANEXO III - Preencher'!E127</f>
        <v>JESSICA NATALIANE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58.092800000000011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117.42406105589401</v>
      </c>
      <c r="R118" s="16">
        <f>'[1]TCE - ANEXO III - Preencher'!S127</f>
        <v>25.08</v>
      </c>
      <c r="S118" s="17">
        <f t="shared" si="9"/>
        <v>92.344061055894016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134.43581196581195</v>
      </c>
      <c r="Y118" s="16">
        <f>'[1]TCE - ANEXO III - Preencher'!Z127</f>
        <v>0</v>
      </c>
      <c r="Z118" s="17">
        <f t="shared" si="11"/>
        <v>134.43581196581195</v>
      </c>
      <c r="AA118" s="18" t="str">
        <f>IF('[1]TCE - ANEXO III - Preencher'!AB127="","",'[1]TCE - ANEXO III - Preencher'!AB127)</f>
        <v/>
      </c>
      <c r="AB118" s="16">
        <f t="shared" si="6"/>
        <v>286.03267302170593</v>
      </c>
    </row>
    <row r="119" spans="1:28" s="4" customFormat="1" x14ac:dyDescent="0.2">
      <c r="A119" s="9">
        <f>IFERROR(VLOOKUP(B119,'[1]DADOS (OCULTAR)'!$P$3:$R$56,3,0),"")</f>
        <v>9039744000860</v>
      </c>
      <c r="B119" s="10" t="str">
        <f>'[1]TCE - ANEXO III - Preencher'!C128</f>
        <v>HOSPITAL DOM HÉLDER (COVID-19)</v>
      </c>
      <c r="C119" s="11"/>
      <c r="D119" s="12" t="str">
        <f>'[1]TCE - ANEXO III - Preencher'!E128</f>
        <v>JESSICA XAVIER BATISTA LIMA DA SILVA</v>
      </c>
      <c r="E119" s="10" t="str">
        <f>IF('[1]TCE - ANEXO III - Preencher'!F128="4 - Assistência Odontológica","2 - Outros Profissionais da Saúde",'[1]TCE - ANEXO III - Preencher'!F128)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459.94159999999999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134.43581196581195</v>
      </c>
      <c r="Y119" s="16">
        <f>'[1]TCE - ANEXO III - Preencher'!Z128</f>
        <v>0</v>
      </c>
      <c r="Z119" s="17">
        <f t="shared" si="11"/>
        <v>134.43581196581195</v>
      </c>
      <c r="AA119" s="18" t="str">
        <f>IF('[1]TCE - ANEXO III - Preencher'!AB128="","",'[1]TCE - ANEXO III - Preencher'!AB128)</f>
        <v/>
      </c>
      <c r="AB119" s="16">
        <f t="shared" si="6"/>
        <v>603.65741196581189</v>
      </c>
    </row>
    <row r="120" spans="1:28" s="4" customFormat="1" x14ac:dyDescent="0.2">
      <c r="A120" s="9">
        <f>IFERROR(VLOOKUP(B120,'[1]DADOS (OCULTAR)'!$P$3:$R$56,3,0),"")</f>
        <v>9039744000860</v>
      </c>
      <c r="B120" s="10" t="str">
        <f>'[1]TCE - ANEXO III - Preencher'!C129</f>
        <v>HOSPITAL DOM HÉLDER (COVID-19)</v>
      </c>
      <c r="C120" s="11"/>
      <c r="D120" s="12" t="str">
        <f>'[1]TCE - ANEXO III - Preencher'!E129</f>
        <v>JOSE GILSON SILVA DO NASCIMENTO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324115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356.28000000000003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270.917971661347</v>
      </c>
      <c r="R120" s="16">
        <f>'[1]TCE - ANEXO III - Preencher'!S129</f>
        <v>60.91</v>
      </c>
      <c r="S120" s="17">
        <f t="shared" si="9"/>
        <v>210.007971661347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134.43581196581195</v>
      </c>
      <c r="Y120" s="16">
        <f>'[1]TCE - ANEXO III - Preencher'!Z129</f>
        <v>0</v>
      </c>
      <c r="Z120" s="17">
        <f t="shared" si="11"/>
        <v>134.43581196581195</v>
      </c>
      <c r="AA120" s="18" t="str">
        <f>IF('[1]TCE - ANEXO III - Preencher'!AB129="","",'[1]TCE - ANEXO III - Preencher'!AB129)</f>
        <v/>
      </c>
      <c r="AB120" s="16">
        <f t="shared" si="6"/>
        <v>701.883783627159</v>
      </c>
    </row>
    <row r="121" spans="1:28" s="4" customFormat="1" x14ac:dyDescent="0.2">
      <c r="A121" s="9">
        <f>IFERROR(VLOOKUP(B121,'[1]DADOS (OCULTAR)'!$P$3:$R$56,3,0),"")</f>
        <v>9039744000860</v>
      </c>
      <c r="B121" s="10" t="str">
        <f>'[1]TCE - ANEXO III - Preencher'!C130</f>
        <v>HOSPITAL DOM HÉLDER (COVID-19)</v>
      </c>
      <c r="C121" s="11"/>
      <c r="D121" s="12" t="str">
        <f>'[1]TCE - ANEXO III - Preencher'!E130</f>
        <v>JOSE MAURO SILVA LEITE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223605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239.6968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2.4359999999999999</v>
      </c>
      <c r="O121" s="16">
        <f>'[1]TCE - ANEXO III - Preencher'!P130</f>
        <v>0</v>
      </c>
      <c r="P121" s="17">
        <f t="shared" si="8"/>
        <v>2.4359999999999999</v>
      </c>
      <c r="Q121" s="16">
        <f>'[1]TCE - ANEXO III - Preencher'!R130</f>
        <v>156.23490390286273</v>
      </c>
      <c r="R121" s="16">
        <f>'[1]TCE - ANEXO III - Preencher'!S130</f>
        <v>70.400000000000006</v>
      </c>
      <c r="S121" s="17">
        <f t="shared" si="9"/>
        <v>85.83490390286272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134.43581196581195</v>
      </c>
      <c r="Y121" s="16">
        <f>'[1]TCE - ANEXO III - Preencher'!Z130</f>
        <v>0</v>
      </c>
      <c r="Z121" s="17">
        <f t="shared" si="11"/>
        <v>134.43581196581195</v>
      </c>
      <c r="AA121" s="18" t="str">
        <f>IF('[1]TCE - ANEXO III - Preencher'!AB130="","",'[1]TCE - ANEXO III - Preencher'!AB130)</f>
        <v/>
      </c>
      <c r="AB121" s="16">
        <f t="shared" si="6"/>
        <v>462.40351586867462</v>
      </c>
    </row>
    <row r="122" spans="1:28" s="4" customFormat="1" x14ac:dyDescent="0.2">
      <c r="A122" s="9">
        <f>IFERROR(VLOOKUP(B122,'[1]DADOS (OCULTAR)'!$P$3:$R$56,3,0),"")</f>
        <v>9039744000860</v>
      </c>
      <c r="B122" s="10" t="str">
        <f>'[1]TCE - ANEXO III - Preencher'!C131</f>
        <v>HOSPITAL DOM HÉLDER (COVID-19)</v>
      </c>
      <c r="C122" s="11"/>
      <c r="D122" s="12" t="str">
        <f>'[1]TCE - ANEXO III - Preencher'!E131</f>
        <v>JOSE ORLANDO DO NASCIMENTO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521130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188.59040000000002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292.94044481786756</v>
      </c>
      <c r="R122" s="16">
        <f>'[1]TCE - ANEXO III - Preencher'!S131</f>
        <v>48.07</v>
      </c>
      <c r="S122" s="17">
        <f t="shared" si="9"/>
        <v>244.87044481786756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134.43581196581195</v>
      </c>
      <c r="Y122" s="16">
        <f>'[1]TCE - ANEXO III - Preencher'!Z131</f>
        <v>0</v>
      </c>
      <c r="Z122" s="17">
        <f t="shared" si="11"/>
        <v>134.43581196581195</v>
      </c>
      <c r="AA122" s="18" t="str">
        <f>IF('[1]TCE - ANEXO III - Preencher'!AB131="","",'[1]TCE - ANEXO III - Preencher'!AB131)</f>
        <v/>
      </c>
      <c r="AB122" s="16">
        <f t="shared" si="6"/>
        <v>569.0566567836795</v>
      </c>
    </row>
    <row r="123" spans="1:28" s="4" customFormat="1" x14ac:dyDescent="0.2">
      <c r="A123" s="9">
        <f>IFERROR(VLOOKUP(B123,'[1]DADOS (OCULTAR)'!$P$3:$R$56,3,0),"")</f>
        <v>9039744000860</v>
      </c>
      <c r="B123" s="10" t="str">
        <f>'[1]TCE - ANEXO III - Preencher'!C132</f>
        <v>HOSPITAL DOM HÉLDER (COVID-19)</v>
      </c>
      <c r="C123" s="11"/>
      <c r="D123" s="12" t="str">
        <f>'[1]TCE - ANEXO III - Preencher'!E132</f>
        <v>JOSE RICARDO SOARES GOMES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223405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435.48159999999996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134.43581196581195</v>
      </c>
      <c r="Y123" s="16">
        <f>'[1]TCE - ANEXO III - Preencher'!Z132</f>
        <v>0</v>
      </c>
      <c r="Z123" s="17">
        <f t="shared" si="11"/>
        <v>134.43581196581195</v>
      </c>
      <c r="AA123" s="18" t="str">
        <f>IF('[1]TCE - ANEXO III - Preencher'!AB132="","",'[1]TCE - ANEXO III - Preencher'!AB132)</f>
        <v/>
      </c>
      <c r="AB123" s="16">
        <f t="shared" si="6"/>
        <v>571.07741196581196</v>
      </c>
    </row>
    <row r="124" spans="1:28" s="4" customFormat="1" x14ac:dyDescent="0.2">
      <c r="A124" s="9">
        <f>IFERROR(VLOOKUP(B124,'[1]DADOS (OCULTAR)'!$P$3:$R$56,3,0),"")</f>
        <v>9039744000860</v>
      </c>
      <c r="B124" s="10" t="str">
        <f>'[1]TCE - ANEXO III - Preencher'!C133</f>
        <v>HOSPITAL DOM HÉLDER (COVID-19)</v>
      </c>
      <c r="C124" s="11"/>
      <c r="D124" s="12" t="str">
        <f>'[1]TCE - ANEXO III - Preencher'!E133</f>
        <v>JOSEANE MARIA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295.31759999999997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2.4359999999999999</v>
      </c>
      <c r="O124" s="16">
        <f>'[1]TCE - ANEXO III - Preencher'!P133</f>
        <v>0</v>
      </c>
      <c r="P124" s="17">
        <f t="shared" si="8"/>
        <v>2.4359999999999999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134.43581196581195</v>
      </c>
      <c r="Y124" s="16">
        <f>'[1]TCE - ANEXO III - Preencher'!Z133</f>
        <v>0</v>
      </c>
      <c r="Z124" s="17">
        <f t="shared" si="11"/>
        <v>134.43581196581195</v>
      </c>
      <c r="AA124" s="18" t="str">
        <f>IF('[1]TCE - ANEXO III - Preencher'!AB133="","",'[1]TCE - ANEXO III - Preencher'!AB133)</f>
        <v/>
      </c>
      <c r="AB124" s="16">
        <f t="shared" si="6"/>
        <v>432.18941196581193</v>
      </c>
    </row>
    <row r="125" spans="1:28" s="4" customFormat="1" x14ac:dyDescent="0.2">
      <c r="A125" s="9">
        <f>IFERROR(VLOOKUP(B125,'[1]DADOS (OCULTAR)'!$P$3:$R$56,3,0),"")</f>
        <v>9039744000860</v>
      </c>
      <c r="B125" s="10" t="str">
        <f>'[1]TCE - ANEXO III - Preencher'!C134</f>
        <v>HOSPITAL DOM HÉLDER (COVID-19)</v>
      </c>
      <c r="C125" s="11"/>
      <c r="D125" s="12" t="str">
        <f>'[1]TCE - ANEXO III - Preencher'!E134</f>
        <v>JULIANA ROBERTA DE OLIVEIRA LINS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242.99040000000002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292.94044481786756</v>
      </c>
      <c r="R125" s="16">
        <f>'[1]TCE - ANEXO III - Preencher'!S134</f>
        <v>57.88</v>
      </c>
      <c r="S125" s="17">
        <f t="shared" si="9"/>
        <v>235.06044481786756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134.43581196581195</v>
      </c>
      <c r="Y125" s="16">
        <f>'[1]TCE - ANEXO III - Preencher'!Z134</f>
        <v>0</v>
      </c>
      <c r="Z125" s="17">
        <f t="shared" si="11"/>
        <v>134.43581196581195</v>
      </c>
      <c r="AA125" s="18" t="str">
        <f>IF('[1]TCE - ANEXO III - Preencher'!AB134="","",'[1]TCE - ANEXO III - Preencher'!AB134)</f>
        <v/>
      </c>
      <c r="AB125" s="16">
        <f t="shared" si="6"/>
        <v>613.64665678367953</v>
      </c>
    </row>
    <row r="126" spans="1:28" s="4" customFormat="1" x14ac:dyDescent="0.2">
      <c r="A126" s="9">
        <f>IFERROR(VLOOKUP(B126,'[1]DADOS (OCULTAR)'!$P$3:$R$56,3,0),"")</f>
        <v>9039744000860</v>
      </c>
      <c r="B126" s="10" t="str">
        <f>'[1]TCE - ANEXO III - Preencher'!C135</f>
        <v>HOSPITAL DOM HÉLDER (COVID-19)</v>
      </c>
      <c r="C126" s="11"/>
      <c r="D126" s="12" t="str">
        <f>'[1]TCE - ANEXO III - Preencher'!E135</f>
        <v>JULIO CEZAR BISPO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286.19600000000003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292.94044481786756</v>
      </c>
      <c r="R126" s="16">
        <f>'[1]TCE - ANEXO III - Preencher'!S135</f>
        <v>62.7</v>
      </c>
      <c r="S126" s="17">
        <f t="shared" si="9"/>
        <v>230.24044481786757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134.43581196581195</v>
      </c>
      <c r="Y126" s="16">
        <f>'[1]TCE - ANEXO III - Preencher'!Z135</f>
        <v>0</v>
      </c>
      <c r="Z126" s="17">
        <f t="shared" si="11"/>
        <v>134.43581196581195</v>
      </c>
      <c r="AA126" s="18" t="str">
        <f>IF('[1]TCE - ANEXO III - Preencher'!AB135="","",'[1]TCE - ANEXO III - Preencher'!AB135)</f>
        <v/>
      </c>
      <c r="AB126" s="16">
        <f t="shared" si="6"/>
        <v>652.0322567836796</v>
      </c>
    </row>
    <row r="127" spans="1:28" s="4" customFormat="1" x14ac:dyDescent="0.2">
      <c r="A127" s="9">
        <f>IFERROR(VLOOKUP(B127,'[1]DADOS (OCULTAR)'!$P$3:$R$56,3,0),"")</f>
        <v>9039744000860</v>
      </c>
      <c r="B127" s="10" t="str">
        <f>'[1]TCE - ANEXO III - Preencher'!C136</f>
        <v>HOSPITAL DOM HÉLDER (COVID-19)</v>
      </c>
      <c r="C127" s="11"/>
      <c r="D127" s="12" t="str">
        <f>'[1]TCE - ANEXO III - Preencher'!E136</f>
        <v>JULLYA REGINA SANTOS VIEIRA DE CARVALHO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257.27600000000001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292.94044481786756</v>
      </c>
      <c r="R127" s="16">
        <f>'[1]TCE - ANEXO III - Preencher'!S136</f>
        <v>0</v>
      </c>
      <c r="S127" s="17">
        <f t="shared" si="9"/>
        <v>292.94044481786756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134.43581196581195</v>
      </c>
      <c r="Y127" s="16">
        <f>'[1]TCE - ANEXO III - Preencher'!Z136</f>
        <v>0</v>
      </c>
      <c r="Z127" s="17">
        <f t="shared" si="11"/>
        <v>134.43581196581195</v>
      </c>
      <c r="AA127" s="18" t="str">
        <f>IF('[1]TCE - ANEXO III - Preencher'!AB136="","",'[1]TCE - ANEXO III - Preencher'!AB136)</f>
        <v/>
      </c>
      <c r="AB127" s="16">
        <f t="shared" si="6"/>
        <v>685.81225678367957</v>
      </c>
    </row>
    <row r="128" spans="1:28" s="4" customFormat="1" x14ac:dyDescent="0.2">
      <c r="A128" s="9">
        <f>IFERROR(VLOOKUP(B128,'[1]DADOS (OCULTAR)'!$P$3:$R$56,3,0),"")</f>
        <v>9039744000860</v>
      </c>
      <c r="B128" s="10" t="str">
        <f>'[1]TCE - ANEXO III - Preencher'!C137</f>
        <v>HOSPITAL DOM HÉLDER (COVID-19)</v>
      </c>
      <c r="C128" s="11"/>
      <c r="D128" s="12" t="str">
        <f>'[1]TCE - ANEXO III - Preencher'!E137</f>
        <v>JUSILEIDE SEVERIANA DOS SANTOS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191.42559999999997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191.04353128261025</v>
      </c>
      <c r="R128" s="16">
        <f>'[1]TCE - ANEXO III - Preencher'!S137</f>
        <v>0</v>
      </c>
      <c r="S128" s="17">
        <f t="shared" si="9"/>
        <v>191.04353128261025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134.43581196581195</v>
      </c>
      <c r="Y128" s="16">
        <f>'[1]TCE - ANEXO III - Preencher'!Z137</f>
        <v>0</v>
      </c>
      <c r="Z128" s="17">
        <f t="shared" si="11"/>
        <v>134.43581196581195</v>
      </c>
      <c r="AA128" s="18" t="str">
        <f>IF('[1]TCE - ANEXO III - Preencher'!AB137="","",'[1]TCE - ANEXO III - Preencher'!AB137)</f>
        <v/>
      </c>
      <c r="AB128" s="16">
        <f t="shared" si="6"/>
        <v>518.0649432484222</v>
      </c>
    </row>
    <row r="129" spans="1:28" s="4" customFormat="1" x14ac:dyDescent="0.2">
      <c r="A129" s="9">
        <f>IFERROR(VLOOKUP(B129,'[1]DADOS (OCULTAR)'!$P$3:$R$56,3,0),"")</f>
        <v>9039744000860</v>
      </c>
      <c r="B129" s="10" t="str">
        <f>'[1]TCE - ANEXO III - Preencher'!C138</f>
        <v>HOSPITAL DOM HÉLDER (COVID-19)</v>
      </c>
      <c r="C129" s="11"/>
      <c r="D129" s="12" t="str">
        <f>'[1]TCE - ANEXO III - Preencher'!E138</f>
        <v>KARINA GARCEZ REICHOW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223605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331.40160000000003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2.4359999999999999</v>
      </c>
      <c r="O129" s="16">
        <f>'[1]TCE - ANEXO III - Preencher'!P138</f>
        <v>0</v>
      </c>
      <c r="P129" s="17">
        <f t="shared" si="8"/>
        <v>2.4359999999999999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95.41</v>
      </c>
      <c r="U129" s="16">
        <f>'[1]TCE - ANEXO III - Preencher'!V138</f>
        <v>0</v>
      </c>
      <c r="V129" s="17">
        <f t="shared" si="10"/>
        <v>95.41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134.43581196581195</v>
      </c>
      <c r="Y129" s="16">
        <f>'[1]TCE - ANEXO III - Preencher'!Z138</f>
        <v>0</v>
      </c>
      <c r="Z129" s="17">
        <f t="shared" si="11"/>
        <v>134.43581196581195</v>
      </c>
      <c r="AA129" s="18" t="str">
        <f>IF('[1]TCE - ANEXO III - Preencher'!AB138="","",'[1]TCE - ANEXO III - Preencher'!AB138)</f>
        <v/>
      </c>
      <c r="AB129" s="16">
        <f t="shared" si="6"/>
        <v>563.68341196581196</v>
      </c>
    </row>
    <row r="130" spans="1:28" s="4" customFormat="1" x14ac:dyDescent="0.2">
      <c r="A130" s="9">
        <f>IFERROR(VLOOKUP(B130,'[1]DADOS (OCULTAR)'!$P$3:$R$56,3,0),"")</f>
        <v>9039744000860</v>
      </c>
      <c r="B130" s="10" t="str">
        <f>'[1]TCE - ANEXO III - Preencher'!C139</f>
        <v>HOSPITAL DOM HÉLDER (COVID-19)</v>
      </c>
      <c r="C130" s="11"/>
      <c r="D130" s="12" t="str">
        <f>'[1]TCE - ANEXO III - Preencher'!E139</f>
        <v>KARINA MICHELLE PEREIRA DA LUZ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284.17919999999998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134.43581196581195</v>
      </c>
      <c r="Y130" s="16">
        <f>'[1]TCE - ANEXO III - Preencher'!Z139</f>
        <v>0</v>
      </c>
      <c r="Z130" s="17">
        <f t="shared" si="11"/>
        <v>134.43581196581195</v>
      </c>
      <c r="AA130" s="18" t="str">
        <f>IF('[1]TCE - ANEXO III - Preencher'!AB139="","",'[1]TCE - ANEXO III - Preencher'!AB139)</f>
        <v/>
      </c>
      <c r="AB130" s="16">
        <f t="shared" si="6"/>
        <v>419.77501196581193</v>
      </c>
    </row>
    <row r="131" spans="1:28" s="4" customFormat="1" x14ac:dyDescent="0.2">
      <c r="A131" s="9">
        <f>IFERROR(VLOOKUP(B131,'[1]DADOS (OCULTAR)'!$P$3:$R$56,3,0),"")</f>
        <v>9039744000860</v>
      </c>
      <c r="B131" s="10" t="str">
        <f>'[1]TCE - ANEXO III - Preencher'!C140</f>
        <v>HOSPITAL DOM HÉLDER (COVID-19)</v>
      </c>
      <c r="C131" s="11"/>
      <c r="D131" s="12" t="str">
        <f>'[1]TCE - ANEXO III - Preencher'!E140</f>
        <v>KARINE NAYARA ALVES VERAS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223605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214.488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2.4359999999999999</v>
      </c>
      <c r="O131" s="16">
        <f>'[1]TCE - ANEXO III - Preencher'!P140</f>
        <v>0</v>
      </c>
      <c r="P131" s="17">
        <f t="shared" si="8"/>
        <v>2.4359999999999999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134.43581196581195</v>
      </c>
      <c r="Y131" s="16">
        <f>'[1]TCE - ANEXO III - Preencher'!Z140</f>
        <v>0</v>
      </c>
      <c r="Z131" s="17">
        <f t="shared" si="11"/>
        <v>134.43581196581195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351.35981196581196</v>
      </c>
    </row>
    <row r="132" spans="1:28" s="4" customFormat="1" x14ac:dyDescent="0.2">
      <c r="A132" s="9">
        <f>IFERROR(VLOOKUP(B132,'[1]DADOS (OCULTAR)'!$P$3:$R$56,3,0),"")</f>
        <v>9039744000860</v>
      </c>
      <c r="B132" s="10" t="str">
        <f>'[1]TCE - ANEXO III - Preencher'!C141</f>
        <v>HOSPITAL DOM HÉLDER (COVID-19)</v>
      </c>
      <c r="C132" s="11"/>
      <c r="D132" s="12" t="str">
        <f>'[1]TCE - ANEXO III - Preencher'!E141</f>
        <v>KAROLAYNE SILVA DE CARVALHO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220.92959999999999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292.94044481786756</v>
      </c>
      <c r="R132" s="16">
        <f>'[1]TCE - ANEXO III - Preencher'!S141</f>
        <v>62.7</v>
      </c>
      <c r="S132" s="17">
        <f t="shared" ref="S132:S195" si="15">Q132-R132</f>
        <v>230.24044481786757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134.43581196581195</v>
      </c>
      <c r="Y132" s="16">
        <f>'[1]TCE - ANEXO III - Preencher'!Z141</f>
        <v>0</v>
      </c>
      <c r="Z132" s="17">
        <f t="shared" ref="Z132:Z195" si="17">X132-Y132</f>
        <v>134.43581196581195</v>
      </c>
      <c r="AA132" s="18" t="str">
        <f>IF('[1]TCE - ANEXO III - Preencher'!AB141="","",'[1]TCE - ANEXO III - Preencher'!AB141)</f>
        <v/>
      </c>
      <c r="AB132" s="16">
        <f t="shared" si="12"/>
        <v>586.76585678367951</v>
      </c>
    </row>
    <row r="133" spans="1:28" s="4" customFormat="1" x14ac:dyDescent="0.2">
      <c r="A133" s="9">
        <f>IFERROR(VLOOKUP(B133,'[1]DADOS (OCULTAR)'!$P$3:$R$56,3,0),"")</f>
        <v>9039744000860</v>
      </c>
      <c r="B133" s="10" t="str">
        <f>'[1]TCE - ANEXO III - Preencher'!C142</f>
        <v>HOSPITAL DOM HÉLDER (COVID-19)</v>
      </c>
      <c r="C133" s="11"/>
      <c r="D133" s="12" t="str">
        <f>'[1]TCE - ANEXO III - Preencher'!E142</f>
        <v>KELIA CRISTINA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222.83279999999999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393.54683865549879</v>
      </c>
      <c r="R133" s="16">
        <f>'[1]TCE - ANEXO III - Preencher'!S142</f>
        <v>0</v>
      </c>
      <c r="S133" s="17">
        <f t="shared" si="15"/>
        <v>393.54683865549879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134.43581196581195</v>
      </c>
      <c r="Y133" s="16">
        <f>'[1]TCE - ANEXO III - Preencher'!Z142</f>
        <v>0</v>
      </c>
      <c r="Z133" s="17">
        <f t="shared" si="17"/>
        <v>134.43581196581195</v>
      </c>
      <c r="AA133" s="18" t="str">
        <f>IF('[1]TCE - ANEXO III - Preencher'!AB142="","",'[1]TCE - ANEXO III - Preencher'!AB142)</f>
        <v/>
      </c>
      <c r="AB133" s="16">
        <f t="shared" si="12"/>
        <v>751.97545062131064</v>
      </c>
    </row>
    <row r="134" spans="1:28" s="4" customFormat="1" x14ac:dyDescent="0.2">
      <c r="A134" s="9">
        <f>IFERROR(VLOOKUP(B134,'[1]DADOS (OCULTAR)'!$P$3:$R$56,3,0),"")</f>
        <v>9039744000860</v>
      </c>
      <c r="B134" s="10" t="str">
        <f>'[1]TCE - ANEXO III - Preencher'!C143</f>
        <v>HOSPITAL DOM HÉLDER (COVID-19)</v>
      </c>
      <c r="C134" s="11"/>
      <c r="D134" s="12" t="str">
        <f>'[1]TCE - ANEXO III - Preencher'!E143</f>
        <v>LARISSA STEPHANY DA SILVA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521130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147.50319999999999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292.94044481786756</v>
      </c>
      <c r="R134" s="16">
        <f>'[1]TCE - ANEXO III - Preencher'!S143</f>
        <v>122.21</v>
      </c>
      <c r="S134" s="17">
        <f t="shared" si="15"/>
        <v>170.73044481786758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134.43581196581195</v>
      </c>
      <c r="Y134" s="16">
        <f>'[1]TCE - ANEXO III - Preencher'!Z143</f>
        <v>0</v>
      </c>
      <c r="Z134" s="17">
        <f t="shared" si="17"/>
        <v>134.43581196581195</v>
      </c>
      <c r="AA134" s="18" t="str">
        <f>IF('[1]TCE - ANEXO III - Preencher'!AB143="","",'[1]TCE - ANEXO III - Preencher'!AB143)</f>
        <v/>
      </c>
      <c r="AB134" s="16">
        <f t="shared" si="12"/>
        <v>453.82945678367946</v>
      </c>
    </row>
    <row r="135" spans="1:28" s="4" customFormat="1" x14ac:dyDescent="0.2">
      <c r="A135" s="9">
        <f>IFERROR(VLOOKUP(B135,'[1]DADOS (OCULTAR)'!$P$3:$R$56,3,0),"")</f>
        <v>9039744000860</v>
      </c>
      <c r="B135" s="10" t="str">
        <f>'[1]TCE - ANEXO III - Preencher'!C144</f>
        <v>HOSPITAL DOM HÉLDER (COVID-19)</v>
      </c>
      <c r="C135" s="11"/>
      <c r="D135" s="12" t="str">
        <f>'[1]TCE - ANEXO III - Preencher'!E144</f>
        <v>LARYSSA THAIS CARLOS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320.22320000000002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292.94044481786756</v>
      </c>
      <c r="R135" s="16">
        <f>'[1]TCE - ANEXO III - Preencher'!S144</f>
        <v>0</v>
      </c>
      <c r="S135" s="17">
        <f t="shared" si="15"/>
        <v>292.94044481786756</v>
      </c>
      <c r="T135" s="16">
        <f>'[1]TCE - ANEXO III - Preencher'!U144</f>
        <v>48.48</v>
      </c>
      <c r="U135" s="16">
        <f>'[1]TCE - ANEXO III - Preencher'!V144</f>
        <v>0</v>
      </c>
      <c r="V135" s="17">
        <f t="shared" si="16"/>
        <v>48.48</v>
      </c>
      <c r="W135" s="18" t="str">
        <f>IF('[1]TCE - ANEXO III - Preencher'!X144="","",'[1]TCE - ANEXO III - Preencher'!X144)</f>
        <v>AUXILIO CRECHE</v>
      </c>
      <c r="X135" s="16">
        <f>'[1]TCE - ANEXO III - Preencher'!Y144</f>
        <v>134.43581196581195</v>
      </c>
      <c r="Y135" s="16">
        <f>'[1]TCE - ANEXO III - Preencher'!Z144</f>
        <v>0</v>
      </c>
      <c r="Z135" s="17">
        <f t="shared" si="17"/>
        <v>134.43581196581195</v>
      </c>
      <c r="AA135" s="18" t="str">
        <f>IF('[1]TCE - ANEXO III - Preencher'!AB144="","",'[1]TCE - ANEXO III - Preencher'!AB144)</f>
        <v/>
      </c>
      <c r="AB135" s="16">
        <f t="shared" si="12"/>
        <v>797.23945678367954</v>
      </c>
    </row>
    <row r="136" spans="1:28" s="4" customFormat="1" x14ac:dyDescent="0.2">
      <c r="A136" s="9">
        <f>IFERROR(VLOOKUP(B136,'[1]DADOS (OCULTAR)'!$P$3:$R$56,3,0),"")</f>
        <v>9039744000860</v>
      </c>
      <c r="B136" s="10" t="str">
        <f>'[1]TCE - ANEXO III - Preencher'!C145</f>
        <v>HOSPITAL DOM HÉLDER (COVID-19)</v>
      </c>
      <c r="C136" s="11"/>
      <c r="D136" s="12" t="str">
        <f>'[1]TCE - ANEXO III - Preencher'!E145</f>
        <v>LAURA VIRGINIA DE ARAUJO MENDES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223605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317.0872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2.44</v>
      </c>
      <c r="O136" s="16">
        <f>'[1]TCE - ANEXO III - Preencher'!P145</f>
        <v>0</v>
      </c>
      <c r="P136" s="17">
        <f t="shared" si="14"/>
        <v>2.44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134.43581196581195</v>
      </c>
      <c r="Y136" s="16">
        <f>'[1]TCE - ANEXO III - Preencher'!Z145</f>
        <v>0</v>
      </c>
      <c r="Z136" s="17">
        <f t="shared" si="17"/>
        <v>134.43581196581195</v>
      </c>
      <c r="AA136" s="18" t="str">
        <f>IF('[1]TCE - ANEXO III - Preencher'!AB145="","",'[1]TCE - ANEXO III - Preencher'!AB145)</f>
        <v/>
      </c>
      <c r="AB136" s="16">
        <f t="shared" si="12"/>
        <v>453.96301196581192</v>
      </c>
    </row>
    <row r="137" spans="1:28" s="4" customFormat="1" x14ac:dyDescent="0.2">
      <c r="A137" s="9">
        <f>IFERROR(VLOOKUP(B137,'[1]DADOS (OCULTAR)'!$P$3:$R$56,3,0),"")</f>
        <v>9039744000860</v>
      </c>
      <c r="B137" s="10" t="str">
        <f>'[1]TCE - ANEXO III - Preencher'!C146</f>
        <v>HOSPITAL DOM HÉLDER (COVID-19)</v>
      </c>
      <c r="C137" s="11"/>
      <c r="D137" s="12" t="str">
        <f>'[1]TCE - ANEXO III - Preencher'!E146</f>
        <v>LAYDEANE KELY DE FRANCA NASCIMENTO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515205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209.29520000000002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292.94044481786756</v>
      </c>
      <c r="R137" s="16">
        <f>'[1]TCE - ANEXO III - Preencher'!S146</f>
        <v>64.8</v>
      </c>
      <c r="S137" s="17">
        <f t="shared" si="15"/>
        <v>228.14044481786755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134.43581196581195</v>
      </c>
      <c r="Y137" s="16">
        <f>'[1]TCE - ANEXO III - Preencher'!Z146</f>
        <v>0</v>
      </c>
      <c r="Z137" s="17">
        <f t="shared" si="17"/>
        <v>134.43581196581195</v>
      </c>
      <c r="AA137" s="18" t="str">
        <f>IF('[1]TCE - ANEXO III - Preencher'!AB146="","",'[1]TCE - ANEXO III - Preencher'!AB146)</f>
        <v/>
      </c>
      <c r="AB137" s="16">
        <f t="shared" si="12"/>
        <v>573.03145678367946</v>
      </c>
    </row>
    <row r="138" spans="1:28" s="4" customFormat="1" x14ac:dyDescent="0.2">
      <c r="A138" s="9">
        <f>IFERROR(VLOOKUP(B138,'[1]DADOS (OCULTAR)'!$P$3:$R$56,3,0),"")</f>
        <v>9039744000860</v>
      </c>
      <c r="B138" s="10" t="str">
        <f>'[1]TCE - ANEXO III - Preencher'!C147</f>
        <v>HOSPITAL DOM HÉLDER (COVID-19)</v>
      </c>
      <c r="C138" s="11"/>
      <c r="D138" s="12" t="str">
        <f>'[1]TCE - ANEXO III - Preencher'!E147</f>
        <v>LAZARO BATISTA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44136</v>
      </c>
      <c r="H138" s="15">
        <f>'[1]TCE - ANEXO III - Preencher'!I147</f>
        <v>0</v>
      </c>
      <c r="I138" s="15">
        <f>'[1]TCE - ANEXO III - Preencher'!J147</f>
        <v>62.527200000000001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118.77735253969421</v>
      </c>
      <c r="R138" s="16">
        <f>'[1]TCE - ANEXO III - Preencher'!S147</f>
        <v>27.17</v>
      </c>
      <c r="S138" s="17">
        <f t="shared" si="15"/>
        <v>91.607352539694205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134.43581196581195</v>
      </c>
      <c r="Y138" s="16">
        <f>'[1]TCE - ANEXO III - Preencher'!Z147</f>
        <v>0</v>
      </c>
      <c r="Z138" s="17">
        <f t="shared" si="17"/>
        <v>134.43581196581195</v>
      </c>
      <c r="AA138" s="18" t="str">
        <f>IF('[1]TCE - ANEXO III - Preencher'!AB147="","",'[1]TCE - ANEXO III - Preencher'!AB147)</f>
        <v/>
      </c>
      <c r="AB138" s="16">
        <f t="shared" si="12"/>
        <v>289.73036450550615</v>
      </c>
    </row>
    <row r="139" spans="1:28" s="4" customFormat="1" x14ac:dyDescent="0.2">
      <c r="A139" s="9">
        <f>IFERROR(VLOOKUP(B139,'[1]DADOS (OCULTAR)'!$P$3:$R$56,3,0),"")</f>
        <v>9039744000860</v>
      </c>
      <c r="B139" s="10" t="str">
        <f>'[1]TCE - ANEXO III - Preencher'!C148</f>
        <v>HOSPITAL DOM HÉLDER (COVID-19)</v>
      </c>
      <c r="C139" s="11"/>
      <c r="D139" s="12" t="str">
        <f>'[1]TCE - ANEXO III - Preencher'!E148</f>
        <v>LEILA NASCIMENTO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521130</v>
      </c>
      <c r="G139" s="14">
        <f>IF('[1]TCE - ANEXO III - Preencher'!H148="","",'[1]TCE - ANEXO III - Preencher'!H148)</f>
        <v>44136</v>
      </c>
      <c r="H139" s="15">
        <f>'[1]TCE - ANEXO III - Preencher'!I148</f>
        <v>0</v>
      </c>
      <c r="I139" s="15">
        <f>'[1]TCE - ANEXO III - Preencher'!J148</f>
        <v>186.9496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292.94044481786756</v>
      </c>
      <c r="R139" s="16">
        <f>'[1]TCE - ANEXO III - Preencher'!S148</f>
        <v>62.7</v>
      </c>
      <c r="S139" s="17">
        <f t="shared" si="15"/>
        <v>230.24044481786757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134.43581196581195</v>
      </c>
      <c r="Y139" s="16">
        <f>'[1]TCE - ANEXO III - Preencher'!Z148</f>
        <v>0</v>
      </c>
      <c r="Z139" s="17">
        <f t="shared" si="17"/>
        <v>134.43581196581195</v>
      </c>
      <c r="AA139" s="18" t="str">
        <f>IF('[1]TCE - ANEXO III - Preencher'!AB148="","",'[1]TCE - ANEXO III - Preencher'!AB148)</f>
        <v/>
      </c>
      <c r="AB139" s="16">
        <f t="shared" si="12"/>
        <v>552.78585678367949</v>
      </c>
    </row>
    <row r="140" spans="1:28" s="4" customFormat="1" x14ac:dyDescent="0.2">
      <c r="A140" s="9">
        <f>IFERROR(VLOOKUP(B140,'[1]DADOS (OCULTAR)'!$P$3:$R$56,3,0),"")</f>
        <v>9039744000860</v>
      </c>
      <c r="B140" s="10" t="str">
        <f>'[1]TCE - ANEXO III - Preencher'!C149</f>
        <v>HOSPITAL DOM HÉLDER (COVID-19)</v>
      </c>
      <c r="C140" s="11"/>
      <c r="D140" s="12" t="str">
        <f>'[1]TCE - ANEXO III - Preencher'!E149</f>
        <v>LIDIANE BARBOSA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44136</v>
      </c>
      <c r="H140" s="15">
        <f>'[1]TCE - ANEXO III - Preencher'!I149</f>
        <v>0</v>
      </c>
      <c r="I140" s="15">
        <f>'[1]TCE - ANEXO III - Preencher'!J149</f>
        <v>175.25200000000001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134.43581196581195</v>
      </c>
      <c r="Y140" s="16">
        <f>'[1]TCE - ANEXO III - Preencher'!Z149</f>
        <v>0</v>
      </c>
      <c r="Z140" s="17">
        <f t="shared" si="17"/>
        <v>134.43581196581195</v>
      </c>
      <c r="AA140" s="18" t="str">
        <f>IF('[1]TCE - ANEXO III - Preencher'!AB149="","",'[1]TCE - ANEXO III - Preencher'!AB149)</f>
        <v/>
      </c>
      <c r="AB140" s="16">
        <f t="shared" si="12"/>
        <v>310.84781196581196</v>
      </c>
    </row>
    <row r="141" spans="1:28" s="4" customFormat="1" x14ac:dyDescent="0.2">
      <c r="A141" s="9">
        <f>IFERROR(VLOOKUP(B141,'[1]DADOS (OCULTAR)'!$P$3:$R$56,3,0),"")</f>
        <v>9039744000860</v>
      </c>
      <c r="B141" s="10" t="str">
        <f>'[1]TCE - ANEXO III - Preencher'!C150</f>
        <v>HOSPITAL DOM HÉLDER (COVID-19)</v>
      </c>
      <c r="C141" s="11"/>
      <c r="D141" s="12" t="str">
        <f>'[1]TCE - ANEXO III - Preencher'!E150</f>
        <v>LISLEI AGATHA MORAIS ROCHA DE SOUZA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304.19280000000003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292.94044481786756</v>
      </c>
      <c r="R141" s="16">
        <f>'[1]TCE - ANEXO III - Preencher'!S150</f>
        <v>0</v>
      </c>
      <c r="S141" s="17">
        <f t="shared" si="15"/>
        <v>292.94044481786756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134.43581196581195</v>
      </c>
      <c r="Y141" s="16">
        <f>'[1]TCE - ANEXO III - Preencher'!Z150</f>
        <v>0</v>
      </c>
      <c r="Z141" s="17">
        <f t="shared" si="17"/>
        <v>134.43581196581195</v>
      </c>
      <c r="AA141" s="18" t="str">
        <f>IF('[1]TCE - ANEXO III - Preencher'!AB150="","",'[1]TCE - ANEXO III - Preencher'!AB150)</f>
        <v/>
      </c>
      <c r="AB141" s="16">
        <f t="shared" si="12"/>
        <v>732.72905678367954</v>
      </c>
    </row>
    <row r="142" spans="1:28" s="4" customFormat="1" x14ac:dyDescent="0.2">
      <c r="A142" s="9">
        <f>IFERROR(VLOOKUP(B142,'[1]DADOS (OCULTAR)'!$P$3:$R$56,3,0),"")</f>
        <v>9039744000860</v>
      </c>
      <c r="B142" s="10" t="str">
        <f>'[1]TCE - ANEXO III - Preencher'!C151</f>
        <v>HOSPITAL DOM HÉLDER (COVID-19)</v>
      </c>
      <c r="C142" s="11"/>
      <c r="D142" s="12" t="str">
        <f>'[1]TCE - ANEXO III - Preencher'!E151</f>
        <v>LUANA TENORIO MACHADO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44136</v>
      </c>
      <c r="H142" s="15">
        <f>'[1]TCE - ANEXO III - Preencher'!I151</f>
        <v>0</v>
      </c>
      <c r="I142" s="15">
        <f>'[1]TCE - ANEXO III - Preencher'!J151</f>
        <v>301.8152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134.43581196581195</v>
      </c>
      <c r="Y142" s="16">
        <f>'[1]TCE - ANEXO III - Preencher'!Z151</f>
        <v>0</v>
      </c>
      <c r="Z142" s="17">
        <f t="shared" si="17"/>
        <v>134.43581196581195</v>
      </c>
      <c r="AA142" s="18" t="str">
        <f>IF('[1]TCE - ANEXO III - Preencher'!AB151="","",'[1]TCE - ANEXO III - Preencher'!AB151)</f>
        <v/>
      </c>
      <c r="AB142" s="16">
        <f t="shared" si="12"/>
        <v>437.41101196581201</v>
      </c>
    </row>
    <row r="143" spans="1:28" s="4" customFormat="1" x14ac:dyDescent="0.2">
      <c r="A143" s="9">
        <f>IFERROR(VLOOKUP(B143,'[1]DADOS (OCULTAR)'!$P$3:$R$56,3,0),"")</f>
        <v>9039744000860</v>
      </c>
      <c r="B143" s="10" t="str">
        <f>'[1]TCE - ANEXO III - Preencher'!C152</f>
        <v>HOSPITAL DOM HÉLDER (COVID-19)</v>
      </c>
      <c r="C143" s="11"/>
      <c r="D143" s="12" t="str">
        <f>'[1]TCE - ANEXO III - Preencher'!E152</f>
        <v>LUANA TORRES LINS MARQUES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44136</v>
      </c>
      <c r="H143" s="15">
        <f>'[1]TCE - ANEXO III - Preencher'!I152</f>
        <v>0</v>
      </c>
      <c r="I143" s="15">
        <f>'[1]TCE - ANEXO III - Preencher'!J152</f>
        <v>376.07040000000001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2.44</v>
      </c>
      <c r="O143" s="16">
        <f>'[1]TCE - ANEXO III - Preencher'!P152</f>
        <v>0</v>
      </c>
      <c r="P143" s="17">
        <f t="shared" si="14"/>
        <v>2.44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134.43581196581195</v>
      </c>
      <c r="Y143" s="16">
        <f>'[1]TCE - ANEXO III - Preencher'!Z152</f>
        <v>0</v>
      </c>
      <c r="Z143" s="17">
        <f t="shared" si="17"/>
        <v>134.43581196581195</v>
      </c>
      <c r="AA143" s="18" t="str">
        <f>IF('[1]TCE - ANEXO III - Preencher'!AB152="","",'[1]TCE - ANEXO III - Preencher'!AB152)</f>
        <v/>
      </c>
      <c r="AB143" s="16">
        <f t="shared" si="12"/>
        <v>512.94621196581193</v>
      </c>
    </row>
    <row r="144" spans="1:28" s="4" customFormat="1" x14ac:dyDescent="0.2">
      <c r="A144" s="9">
        <f>IFERROR(VLOOKUP(B144,'[1]DADOS (OCULTAR)'!$P$3:$R$56,3,0),"")</f>
        <v>9039744000860</v>
      </c>
      <c r="B144" s="10" t="str">
        <f>'[1]TCE - ANEXO III - Preencher'!C153</f>
        <v>HOSPITAL DOM HÉLDER (COVID-19)</v>
      </c>
      <c r="C144" s="11"/>
      <c r="D144" s="12" t="str">
        <f>'[1]TCE - ANEXO III - Preencher'!E153</f>
        <v>LUCAS JOSE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44136</v>
      </c>
      <c r="H144" s="15">
        <f>'[1]TCE - ANEXO III - Preencher'!I153</f>
        <v>0</v>
      </c>
      <c r="I144" s="15">
        <f>'[1]TCE - ANEXO III - Preencher'!J153</f>
        <v>228.75920000000002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134.43581196581195</v>
      </c>
      <c r="Y144" s="16">
        <f>'[1]TCE - ANEXO III - Preencher'!Z153</f>
        <v>0</v>
      </c>
      <c r="Z144" s="17">
        <f t="shared" si="17"/>
        <v>134.43581196581195</v>
      </c>
      <c r="AA144" s="18" t="str">
        <f>IF('[1]TCE - ANEXO III - Preencher'!AB153="","",'[1]TCE - ANEXO III - Preencher'!AB153)</f>
        <v/>
      </c>
      <c r="AB144" s="16">
        <f t="shared" si="12"/>
        <v>364.35501196581197</v>
      </c>
    </row>
    <row r="145" spans="1:28" s="4" customFormat="1" x14ac:dyDescent="0.2">
      <c r="A145" s="9">
        <f>IFERROR(VLOOKUP(B145,'[1]DADOS (OCULTAR)'!$P$3:$R$56,3,0),"")</f>
        <v>9039744000860</v>
      </c>
      <c r="B145" s="10" t="str">
        <f>'[1]TCE - ANEXO III - Preencher'!C154</f>
        <v>HOSPITAL DOM HÉLDER (COVID-19)</v>
      </c>
      <c r="C145" s="11"/>
      <c r="D145" s="12" t="str">
        <f>'[1]TCE - ANEXO III - Preencher'!E154</f>
        <v>LUCIA MARIA ALVES PIMENTEL DE ARAUJO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44136</v>
      </c>
      <c r="H145" s="15">
        <f>'[1]TCE - ANEXO III - Preencher'!I154</f>
        <v>0</v>
      </c>
      <c r="I145" s="15">
        <f>'[1]TCE - ANEXO III - Preencher'!J154</f>
        <v>298.99279999999999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2.44</v>
      </c>
      <c r="O145" s="16">
        <f>'[1]TCE - ANEXO III - Preencher'!P154</f>
        <v>0</v>
      </c>
      <c r="P145" s="17">
        <f t="shared" si="14"/>
        <v>2.44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134.43581196581195</v>
      </c>
      <c r="Y145" s="16">
        <f>'[1]TCE - ANEXO III - Preencher'!Z154</f>
        <v>0</v>
      </c>
      <c r="Z145" s="17">
        <f t="shared" si="17"/>
        <v>134.43581196581195</v>
      </c>
      <c r="AA145" s="18" t="str">
        <f>IF('[1]TCE - ANEXO III - Preencher'!AB154="","",'[1]TCE - ANEXO III - Preencher'!AB154)</f>
        <v/>
      </c>
      <c r="AB145" s="16">
        <f t="shared" si="12"/>
        <v>435.86861196581197</v>
      </c>
    </row>
    <row r="146" spans="1:28" s="4" customFormat="1" x14ac:dyDescent="0.2">
      <c r="A146" s="9">
        <f>IFERROR(VLOOKUP(B146,'[1]DADOS (OCULTAR)'!$P$3:$R$56,3,0),"")</f>
        <v>9039744000860</v>
      </c>
      <c r="B146" s="10" t="str">
        <f>'[1]TCE - ANEXO III - Preencher'!C155</f>
        <v>HOSPITAL DOM HÉLDER (COVID-19)</v>
      </c>
      <c r="C146" s="11"/>
      <c r="D146" s="12" t="str">
        <f>'[1]TCE - ANEXO III - Preencher'!E155</f>
        <v>LUCILEA FERREIRA DA CRUZ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44136</v>
      </c>
      <c r="H146" s="15">
        <f>'[1]TCE - ANEXO III - Preencher'!I155</f>
        <v>0</v>
      </c>
      <c r="I146" s="15">
        <f>'[1]TCE - ANEXO III - Preencher'!J155</f>
        <v>110.6568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2.44</v>
      </c>
      <c r="O146" s="16">
        <f>'[1]TCE - ANEXO III - Preencher'!P155</f>
        <v>0</v>
      </c>
      <c r="P146" s="17">
        <f t="shared" si="14"/>
        <v>2.44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134.43581196581195</v>
      </c>
      <c r="Y146" s="16">
        <f>'[1]TCE - ANEXO III - Preencher'!Z155</f>
        <v>0</v>
      </c>
      <c r="Z146" s="17">
        <f t="shared" si="17"/>
        <v>134.43581196581195</v>
      </c>
      <c r="AA146" s="18" t="str">
        <f>IF('[1]TCE - ANEXO III - Preencher'!AB155="","",'[1]TCE - ANEXO III - Preencher'!AB155)</f>
        <v/>
      </c>
      <c r="AB146" s="16">
        <f t="shared" si="12"/>
        <v>247.53261196581195</v>
      </c>
    </row>
    <row r="147" spans="1:28" s="4" customFormat="1" x14ac:dyDescent="0.2">
      <c r="A147" s="9">
        <f>IFERROR(VLOOKUP(B147,'[1]DADOS (OCULTAR)'!$P$3:$R$56,3,0),"")</f>
        <v>9039744000860</v>
      </c>
      <c r="B147" s="10" t="str">
        <f>'[1]TCE - ANEXO III - Preencher'!C156</f>
        <v>HOSPITAL DOM HÉLDER (COVID-19)</v>
      </c>
      <c r="C147" s="11"/>
      <c r="D147" s="12" t="str">
        <f>'[1]TCE - ANEXO III - Preencher'!E156</f>
        <v>MANOEL MARCELINO DE LIMA FILHO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223405</v>
      </c>
      <c r="G147" s="14">
        <f>IF('[1]TCE - ANEXO III - Preencher'!H156="","",'[1]TCE - ANEXO III - Preencher'!H156)</f>
        <v>44136</v>
      </c>
      <c r="H147" s="15">
        <f>'[1]TCE - ANEXO III - Preencher'!I156</f>
        <v>0</v>
      </c>
      <c r="I147" s="15">
        <f>'[1]TCE - ANEXO III - Preencher'!J156</f>
        <v>382.13439999999997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134.43581196581195</v>
      </c>
      <c r="Y147" s="16">
        <f>'[1]TCE - ANEXO III - Preencher'!Z156</f>
        <v>0</v>
      </c>
      <c r="Z147" s="17">
        <f t="shared" si="17"/>
        <v>134.43581196581195</v>
      </c>
      <c r="AA147" s="18" t="str">
        <f>IF('[1]TCE - ANEXO III - Preencher'!AB156="","",'[1]TCE - ANEXO III - Preencher'!AB156)</f>
        <v/>
      </c>
      <c r="AB147" s="16">
        <f t="shared" si="12"/>
        <v>517.73021196581192</v>
      </c>
    </row>
    <row r="148" spans="1:28" s="4" customFormat="1" x14ac:dyDescent="0.2">
      <c r="A148" s="9">
        <f>IFERROR(VLOOKUP(B148,'[1]DADOS (OCULTAR)'!$P$3:$R$56,3,0),"")</f>
        <v>9039744000860</v>
      </c>
      <c r="B148" s="10" t="str">
        <f>'[1]TCE - ANEXO III - Preencher'!C157</f>
        <v>HOSPITAL DOM HÉLDER (COVID-19)</v>
      </c>
      <c r="C148" s="11"/>
      <c r="D148" s="12" t="str">
        <f>'[1]TCE - ANEXO III - Preencher'!E157</f>
        <v>MANUEL PLACIDO DA SILVA NETO</v>
      </c>
      <c r="E148" s="10" t="str">
        <f>IF('[1]TCE - ANEXO III - Preencher'!F157="4 - Assistência Odontológica","2 - Outros Profissionais da Saúde",'[1]TCE - ANEXO III - Preencher'!F157)</f>
        <v>1 - Médico</v>
      </c>
      <c r="F148" s="13">
        <f>'[1]TCE - ANEXO III - Preencher'!G157</f>
        <v>225125</v>
      </c>
      <c r="G148" s="14">
        <f>IF('[1]TCE - ANEXO III - Preencher'!H157="","",'[1]TCE - ANEXO III - Preencher'!H157)</f>
        <v>44136</v>
      </c>
      <c r="H148" s="15">
        <f>'[1]TCE - ANEXO III - Preencher'!I157</f>
        <v>0</v>
      </c>
      <c r="I148" s="15">
        <f>'[1]TCE - ANEXO III - Preencher'!J157</f>
        <v>1152.5152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134.43581196581195</v>
      </c>
      <c r="Y148" s="16">
        <f>'[1]TCE - ANEXO III - Preencher'!Z157</f>
        <v>0</v>
      </c>
      <c r="Z148" s="17">
        <f t="shared" si="17"/>
        <v>134.43581196581195</v>
      </c>
      <c r="AA148" s="18" t="str">
        <f>IF('[1]TCE - ANEXO III - Preencher'!AB157="","",'[1]TCE - ANEXO III - Preencher'!AB157)</f>
        <v/>
      </c>
      <c r="AB148" s="16">
        <f t="shared" si="12"/>
        <v>1296.2310119658121</v>
      </c>
    </row>
    <row r="149" spans="1:28" s="4" customFormat="1" x14ac:dyDescent="0.2">
      <c r="A149" s="9">
        <f>IFERROR(VLOOKUP(B149,'[1]DADOS (OCULTAR)'!$P$3:$R$56,3,0),"")</f>
        <v>9039744000860</v>
      </c>
      <c r="B149" s="10" t="str">
        <f>'[1]TCE - ANEXO III - Preencher'!C158</f>
        <v>HOSPITAL DOM HÉLDER (COVID-19)</v>
      </c>
      <c r="C149" s="11"/>
      <c r="D149" s="12" t="str">
        <f>'[1]TCE - ANEXO III - Preencher'!E158</f>
        <v>MARCIA ADRIANA BARBOSA DE LIMA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44136</v>
      </c>
      <c r="H149" s="15">
        <f>'[1]TCE - ANEXO III - Preencher'!I158</f>
        <v>0</v>
      </c>
      <c r="I149" s="15">
        <f>'[1]TCE - ANEXO III - Preencher'!J158</f>
        <v>263.49040000000002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292.94044481786756</v>
      </c>
      <c r="R149" s="16">
        <f>'[1]TCE - ANEXO III - Preencher'!S158</f>
        <v>62.7</v>
      </c>
      <c r="S149" s="17">
        <f t="shared" si="15"/>
        <v>230.24044481786757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134.43581196581195</v>
      </c>
      <c r="Y149" s="16">
        <f>'[1]TCE - ANEXO III - Preencher'!Z158</f>
        <v>0</v>
      </c>
      <c r="Z149" s="17">
        <f t="shared" si="17"/>
        <v>134.43581196581195</v>
      </c>
      <c r="AA149" s="18" t="str">
        <f>IF('[1]TCE - ANEXO III - Preencher'!AB158="","",'[1]TCE - ANEXO III - Preencher'!AB158)</f>
        <v/>
      </c>
      <c r="AB149" s="16">
        <f t="shared" si="12"/>
        <v>629.3266567836796</v>
      </c>
    </row>
    <row r="150" spans="1:28" s="4" customFormat="1" x14ac:dyDescent="0.2">
      <c r="A150" s="9">
        <f>IFERROR(VLOOKUP(B150,'[1]DADOS (OCULTAR)'!$P$3:$R$56,3,0),"")</f>
        <v>9039744000860</v>
      </c>
      <c r="B150" s="10" t="str">
        <f>'[1]TCE - ANEXO III - Preencher'!C159</f>
        <v>HOSPITAL DOM HÉLDER (COVID-19)</v>
      </c>
      <c r="C150" s="11"/>
      <c r="D150" s="12" t="str">
        <f>'[1]TCE - ANEXO III - Preencher'!E159</f>
        <v>MARIA ALINE SANTOS TOMAZ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223605</v>
      </c>
      <c r="G150" s="14">
        <f>IF('[1]TCE - ANEXO III - Preencher'!H159="","",'[1]TCE - ANEXO III - Preencher'!H159)</f>
        <v>44136</v>
      </c>
      <c r="H150" s="15">
        <f>'[1]TCE - ANEXO III - Preencher'!I159</f>
        <v>0</v>
      </c>
      <c r="I150" s="15">
        <f>'[1]TCE - ANEXO III - Preencher'!J159</f>
        <v>244.37599999999998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2.44</v>
      </c>
      <c r="O150" s="16">
        <f>'[1]TCE - ANEXO III - Preencher'!P159</f>
        <v>0</v>
      </c>
      <c r="P150" s="17">
        <f t="shared" si="14"/>
        <v>2.44</v>
      </c>
      <c r="Q150" s="16">
        <f>'[1]TCE - ANEXO III - Preencher'!R159</f>
        <v>338.64746457668383</v>
      </c>
      <c r="R150" s="16">
        <f>'[1]TCE - ANEXO III - Preencher'!S159</f>
        <v>0</v>
      </c>
      <c r="S150" s="17">
        <f t="shared" si="15"/>
        <v>338.64746457668383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134.43581196581195</v>
      </c>
      <c r="Y150" s="16">
        <f>'[1]TCE - ANEXO III - Preencher'!Z159</f>
        <v>0</v>
      </c>
      <c r="Z150" s="17">
        <f t="shared" si="17"/>
        <v>134.43581196581195</v>
      </c>
      <c r="AA150" s="18" t="str">
        <f>IF('[1]TCE - ANEXO III - Preencher'!AB159="","",'[1]TCE - ANEXO III - Preencher'!AB159)</f>
        <v/>
      </c>
      <c r="AB150" s="16">
        <f t="shared" si="12"/>
        <v>719.89927654249573</v>
      </c>
    </row>
    <row r="151" spans="1:28" s="4" customFormat="1" x14ac:dyDescent="0.2">
      <c r="A151" s="9">
        <f>IFERROR(VLOOKUP(B151,'[1]DADOS (OCULTAR)'!$P$3:$R$56,3,0),"")</f>
        <v>9039744000860</v>
      </c>
      <c r="B151" s="10" t="str">
        <f>'[1]TCE - ANEXO III - Preencher'!C160</f>
        <v>HOSPITAL DOM HÉLDER (COVID-19)</v>
      </c>
      <c r="C151" s="11"/>
      <c r="D151" s="12" t="str">
        <f>'[1]TCE - ANEXO III - Preencher'!E160</f>
        <v>MARIA DEVIRLENE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44136</v>
      </c>
      <c r="H151" s="15">
        <f>'[1]TCE - ANEXO III - Preencher'!I160</f>
        <v>0</v>
      </c>
      <c r="I151" s="15">
        <f>'[1]TCE - ANEXO III - Preencher'!J160</f>
        <v>62.527200000000001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136.99473789854301</v>
      </c>
      <c r="R151" s="16">
        <f>'[1]TCE - ANEXO III - Preencher'!S160</f>
        <v>27.17</v>
      </c>
      <c r="S151" s="17">
        <f t="shared" si="15"/>
        <v>109.82473789854301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134.43581196581195</v>
      </c>
      <c r="Y151" s="16">
        <f>'[1]TCE - ANEXO III - Preencher'!Z160</f>
        <v>0</v>
      </c>
      <c r="Z151" s="17">
        <f t="shared" si="17"/>
        <v>134.43581196581195</v>
      </c>
      <c r="AA151" s="18" t="str">
        <f>IF('[1]TCE - ANEXO III - Preencher'!AB160="","",'[1]TCE - ANEXO III - Preencher'!AB160)</f>
        <v/>
      </c>
      <c r="AB151" s="16">
        <f t="shared" si="12"/>
        <v>307.94774986435493</v>
      </c>
    </row>
    <row r="152" spans="1:28" s="4" customFormat="1" x14ac:dyDescent="0.2">
      <c r="A152" s="9">
        <f>IFERROR(VLOOKUP(B152,'[1]DADOS (OCULTAR)'!$P$3:$R$56,3,0),"")</f>
        <v>9039744000860</v>
      </c>
      <c r="B152" s="10" t="str">
        <f>'[1]TCE - ANEXO III - Preencher'!C161</f>
        <v>HOSPITAL DOM HÉLDER (COVID-19)</v>
      </c>
      <c r="C152" s="11"/>
      <c r="D152" s="12" t="str">
        <f>'[1]TCE - ANEXO III - Preencher'!E161</f>
        <v>MARIA EDUARDA DE JESUS CONCEICAO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44136</v>
      </c>
      <c r="H152" s="15">
        <f>'[1]TCE - ANEXO III - Preencher'!I161</f>
        <v>0</v>
      </c>
      <c r="I152" s="15">
        <f>'[1]TCE - ANEXO III - Preencher'!J161</f>
        <v>276.94479999999999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292.94044481786756</v>
      </c>
      <c r="R152" s="16">
        <f>'[1]TCE - ANEXO III - Preencher'!S161</f>
        <v>48.07</v>
      </c>
      <c r="S152" s="17">
        <f t="shared" si="15"/>
        <v>244.87044481786756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134.43581196581195</v>
      </c>
      <c r="Y152" s="16">
        <f>'[1]TCE - ANEXO III - Preencher'!Z161</f>
        <v>0</v>
      </c>
      <c r="Z152" s="17">
        <f t="shared" si="17"/>
        <v>134.43581196581195</v>
      </c>
      <c r="AA152" s="18" t="str">
        <f>IF('[1]TCE - ANEXO III - Preencher'!AB161="","",'[1]TCE - ANEXO III - Preencher'!AB161)</f>
        <v/>
      </c>
      <c r="AB152" s="16">
        <f t="shared" si="12"/>
        <v>657.41105678367956</v>
      </c>
    </row>
    <row r="153" spans="1:28" s="4" customFormat="1" x14ac:dyDescent="0.2">
      <c r="A153" s="9">
        <f>IFERROR(VLOOKUP(B153,'[1]DADOS (OCULTAR)'!$P$3:$R$56,3,0),"")</f>
        <v>9039744000860</v>
      </c>
      <c r="B153" s="10" t="str">
        <f>'[1]TCE - ANEXO III - Preencher'!C162</f>
        <v>HOSPITAL DOM HÉLDER (COVID-19)</v>
      </c>
      <c r="C153" s="11"/>
      <c r="D153" s="12" t="str">
        <f>'[1]TCE - ANEXO III - Preencher'!E162</f>
        <v>MARIA EDUARDA GUERRA DE MIRANDA STEINER BIONE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223605</v>
      </c>
      <c r="G153" s="14">
        <f>IF('[1]TCE - ANEXO III - Preencher'!H162="","",'[1]TCE - ANEXO III - Preencher'!H162)</f>
        <v>44136</v>
      </c>
      <c r="H153" s="15">
        <f>'[1]TCE - ANEXO III - Preencher'!I162</f>
        <v>0</v>
      </c>
      <c r="I153" s="15">
        <f>'[1]TCE - ANEXO III - Preencher'!J162</f>
        <v>226.4152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2.44</v>
      </c>
      <c r="O153" s="16">
        <f>'[1]TCE - ANEXO III - Preencher'!P162</f>
        <v>0</v>
      </c>
      <c r="P153" s="17">
        <f t="shared" si="14"/>
        <v>2.44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134.43581196581195</v>
      </c>
      <c r="Y153" s="16">
        <f>'[1]TCE - ANEXO III - Preencher'!Z162</f>
        <v>0</v>
      </c>
      <c r="Z153" s="17">
        <f t="shared" si="17"/>
        <v>134.43581196581195</v>
      </c>
      <c r="AA153" s="18" t="str">
        <f>IF('[1]TCE - ANEXO III - Preencher'!AB162="","",'[1]TCE - ANEXO III - Preencher'!AB162)</f>
        <v/>
      </c>
      <c r="AB153" s="16">
        <f t="shared" si="12"/>
        <v>363.29101196581195</v>
      </c>
    </row>
    <row r="154" spans="1:28" s="4" customFormat="1" x14ac:dyDescent="0.2">
      <c r="A154" s="9">
        <f>IFERROR(VLOOKUP(B154,'[1]DADOS (OCULTAR)'!$P$3:$R$56,3,0),"")</f>
        <v>9039744000860</v>
      </c>
      <c r="B154" s="10" t="str">
        <f>'[1]TCE - ANEXO III - Preencher'!C163</f>
        <v>HOSPITAL DOM HÉLDER (COVID-19)</v>
      </c>
      <c r="C154" s="11"/>
      <c r="D154" s="12" t="str">
        <f>'[1]TCE - ANEXO III - Preencher'!E163</f>
        <v>MARIA FABIANA DE MENDONCA SIMAO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44136</v>
      </c>
      <c r="H154" s="15">
        <f>'[1]TCE - ANEXO III - Preencher'!I163</f>
        <v>0</v>
      </c>
      <c r="I154" s="15">
        <f>'[1]TCE - ANEXO III - Preencher'!J163</f>
        <v>257.00799999999998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507.76343768430388</v>
      </c>
      <c r="R154" s="16">
        <f>'[1]TCE - ANEXO III - Preencher'!S163</f>
        <v>0</v>
      </c>
      <c r="S154" s="17">
        <f t="shared" si="15"/>
        <v>507.76343768430388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134.43581196581195</v>
      </c>
      <c r="Y154" s="16">
        <f>'[1]TCE - ANEXO III - Preencher'!Z163</f>
        <v>0</v>
      </c>
      <c r="Z154" s="17">
        <f t="shared" si="17"/>
        <v>134.43581196581195</v>
      </c>
      <c r="AA154" s="18" t="str">
        <f>IF('[1]TCE - ANEXO III - Preencher'!AB163="","",'[1]TCE - ANEXO III - Preencher'!AB163)</f>
        <v/>
      </c>
      <c r="AB154" s="16">
        <f t="shared" si="12"/>
        <v>900.36724965011581</v>
      </c>
    </row>
    <row r="155" spans="1:28" s="4" customFormat="1" x14ac:dyDescent="0.2">
      <c r="A155" s="9">
        <f>IFERROR(VLOOKUP(B155,'[1]DADOS (OCULTAR)'!$P$3:$R$56,3,0),"")</f>
        <v>9039744000860</v>
      </c>
      <c r="B155" s="10" t="str">
        <f>'[1]TCE - ANEXO III - Preencher'!C164</f>
        <v>HOSPITAL DOM HÉLDER (COVID-19)</v>
      </c>
      <c r="C155" s="11"/>
      <c r="D155" s="12" t="str">
        <f>'[1]TCE - ANEXO III - Preencher'!E164</f>
        <v>MARIA HELENA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44136</v>
      </c>
      <c r="H155" s="15">
        <f>'[1]TCE - ANEXO III - Preencher'!I164</f>
        <v>0</v>
      </c>
      <c r="I155" s="15">
        <f>'[1]TCE - ANEXO III - Preencher'!J164</f>
        <v>271.20159999999998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2.44</v>
      </c>
      <c r="O155" s="16">
        <f>'[1]TCE - ANEXO III - Preencher'!P164</f>
        <v>0</v>
      </c>
      <c r="P155" s="17">
        <f t="shared" si="14"/>
        <v>2.44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134.43581196581195</v>
      </c>
      <c r="Y155" s="16">
        <f>'[1]TCE - ANEXO III - Preencher'!Z164</f>
        <v>0</v>
      </c>
      <c r="Z155" s="17">
        <f t="shared" si="17"/>
        <v>134.43581196581195</v>
      </c>
      <c r="AA155" s="18" t="str">
        <f>IF('[1]TCE - ANEXO III - Preencher'!AB164="","",'[1]TCE - ANEXO III - Preencher'!AB164)</f>
        <v/>
      </c>
      <c r="AB155" s="16">
        <f t="shared" si="12"/>
        <v>408.07741196581196</v>
      </c>
    </row>
    <row r="156" spans="1:28" s="4" customFormat="1" x14ac:dyDescent="0.2">
      <c r="A156" s="9">
        <f>IFERROR(VLOOKUP(B156,'[1]DADOS (OCULTAR)'!$P$3:$R$56,3,0),"")</f>
        <v>9039744000860</v>
      </c>
      <c r="B156" s="10" t="str">
        <f>'[1]TCE - ANEXO III - Preencher'!C165</f>
        <v>HOSPITAL DOM HÉLDER (COVID-19)</v>
      </c>
      <c r="C156" s="11"/>
      <c r="D156" s="12" t="str">
        <f>'[1]TCE - ANEXO III - Preencher'!E165</f>
        <v>MARIA ISABELLA NUNES GOMES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44136</v>
      </c>
      <c r="H156" s="15">
        <f>'[1]TCE - ANEXO III - Preencher'!I165</f>
        <v>0</v>
      </c>
      <c r="I156" s="15">
        <f>'[1]TCE - ANEXO III - Preencher'!J165</f>
        <v>258.44639999999998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134.43581196581195</v>
      </c>
      <c r="Y156" s="16">
        <f>'[1]TCE - ANEXO III - Preencher'!Z165</f>
        <v>0</v>
      </c>
      <c r="Z156" s="17">
        <f t="shared" si="17"/>
        <v>134.43581196581195</v>
      </c>
      <c r="AA156" s="18" t="str">
        <f>IF('[1]TCE - ANEXO III - Preencher'!AB165="","",'[1]TCE - ANEXO III - Preencher'!AB165)</f>
        <v/>
      </c>
      <c r="AB156" s="16">
        <f t="shared" si="12"/>
        <v>394.04221196581193</v>
      </c>
    </row>
    <row r="157" spans="1:28" s="4" customFormat="1" x14ac:dyDescent="0.2">
      <c r="A157" s="9">
        <f>IFERROR(VLOOKUP(B157,'[1]DADOS (OCULTAR)'!$P$3:$R$56,3,0),"")</f>
        <v>9039744000860</v>
      </c>
      <c r="B157" s="10" t="str">
        <f>'[1]TCE - ANEXO III - Preencher'!C166</f>
        <v>HOSPITAL DOM HÉLDER (COVID-19)</v>
      </c>
      <c r="C157" s="11"/>
      <c r="D157" s="12" t="str">
        <f>'[1]TCE - ANEXO III - Preencher'!E166</f>
        <v>MARIA JOSEANE CARNEIRO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44136</v>
      </c>
      <c r="H157" s="15">
        <f>'[1]TCE - ANEXO III - Preencher'!I166</f>
        <v>0</v>
      </c>
      <c r="I157" s="15">
        <f>'[1]TCE - ANEXO III - Preencher'!J166</f>
        <v>137.22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215.0307520471581</v>
      </c>
      <c r="R157" s="16">
        <f>'[1]TCE - ANEXO III - Preencher'!S166</f>
        <v>52.25</v>
      </c>
      <c r="S157" s="17">
        <f t="shared" si="15"/>
        <v>162.7807520471581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134.43581196581195</v>
      </c>
      <c r="Y157" s="16">
        <f>'[1]TCE - ANEXO III - Preencher'!Z166</f>
        <v>0</v>
      </c>
      <c r="Z157" s="17">
        <f t="shared" si="17"/>
        <v>134.43581196581195</v>
      </c>
      <c r="AA157" s="18" t="str">
        <f>IF('[1]TCE - ANEXO III - Preencher'!AB166="","",'[1]TCE - ANEXO III - Preencher'!AB166)</f>
        <v/>
      </c>
      <c r="AB157" s="16">
        <f t="shared" si="12"/>
        <v>435.59656401297002</v>
      </c>
    </row>
    <row r="158" spans="1:28" s="4" customFormat="1" x14ac:dyDescent="0.2">
      <c r="A158" s="9">
        <f>IFERROR(VLOOKUP(B158,'[1]DADOS (OCULTAR)'!$P$3:$R$56,3,0),"")</f>
        <v>9039744000860</v>
      </c>
      <c r="B158" s="10" t="str">
        <f>'[1]TCE - ANEXO III - Preencher'!C167</f>
        <v>HOSPITAL DOM HÉLDER (COVID-19)</v>
      </c>
      <c r="C158" s="11"/>
      <c r="D158" s="12" t="str">
        <f>'[1]TCE - ANEXO III - Preencher'!E167</f>
        <v>MARIA JULYANA DO NASCIMENTO SANTOS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223605</v>
      </c>
      <c r="G158" s="14">
        <f>IF('[1]TCE - ANEXO III - Preencher'!H167="","",'[1]TCE - ANEXO III - Preencher'!H167)</f>
        <v>44136</v>
      </c>
      <c r="H158" s="15">
        <f>'[1]TCE - ANEXO III - Preencher'!I167</f>
        <v>0</v>
      </c>
      <c r="I158" s="15">
        <f>'[1]TCE - ANEXO III - Preencher'!J167</f>
        <v>217.08240000000001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2.44</v>
      </c>
      <c r="O158" s="16">
        <f>'[1]TCE - ANEXO III - Preencher'!P167</f>
        <v>0</v>
      </c>
      <c r="P158" s="17">
        <f t="shared" si="14"/>
        <v>2.44</v>
      </c>
      <c r="Q158" s="16">
        <f>'[1]TCE - ANEXO III - Preencher'!R167</f>
        <v>372.51221103435216</v>
      </c>
      <c r="R158" s="16">
        <f>'[1]TCE - ANEXO III - Preencher'!S167</f>
        <v>74.23</v>
      </c>
      <c r="S158" s="17">
        <f t="shared" si="15"/>
        <v>298.28221103435214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134.43581196581195</v>
      </c>
      <c r="Y158" s="16">
        <f>'[1]TCE - ANEXO III - Preencher'!Z167</f>
        <v>0</v>
      </c>
      <c r="Z158" s="17">
        <f t="shared" si="17"/>
        <v>134.43581196581195</v>
      </c>
      <c r="AA158" s="18" t="str">
        <f>IF('[1]TCE - ANEXO III - Preencher'!AB167="","",'[1]TCE - ANEXO III - Preencher'!AB167)</f>
        <v/>
      </c>
      <c r="AB158" s="16">
        <f t="shared" si="12"/>
        <v>652.24042300016401</v>
      </c>
    </row>
    <row r="159" spans="1:28" s="4" customFormat="1" x14ac:dyDescent="0.2">
      <c r="A159" s="9">
        <f>IFERROR(VLOOKUP(B159,'[1]DADOS (OCULTAR)'!$P$3:$R$56,3,0),"")</f>
        <v>9039744000860</v>
      </c>
      <c r="B159" s="10" t="str">
        <f>'[1]TCE - ANEXO III - Preencher'!C168</f>
        <v>HOSPITAL DOM HÉLDER (COVID-19)</v>
      </c>
      <c r="C159" s="11"/>
      <c r="D159" s="12" t="str">
        <f>'[1]TCE - ANEXO III - Preencher'!E168</f>
        <v>MARIA STEPHANIA DA SILVA DE ASSIS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44136</v>
      </c>
      <c r="H159" s="15">
        <f>'[1]TCE - ANEXO III - Preencher'!I168</f>
        <v>0</v>
      </c>
      <c r="I159" s="15">
        <f>'[1]TCE - ANEXO III - Preencher'!J168</f>
        <v>180.4136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134.43581196581195</v>
      </c>
      <c r="Y159" s="16">
        <f>'[1]TCE - ANEXO III - Preencher'!Z168</f>
        <v>0</v>
      </c>
      <c r="Z159" s="17">
        <f t="shared" si="17"/>
        <v>134.43581196581195</v>
      </c>
      <c r="AA159" s="18" t="str">
        <f>IF('[1]TCE - ANEXO III - Preencher'!AB168="","",'[1]TCE - ANEXO III - Preencher'!AB168)</f>
        <v/>
      </c>
      <c r="AB159" s="16">
        <f t="shared" si="12"/>
        <v>316.00941196581198</v>
      </c>
    </row>
    <row r="160" spans="1:28" s="4" customFormat="1" x14ac:dyDescent="0.2">
      <c r="A160" s="9">
        <f>IFERROR(VLOOKUP(B160,'[1]DADOS (OCULTAR)'!$P$3:$R$56,3,0),"")</f>
        <v>9039744000860</v>
      </c>
      <c r="B160" s="10" t="str">
        <f>'[1]TCE - ANEXO III - Preencher'!C169</f>
        <v>HOSPITAL DOM HÉLDER (COVID-19)</v>
      </c>
      <c r="C160" s="11"/>
      <c r="D160" s="12" t="str">
        <f>'[1]TCE - ANEXO III - Preencher'!E169</f>
        <v>MARIANE CARDOSO BARROS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44136</v>
      </c>
      <c r="H160" s="15">
        <f>'[1]TCE - ANEXO III - Preencher'!I169</f>
        <v>0</v>
      </c>
      <c r="I160" s="15">
        <f>'[1]TCE - ANEXO III - Preencher'!J169</f>
        <v>51.692800000000005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117.42406105589401</v>
      </c>
      <c r="R160" s="16">
        <f>'[1]TCE - ANEXO III - Preencher'!S169</f>
        <v>25.08</v>
      </c>
      <c r="S160" s="17">
        <f t="shared" si="15"/>
        <v>92.344061055894016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134.43581196581195</v>
      </c>
      <c r="Y160" s="16">
        <f>'[1]TCE - ANEXO III - Preencher'!Z169</f>
        <v>0</v>
      </c>
      <c r="Z160" s="17">
        <f t="shared" si="17"/>
        <v>134.43581196581195</v>
      </c>
      <c r="AA160" s="18" t="str">
        <f>IF('[1]TCE - ANEXO III - Preencher'!AB169="","",'[1]TCE - ANEXO III - Preencher'!AB169)</f>
        <v/>
      </c>
      <c r="AB160" s="16">
        <f t="shared" si="12"/>
        <v>279.63267302170595</v>
      </c>
    </row>
    <row r="161" spans="1:28" s="4" customFormat="1" x14ac:dyDescent="0.2">
      <c r="A161" s="9">
        <f>IFERROR(VLOOKUP(B161,'[1]DADOS (OCULTAR)'!$P$3:$R$56,3,0),"")</f>
        <v>9039744000860</v>
      </c>
      <c r="B161" s="10" t="str">
        <f>'[1]TCE - ANEXO III - Preencher'!C170</f>
        <v>HOSPITAL DOM HÉLDER (COVID-19)</v>
      </c>
      <c r="C161" s="11"/>
      <c r="D161" s="12" t="str">
        <f>'[1]TCE - ANEXO III - Preencher'!E170</f>
        <v>MARIANE ESTEVAO DE SOUSA LIMA TEIXEIRA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44136</v>
      </c>
      <c r="H161" s="15">
        <f>'[1]TCE - ANEXO III - Preencher'!I170</f>
        <v>0</v>
      </c>
      <c r="I161" s="15">
        <f>'[1]TCE - ANEXO III - Preencher'!J170</f>
        <v>814.06479999999999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134.43581196581195</v>
      </c>
      <c r="Y161" s="16">
        <f>'[1]TCE - ANEXO III - Preencher'!Z170</f>
        <v>0</v>
      </c>
      <c r="Z161" s="17">
        <f t="shared" si="17"/>
        <v>134.43581196581195</v>
      </c>
      <c r="AA161" s="18" t="str">
        <f>IF('[1]TCE - ANEXO III - Preencher'!AB170="","",'[1]TCE - ANEXO III - Preencher'!AB170)</f>
        <v/>
      </c>
      <c r="AB161" s="16">
        <f t="shared" si="12"/>
        <v>957.78061196581189</v>
      </c>
    </row>
    <row r="162" spans="1:28" s="4" customFormat="1" x14ac:dyDescent="0.2">
      <c r="A162" s="9">
        <f>IFERROR(VLOOKUP(B162,'[1]DADOS (OCULTAR)'!$P$3:$R$56,3,0),"")</f>
        <v>9039744000860</v>
      </c>
      <c r="B162" s="10" t="str">
        <f>'[1]TCE - ANEXO III - Preencher'!C171</f>
        <v>HOSPITAL DOM HÉLDER (COVID-19)</v>
      </c>
      <c r="C162" s="11"/>
      <c r="D162" s="12" t="str">
        <f>'[1]TCE - ANEXO III - Preencher'!E171</f>
        <v>MARILIA GABRIELA COSTA LEITE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521130</v>
      </c>
      <c r="G162" s="14">
        <f>IF('[1]TCE - ANEXO III - Preencher'!H171="","",'[1]TCE - ANEXO III - Preencher'!H171)</f>
        <v>44136</v>
      </c>
      <c r="H162" s="15">
        <f>'[1]TCE - ANEXO III - Preencher'!I171</f>
        <v>0</v>
      </c>
      <c r="I162" s="15">
        <f>'[1]TCE - ANEXO III - Preencher'!J171</f>
        <v>198.94400000000002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303.9939197592559</v>
      </c>
      <c r="R162" s="16">
        <f>'[1]TCE - ANEXO III - Preencher'!S171</f>
        <v>0</v>
      </c>
      <c r="S162" s="17">
        <f t="shared" si="15"/>
        <v>303.9939197592559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134.43581196581195</v>
      </c>
      <c r="Y162" s="16">
        <f>'[1]TCE - ANEXO III - Preencher'!Z171</f>
        <v>0</v>
      </c>
      <c r="Z162" s="17">
        <f t="shared" si="17"/>
        <v>134.43581196581195</v>
      </c>
      <c r="AA162" s="18" t="str">
        <f>IF('[1]TCE - ANEXO III - Preencher'!AB171="","",'[1]TCE - ANEXO III - Preencher'!AB171)</f>
        <v/>
      </c>
      <c r="AB162" s="16">
        <f t="shared" si="12"/>
        <v>638.53373172506781</v>
      </c>
    </row>
    <row r="163" spans="1:28" s="4" customFormat="1" x14ac:dyDescent="0.2">
      <c r="A163" s="9">
        <f>IFERROR(VLOOKUP(B163,'[1]DADOS (OCULTAR)'!$P$3:$R$56,3,0),"")</f>
        <v>9039744000860</v>
      </c>
      <c r="B163" s="10" t="str">
        <f>'[1]TCE - ANEXO III - Preencher'!C172</f>
        <v>HOSPITAL DOM HÉLDER (COVID-19)</v>
      </c>
      <c r="C163" s="11"/>
      <c r="D163" s="12" t="str">
        <f>'[1]TCE - ANEXO III - Preencher'!E172</f>
        <v>MARISA RAFAELA FERREIRA DE LIMA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44136</v>
      </c>
      <c r="H163" s="15">
        <f>'[1]TCE - ANEXO III - Preencher'!I172</f>
        <v>0</v>
      </c>
      <c r="I163" s="15">
        <f>'[1]TCE - ANEXO III - Preencher'!J172</f>
        <v>132.77040000000002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134.43581196581195</v>
      </c>
      <c r="Y163" s="16">
        <f>'[1]TCE - ANEXO III - Preencher'!Z172</f>
        <v>0</v>
      </c>
      <c r="Z163" s="17">
        <f t="shared" si="17"/>
        <v>134.43581196581195</v>
      </c>
      <c r="AA163" s="18" t="str">
        <f>IF('[1]TCE - ANEXO III - Preencher'!AB172="","",'[1]TCE - ANEXO III - Preencher'!AB172)</f>
        <v/>
      </c>
      <c r="AB163" s="16">
        <f t="shared" si="12"/>
        <v>268.366211965812</v>
      </c>
    </row>
    <row r="164" spans="1:28" s="4" customFormat="1" x14ac:dyDescent="0.2">
      <c r="A164" s="9">
        <f>IFERROR(VLOOKUP(B164,'[1]DADOS (OCULTAR)'!$P$3:$R$56,3,0),"")</f>
        <v>9039744000860</v>
      </c>
      <c r="B164" s="10" t="str">
        <f>'[1]TCE - ANEXO III - Preencher'!C173</f>
        <v>HOSPITAL DOM HÉLDER (COVID-19)</v>
      </c>
      <c r="C164" s="11"/>
      <c r="D164" s="12" t="str">
        <f>'[1]TCE - ANEXO III - Preencher'!E173</f>
        <v>MARKYSSA ROCHA GONCALVES DE OLIVEIRA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44136</v>
      </c>
      <c r="H164" s="15">
        <f>'[1]TCE - ANEXO III - Preencher'!I173</f>
        <v>0</v>
      </c>
      <c r="I164" s="15">
        <f>'[1]TCE - ANEXO III - Preencher'!J173</f>
        <v>279.6216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292.94044481786756</v>
      </c>
      <c r="R164" s="16">
        <f>'[1]TCE - ANEXO III - Preencher'!S173</f>
        <v>0</v>
      </c>
      <c r="S164" s="17">
        <f t="shared" si="15"/>
        <v>292.94044481786756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134.43581196581195</v>
      </c>
      <c r="Y164" s="16">
        <f>'[1]TCE - ANEXO III - Preencher'!Z173</f>
        <v>0</v>
      </c>
      <c r="Z164" s="17">
        <f t="shared" si="17"/>
        <v>134.43581196581195</v>
      </c>
      <c r="AA164" s="18" t="str">
        <f>IF('[1]TCE - ANEXO III - Preencher'!AB173="","",'[1]TCE - ANEXO III - Preencher'!AB173)</f>
        <v/>
      </c>
      <c r="AB164" s="16">
        <f t="shared" si="12"/>
        <v>708.15785678367945</v>
      </c>
    </row>
    <row r="165" spans="1:28" s="4" customFormat="1" x14ac:dyDescent="0.2">
      <c r="A165" s="9">
        <f>IFERROR(VLOOKUP(B165,'[1]DADOS (OCULTAR)'!$P$3:$R$56,3,0),"")</f>
        <v>9039744000860</v>
      </c>
      <c r="B165" s="10" t="str">
        <f>'[1]TCE - ANEXO III - Preencher'!C174</f>
        <v>HOSPITAL DOM HÉLDER (COVID-19)</v>
      </c>
      <c r="C165" s="11"/>
      <c r="D165" s="12" t="str">
        <f>'[1]TCE - ANEXO III - Preencher'!E174</f>
        <v>MARTA MARQUES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44136</v>
      </c>
      <c r="H165" s="15">
        <f>'[1]TCE - ANEXO III - Preencher'!I174</f>
        <v>0</v>
      </c>
      <c r="I165" s="15">
        <f>'[1]TCE - ANEXO III - Preencher'!J174</f>
        <v>265.51839999999999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134.43581196581195</v>
      </c>
      <c r="Y165" s="16">
        <f>'[1]TCE - ANEXO III - Preencher'!Z174</f>
        <v>0</v>
      </c>
      <c r="Z165" s="17">
        <f t="shared" si="17"/>
        <v>134.43581196581195</v>
      </c>
      <c r="AA165" s="18" t="str">
        <f>IF('[1]TCE - ANEXO III - Preencher'!AB174="","",'[1]TCE - ANEXO III - Preencher'!AB174)</f>
        <v/>
      </c>
      <c r="AB165" s="16">
        <f t="shared" si="12"/>
        <v>401.11421196581193</v>
      </c>
    </row>
    <row r="166" spans="1:28" s="4" customFormat="1" x14ac:dyDescent="0.2">
      <c r="A166" s="9">
        <f>IFERROR(VLOOKUP(B166,'[1]DADOS (OCULTAR)'!$P$3:$R$56,3,0),"")</f>
        <v>9039744000860</v>
      </c>
      <c r="B166" s="10" t="str">
        <f>'[1]TCE - ANEXO III - Preencher'!C175</f>
        <v>HOSPITAL DOM HÉLDER (COVID-19)</v>
      </c>
      <c r="C166" s="11"/>
      <c r="D166" s="12" t="str">
        <f>'[1]TCE - ANEXO III - Preencher'!E175</f>
        <v>MAURO EDUARDO DOS SANTOS DE SANTANA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44136</v>
      </c>
      <c r="H166" s="15">
        <f>'[1]TCE - ANEXO III - Preencher'!I175</f>
        <v>0</v>
      </c>
      <c r="I166" s="15">
        <f>'[1]TCE - ANEXO III - Preencher'!J175</f>
        <v>272.17200000000003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292.94044481786756</v>
      </c>
      <c r="R166" s="16">
        <f>'[1]TCE - ANEXO III - Preencher'!S175</f>
        <v>0</v>
      </c>
      <c r="S166" s="17">
        <f t="shared" si="15"/>
        <v>292.94044481786756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134.43581196581195</v>
      </c>
      <c r="Y166" s="16">
        <f>'[1]TCE - ANEXO III - Preencher'!Z175</f>
        <v>0</v>
      </c>
      <c r="Z166" s="17">
        <f t="shared" si="17"/>
        <v>134.43581196581195</v>
      </c>
      <c r="AA166" s="18" t="str">
        <f>IF('[1]TCE - ANEXO III - Preencher'!AB175="","",'[1]TCE - ANEXO III - Preencher'!AB175)</f>
        <v/>
      </c>
      <c r="AB166" s="16">
        <f t="shared" si="12"/>
        <v>700.70825678367953</v>
      </c>
    </row>
    <row r="167" spans="1:28" s="4" customFormat="1" x14ac:dyDescent="0.2">
      <c r="A167" s="9">
        <f>IFERROR(VLOOKUP(B167,'[1]DADOS (OCULTAR)'!$P$3:$R$56,3,0),"")</f>
        <v>9039744000860</v>
      </c>
      <c r="B167" s="10" t="str">
        <f>'[1]TCE - ANEXO III - Preencher'!C176</f>
        <v>HOSPITAL DOM HÉLDER (COVID-19)</v>
      </c>
      <c r="C167" s="11"/>
      <c r="D167" s="12" t="str">
        <f>'[1]TCE - ANEXO III - Preencher'!E176</f>
        <v>MAYARA ANDREZA DE SOUZA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44136</v>
      </c>
      <c r="H167" s="15">
        <f>'[1]TCE - ANEXO III - Preencher'!I176</f>
        <v>0</v>
      </c>
      <c r="I167" s="15">
        <f>'[1]TCE - ANEXO III - Preencher'!J176</f>
        <v>58.092800000000011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117.42406105589401</v>
      </c>
      <c r="R167" s="16">
        <f>'[1]TCE - ANEXO III - Preencher'!S176</f>
        <v>25.08</v>
      </c>
      <c r="S167" s="17">
        <f t="shared" si="15"/>
        <v>92.344061055894016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134.43581196581195</v>
      </c>
      <c r="Y167" s="16">
        <f>'[1]TCE - ANEXO III - Preencher'!Z176</f>
        <v>0</v>
      </c>
      <c r="Z167" s="17">
        <f t="shared" si="17"/>
        <v>134.43581196581195</v>
      </c>
      <c r="AA167" s="18" t="str">
        <f>IF('[1]TCE - ANEXO III - Preencher'!AB176="","",'[1]TCE - ANEXO III - Preencher'!AB176)</f>
        <v/>
      </c>
      <c r="AB167" s="16">
        <f t="shared" si="12"/>
        <v>286.03267302170593</v>
      </c>
    </row>
    <row r="168" spans="1:28" s="4" customFormat="1" x14ac:dyDescent="0.2">
      <c r="A168" s="9">
        <f>IFERROR(VLOOKUP(B168,'[1]DADOS (OCULTAR)'!$P$3:$R$56,3,0),"")</f>
        <v>9039744000860</v>
      </c>
      <c r="B168" s="10" t="str">
        <f>'[1]TCE - ANEXO III - Preencher'!C177</f>
        <v>HOSPITAL DOM HÉLDER (COVID-19)</v>
      </c>
      <c r="C168" s="11"/>
      <c r="D168" s="12" t="str">
        <f>'[1]TCE - ANEXO III - Preencher'!E177</f>
        <v>MELISSA KAROLINE DE ANDRADE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223405</v>
      </c>
      <c r="G168" s="14">
        <f>IF('[1]TCE - ANEXO III - Preencher'!H177="","",'[1]TCE - ANEXO III - Preencher'!H177)</f>
        <v>44136</v>
      </c>
      <c r="H168" s="15">
        <f>'[1]TCE - ANEXO III - Preencher'!I177</f>
        <v>0</v>
      </c>
      <c r="I168" s="15">
        <f>'[1]TCE - ANEXO III - Preencher'!J177</f>
        <v>438.34000000000003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134.43581196581195</v>
      </c>
      <c r="Y168" s="16">
        <f>'[1]TCE - ANEXO III - Preencher'!Z177</f>
        <v>0</v>
      </c>
      <c r="Z168" s="17">
        <f t="shared" si="17"/>
        <v>134.43581196581195</v>
      </c>
      <c r="AA168" s="18" t="str">
        <f>IF('[1]TCE - ANEXO III - Preencher'!AB177="","",'[1]TCE - ANEXO III - Preencher'!AB177)</f>
        <v/>
      </c>
      <c r="AB168" s="16">
        <f t="shared" si="12"/>
        <v>573.93581196581204</v>
      </c>
    </row>
    <row r="169" spans="1:28" s="4" customFormat="1" x14ac:dyDescent="0.2">
      <c r="A169" s="9">
        <f>IFERROR(VLOOKUP(B169,'[1]DADOS (OCULTAR)'!$P$3:$R$56,3,0),"")</f>
        <v>9039744000860</v>
      </c>
      <c r="B169" s="10" t="str">
        <f>'[1]TCE - ANEXO III - Preencher'!C178</f>
        <v>HOSPITAL DOM HÉLDER (COVID-19)</v>
      </c>
      <c r="C169" s="11"/>
      <c r="D169" s="12" t="str">
        <f>'[1]TCE - ANEXO III - Preencher'!E178</f>
        <v>MICHEL ENILSON DE SOUZA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515110</v>
      </c>
      <c r="G169" s="14">
        <f>IF('[1]TCE - ANEXO III - Preencher'!H178="","",'[1]TCE - ANEXO III - Preencher'!H178)</f>
        <v>44136</v>
      </c>
      <c r="H169" s="15">
        <f>'[1]TCE - ANEXO III - Preencher'!I178</f>
        <v>0</v>
      </c>
      <c r="I169" s="15">
        <f>'[1]TCE - ANEXO III - Preencher'!J178</f>
        <v>175.8272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215.0307520471581</v>
      </c>
      <c r="R169" s="16">
        <f>'[1]TCE - ANEXO III - Preencher'!S178</f>
        <v>56.43</v>
      </c>
      <c r="S169" s="17">
        <f t="shared" si="15"/>
        <v>158.6007520471581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134.43581196581195</v>
      </c>
      <c r="Y169" s="16">
        <f>'[1]TCE - ANEXO III - Preencher'!Z178</f>
        <v>0</v>
      </c>
      <c r="Z169" s="17">
        <f t="shared" si="17"/>
        <v>134.43581196581195</v>
      </c>
      <c r="AA169" s="18" t="str">
        <f>IF('[1]TCE - ANEXO III - Preencher'!AB178="","",'[1]TCE - ANEXO III - Preencher'!AB178)</f>
        <v/>
      </c>
      <c r="AB169" s="16">
        <f t="shared" si="12"/>
        <v>470.02376401296999</v>
      </c>
    </row>
    <row r="170" spans="1:28" s="4" customFormat="1" x14ac:dyDescent="0.2">
      <c r="A170" s="9">
        <f>IFERROR(VLOOKUP(B170,'[1]DADOS (OCULTAR)'!$P$3:$R$56,3,0),"")</f>
        <v>9039744000860</v>
      </c>
      <c r="B170" s="10" t="str">
        <f>'[1]TCE - ANEXO III - Preencher'!C179</f>
        <v>HOSPITAL DOM HÉLDER (COVID-19)</v>
      </c>
      <c r="C170" s="11"/>
      <c r="D170" s="12" t="str">
        <f>'[1]TCE - ANEXO III - Preencher'!E179</f>
        <v>MICHELINE LUCIA SANTOS VIEIRA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44136</v>
      </c>
      <c r="H170" s="15">
        <f>'[1]TCE - ANEXO III - Preencher'!I179</f>
        <v>0</v>
      </c>
      <c r="I170" s="15">
        <f>'[1]TCE - ANEXO III - Preencher'!J179</f>
        <v>286.93039999999996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390.5872597571568</v>
      </c>
      <c r="R170" s="16">
        <f>'[1]TCE - ANEXO III - Preencher'!S179</f>
        <v>0</v>
      </c>
      <c r="S170" s="17">
        <f t="shared" si="15"/>
        <v>390.5872597571568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134.43581196581195</v>
      </c>
      <c r="Y170" s="16">
        <f>'[1]TCE - ANEXO III - Preencher'!Z179</f>
        <v>0</v>
      </c>
      <c r="Z170" s="17">
        <f t="shared" si="17"/>
        <v>134.43581196581195</v>
      </c>
      <c r="AA170" s="18" t="str">
        <f>IF('[1]TCE - ANEXO III - Preencher'!AB179="","",'[1]TCE - ANEXO III - Preencher'!AB179)</f>
        <v/>
      </c>
      <c r="AB170" s="16">
        <f t="shared" si="12"/>
        <v>814.39347172296868</v>
      </c>
    </row>
    <row r="171" spans="1:28" s="4" customFormat="1" x14ac:dyDescent="0.2">
      <c r="A171" s="9">
        <f>IFERROR(VLOOKUP(B171,'[1]DADOS (OCULTAR)'!$P$3:$R$56,3,0),"")</f>
        <v>9039744000860</v>
      </c>
      <c r="B171" s="10" t="str">
        <f>'[1]TCE - ANEXO III - Preencher'!C180</f>
        <v>HOSPITAL DOM HÉLDER (COVID-19)</v>
      </c>
      <c r="C171" s="11"/>
      <c r="D171" s="12" t="str">
        <f>'[1]TCE - ANEXO III - Preencher'!E180</f>
        <v>MILLENA LAYANE DE SANTANA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44136</v>
      </c>
      <c r="H171" s="15">
        <f>'[1]TCE - ANEXO III - Preencher'!I180</f>
        <v>0</v>
      </c>
      <c r="I171" s="15">
        <f>'[1]TCE - ANEXO III - Preencher'!J180</f>
        <v>185.29040000000001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757.39505793048761</v>
      </c>
      <c r="R171" s="16">
        <f>'[1]TCE - ANEXO III - Preencher'!S180</f>
        <v>0</v>
      </c>
      <c r="S171" s="17">
        <f t="shared" si="15"/>
        <v>757.39505793048761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134.43581196581195</v>
      </c>
      <c r="Y171" s="16">
        <f>'[1]TCE - ANEXO III - Preencher'!Z180</f>
        <v>0</v>
      </c>
      <c r="Z171" s="17">
        <f t="shared" si="17"/>
        <v>134.43581196581195</v>
      </c>
      <c r="AA171" s="18" t="str">
        <f>IF('[1]TCE - ANEXO III - Preencher'!AB180="","",'[1]TCE - ANEXO III - Preencher'!AB180)</f>
        <v/>
      </c>
      <c r="AB171" s="16">
        <f t="shared" si="12"/>
        <v>1078.2812698962996</v>
      </c>
    </row>
    <row r="172" spans="1:28" s="4" customFormat="1" x14ac:dyDescent="0.2">
      <c r="A172" s="9">
        <f>IFERROR(VLOOKUP(B172,'[1]DADOS (OCULTAR)'!$P$3:$R$56,3,0),"")</f>
        <v>9039744000860</v>
      </c>
      <c r="B172" s="10" t="str">
        <f>'[1]TCE - ANEXO III - Preencher'!C181</f>
        <v>HOSPITAL DOM HÉLDER (COVID-19)</v>
      </c>
      <c r="C172" s="11"/>
      <c r="D172" s="12" t="str">
        <f>'[1]TCE - ANEXO III - Preencher'!E181</f>
        <v>MIRELA SANTOS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44136</v>
      </c>
      <c r="H172" s="15">
        <f>'[1]TCE - ANEXO III - Preencher'!I181</f>
        <v>0</v>
      </c>
      <c r="I172" s="15">
        <f>'[1]TCE - ANEXO III - Preencher'!J181</f>
        <v>268.2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292.94044481786756</v>
      </c>
      <c r="R172" s="16">
        <f>'[1]TCE - ANEXO III - Preencher'!S181</f>
        <v>62.7</v>
      </c>
      <c r="S172" s="17">
        <f t="shared" si="15"/>
        <v>230.24044481786757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134.43581196581195</v>
      </c>
      <c r="Y172" s="16">
        <f>'[1]TCE - ANEXO III - Preencher'!Z181</f>
        <v>0</v>
      </c>
      <c r="Z172" s="17">
        <f t="shared" si="17"/>
        <v>134.43581196581195</v>
      </c>
      <c r="AA172" s="18" t="str">
        <f>IF('[1]TCE - ANEXO III - Preencher'!AB181="","",'[1]TCE - ANEXO III - Preencher'!AB181)</f>
        <v/>
      </c>
      <c r="AB172" s="16">
        <f t="shared" si="12"/>
        <v>634.03625678367951</v>
      </c>
    </row>
    <row r="173" spans="1:28" s="4" customFormat="1" x14ac:dyDescent="0.2">
      <c r="A173" s="9">
        <f>IFERROR(VLOOKUP(B173,'[1]DADOS (OCULTAR)'!$P$3:$R$56,3,0),"")</f>
        <v>9039744000860</v>
      </c>
      <c r="B173" s="10" t="str">
        <f>'[1]TCE - ANEXO III - Preencher'!C182</f>
        <v>HOSPITAL DOM HÉLDER (COVID-19)</v>
      </c>
      <c r="C173" s="11"/>
      <c r="D173" s="12" t="str">
        <f>'[1]TCE - ANEXO III - Preencher'!E182</f>
        <v>MIRELY MARIA DA SILVA SANTOS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44136</v>
      </c>
      <c r="H173" s="15">
        <f>'[1]TCE - ANEXO III - Preencher'!I182</f>
        <v>0</v>
      </c>
      <c r="I173" s="15">
        <f>'[1]TCE - ANEXO III - Preencher'!J182</f>
        <v>58.092800000000011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117.42406105589401</v>
      </c>
      <c r="R173" s="16">
        <f>'[1]TCE - ANEXO III - Preencher'!S182</f>
        <v>25.08</v>
      </c>
      <c r="S173" s="17">
        <f t="shared" si="15"/>
        <v>92.344061055894016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134.43581196581195</v>
      </c>
      <c r="Y173" s="16">
        <f>'[1]TCE - ANEXO III - Preencher'!Z182</f>
        <v>0</v>
      </c>
      <c r="Z173" s="17">
        <f t="shared" si="17"/>
        <v>134.43581196581195</v>
      </c>
      <c r="AA173" s="18" t="str">
        <f>IF('[1]TCE - ANEXO III - Preencher'!AB182="","",'[1]TCE - ANEXO III - Preencher'!AB182)</f>
        <v/>
      </c>
      <c r="AB173" s="16">
        <f t="shared" si="12"/>
        <v>286.03267302170593</v>
      </c>
    </row>
    <row r="174" spans="1:28" s="4" customFormat="1" x14ac:dyDescent="0.2">
      <c r="A174" s="9">
        <f>IFERROR(VLOOKUP(B174,'[1]DADOS (OCULTAR)'!$P$3:$R$56,3,0),"")</f>
        <v>9039744000860</v>
      </c>
      <c r="B174" s="10" t="str">
        <f>'[1]TCE - ANEXO III - Preencher'!C183</f>
        <v>HOSPITAL DOM HÉLDER (COVID-19)</v>
      </c>
      <c r="C174" s="11"/>
      <c r="D174" s="12" t="str">
        <f>'[1]TCE - ANEXO III - Preencher'!E183</f>
        <v>MONIQUE RAYANE MIRANDA FLORENTINO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223605</v>
      </c>
      <c r="G174" s="14">
        <f>IF('[1]TCE - ANEXO III - Preencher'!H183="","",'[1]TCE - ANEXO III - Preencher'!H183)</f>
        <v>44136</v>
      </c>
      <c r="H174" s="15">
        <f>'[1]TCE - ANEXO III - Preencher'!I183</f>
        <v>0</v>
      </c>
      <c r="I174" s="15">
        <f>'[1]TCE - ANEXO III - Preencher'!J183</f>
        <v>198.34720000000002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2.44</v>
      </c>
      <c r="O174" s="16">
        <f>'[1]TCE - ANEXO III - Preencher'!P183</f>
        <v>0</v>
      </c>
      <c r="P174" s="17">
        <f t="shared" si="14"/>
        <v>2.44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134.43581196581195</v>
      </c>
      <c r="Y174" s="16">
        <f>'[1]TCE - ANEXO III - Preencher'!Z183</f>
        <v>0</v>
      </c>
      <c r="Z174" s="17">
        <f t="shared" si="17"/>
        <v>134.43581196581195</v>
      </c>
      <c r="AA174" s="18" t="str">
        <f>IF('[1]TCE - ANEXO III - Preencher'!AB183="","",'[1]TCE - ANEXO III - Preencher'!AB183)</f>
        <v/>
      </c>
      <c r="AB174" s="16">
        <f t="shared" si="12"/>
        <v>335.22301196581196</v>
      </c>
    </row>
    <row r="175" spans="1:28" s="4" customFormat="1" x14ac:dyDescent="0.2">
      <c r="A175" s="9">
        <f>IFERROR(VLOOKUP(B175,'[1]DADOS (OCULTAR)'!$P$3:$R$56,3,0),"")</f>
        <v>9039744000860</v>
      </c>
      <c r="B175" s="10" t="str">
        <f>'[1]TCE - ANEXO III - Preencher'!C184</f>
        <v>HOSPITAL DOM HÉLDER (COVID-19)</v>
      </c>
      <c r="C175" s="11"/>
      <c r="D175" s="12" t="str">
        <f>'[1]TCE - ANEXO III - Preencher'!E184</f>
        <v>MOZIELITA ALEXANDRINA DE OLIVEIRA GOMES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223505</v>
      </c>
      <c r="G175" s="14">
        <f>IF('[1]TCE - ANEXO III - Preencher'!H184="","",'[1]TCE - ANEXO III - Preencher'!H184)</f>
        <v>44136</v>
      </c>
      <c r="H175" s="15">
        <f>'[1]TCE - ANEXO III - Preencher'!I184</f>
        <v>0</v>
      </c>
      <c r="I175" s="15">
        <f>'[1]TCE - ANEXO III - Preencher'!J184</f>
        <v>110.6568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2.44</v>
      </c>
      <c r="O175" s="16">
        <f>'[1]TCE - ANEXO III - Preencher'!P184</f>
        <v>0</v>
      </c>
      <c r="P175" s="17">
        <f t="shared" si="14"/>
        <v>2.44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134.43581196581195</v>
      </c>
      <c r="Y175" s="16">
        <f>'[1]TCE - ANEXO III - Preencher'!Z184</f>
        <v>0</v>
      </c>
      <c r="Z175" s="17">
        <f t="shared" si="17"/>
        <v>134.43581196581195</v>
      </c>
      <c r="AA175" s="18" t="str">
        <f>IF('[1]TCE - ANEXO III - Preencher'!AB184="","",'[1]TCE - ANEXO III - Preencher'!AB184)</f>
        <v/>
      </c>
      <c r="AB175" s="16">
        <f t="shared" si="12"/>
        <v>247.53261196581195</v>
      </c>
    </row>
    <row r="176" spans="1:28" s="4" customFormat="1" x14ac:dyDescent="0.2">
      <c r="A176" s="9">
        <f>IFERROR(VLOOKUP(B176,'[1]DADOS (OCULTAR)'!$P$3:$R$56,3,0),"")</f>
        <v>9039744000860</v>
      </c>
      <c r="B176" s="10" t="str">
        <f>'[1]TCE - ANEXO III - Preencher'!C185</f>
        <v>HOSPITAL DOM HÉLDER (COVID-19)</v>
      </c>
      <c r="C176" s="11"/>
      <c r="D176" s="12" t="str">
        <f>'[1]TCE - ANEXO III - Preencher'!E185</f>
        <v>NATALIA DE BARROS MELO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223605</v>
      </c>
      <c r="G176" s="14">
        <f>IF('[1]TCE - ANEXO III - Preencher'!H185="","",'[1]TCE - ANEXO III - Preencher'!H185)</f>
        <v>44136</v>
      </c>
      <c r="H176" s="15">
        <f>'[1]TCE - ANEXO III - Preencher'!I185</f>
        <v>0</v>
      </c>
      <c r="I176" s="15">
        <f>'[1]TCE - ANEXO III - Preencher'!J185</f>
        <v>250.88720000000001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2.44</v>
      </c>
      <c r="O176" s="16">
        <f>'[1]TCE - ANEXO III - Preencher'!P185</f>
        <v>0</v>
      </c>
      <c r="P176" s="17">
        <f t="shared" si="14"/>
        <v>2.44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134.43581196581195</v>
      </c>
      <c r="Y176" s="16">
        <f>'[1]TCE - ANEXO III - Preencher'!Z185</f>
        <v>0</v>
      </c>
      <c r="Z176" s="17">
        <f t="shared" si="17"/>
        <v>134.43581196581195</v>
      </c>
      <c r="AA176" s="18" t="str">
        <f>IF('[1]TCE - ANEXO III - Preencher'!AB185="","",'[1]TCE - ANEXO III - Preencher'!AB185)</f>
        <v/>
      </c>
      <c r="AB176" s="16">
        <f t="shared" si="12"/>
        <v>387.76301196581198</v>
      </c>
    </row>
    <row r="177" spans="1:28" s="4" customFormat="1" x14ac:dyDescent="0.2">
      <c r="A177" s="9">
        <f>IFERROR(VLOOKUP(B177,'[1]DADOS (OCULTAR)'!$P$3:$R$56,3,0),"")</f>
        <v>9039744000860</v>
      </c>
      <c r="B177" s="10" t="str">
        <f>'[1]TCE - ANEXO III - Preencher'!C186</f>
        <v>HOSPITAL DOM HÉLDER (COVID-19)</v>
      </c>
      <c r="C177" s="11"/>
      <c r="D177" s="12" t="str">
        <f>'[1]TCE - ANEXO III - Preencher'!E186</f>
        <v>NATALIA PATRICIA DE LIMA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223605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213.37040000000002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2.44</v>
      </c>
      <c r="O177" s="16">
        <f>'[1]TCE - ANEXO III - Preencher'!P186</f>
        <v>0</v>
      </c>
      <c r="P177" s="17">
        <f t="shared" si="14"/>
        <v>2.44</v>
      </c>
      <c r="Q177" s="16">
        <f>'[1]TCE - ANEXO III - Preencher'!R186</f>
        <v>304.7827181190155</v>
      </c>
      <c r="R177" s="16">
        <f>'[1]TCE - ANEXO III - Preencher'!S186</f>
        <v>74.23</v>
      </c>
      <c r="S177" s="17">
        <f t="shared" si="15"/>
        <v>230.55271811901548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134.43581196581195</v>
      </c>
      <c r="Y177" s="16">
        <f>'[1]TCE - ANEXO III - Preencher'!Z186</f>
        <v>0</v>
      </c>
      <c r="Z177" s="17">
        <f t="shared" si="17"/>
        <v>134.43581196581195</v>
      </c>
      <c r="AA177" s="18" t="str">
        <f>IF('[1]TCE - ANEXO III - Preencher'!AB186="","",'[1]TCE - ANEXO III - Preencher'!AB186)</f>
        <v/>
      </c>
      <c r="AB177" s="16">
        <f t="shared" si="12"/>
        <v>580.79893008482748</v>
      </c>
    </row>
    <row r="178" spans="1:28" s="4" customFormat="1" x14ac:dyDescent="0.2">
      <c r="A178" s="9">
        <f>IFERROR(VLOOKUP(B178,'[1]DADOS (OCULTAR)'!$P$3:$R$56,3,0),"")</f>
        <v>9039744000860</v>
      </c>
      <c r="B178" s="10" t="str">
        <f>'[1]TCE - ANEXO III - Preencher'!C187</f>
        <v>HOSPITAL DOM HÉLDER (COVID-19)</v>
      </c>
      <c r="C178" s="11"/>
      <c r="D178" s="12" t="str">
        <f>'[1]TCE - ANEXO III - Preencher'!E187</f>
        <v>NATALLY RANIELLY DE ALMEIDA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223505</v>
      </c>
      <c r="G178" s="14">
        <f>IF('[1]TCE - ANEXO III - Preencher'!H187="","",'[1]TCE - ANEXO III - Preencher'!H187)</f>
        <v>44136</v>
      </c>
      <c r="H178" s="15">
        <f>'[1]TCE - ANEXO III - Preencher'!I187</f>
        <v>0</v>
      </c>
      <c r="I178" s="15">
        <f>'[1]TCE - ANEXO III - Preencher'!J187</f>
        <v>116.27600000000001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2.44</v>
      </c>
      <c r="O178" s="16">
        <f>'[1]TCE - ANEXO III - Preencher'!P187</f>
        <v>0</v>
      </c>
      <c r="P178" s="17">
        <f t="shared" si="14"/>
        <v>2.44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134.43581196581195</v>
      </c>
      <c r="Y178" s="16">
        <f>'[1]TCE - ANEXO III - Preencher'!Z187</f>
        <v>0</v>
      </c>
      <c r="Z178" s="17">
        <f t="shared" si="17"/>
        <v>134.43581196581195</v>
      </c>
      <c r="AA178" s="18" t="str">
        <f>IF('[1]TCE - ANEXO III - Preencher'!AB187="","",'[1]TCE - ANEXO III - Preencher'!AB187)</f>
        <v/>
      </c>
      <c r="AB178" s="16">
        <f t="shared" si="12"/>
        <v>253.15181196581196</v>
      </c>
    </row>
    <row r="179" spans="1:28" s="4" customFormat="1" x14ac:dyDescent="0.2">
      <c r="A179" s="9">
        <f>IFERROR(VLOOKUP(B179,'[1]DADOS (OCULTAR)'!$P$3:$R$56,3,0),"")</f>
        <v>9039744000860</v>
      </c>
      <c r="B179" s="10" t="str">
        <f>'[1]TCE - ANEXO III - Preencher'!C188</f>
        <v>HOSPITAL DOM HÉLDER (COVID-19)</v>
      </c>
      <c r="C179" s="11"/>
      <c r="D179" s="12" t="str">
        <f>'[1]TCE - ANEXO III - Preencher'!E188</f>
        <v>PAMELA MYKAELY DE LIMA TORRES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44136</v>
      </c>
      <c r="H179" s="15">
        <f>'[1]TCE - ANEXO III - Preencher'!I188</f>
        <v>0</v>
      </c>
      <c r="I179" s="15">
        <f>'[1]TCE - ANEXO III - Preencher'!J188</f>
        <v>257.27600000000001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507.97119686502572</v>
      </c>
      <c r="R179" s="16">
        <f>'[1]TCE - ANEXO III - Preencher'!S188</f>
        <v>0</v>
      </c>
      <c r="S179" s="17">
        <f t="shared" si="15"/>
        <v>507.97119686502572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134.43581196581195</v>
      </c>
      <c r="Y179" s="16">
        <f>'[1]TCE - ANEXO III - Preencher'!Z188</f>
        <v>0</v>
      </c>
      <c r="Z179" s="17">
        <f t="shared" si="17"/>
        <v>134.43581196581195</v>
      </c>
      <c r="AA179" s="18" t="str">
        <f>IF('[1]TCE - ANEXO III - Preencher'!AB188="","",'[1]TCE - ANEXO III - Preencher'!AB188)</f>
        <v/>
      </c>
      <c r="AB179" s="16">
        <f t="shared" si="12"/>
        <v>900.84300883083768</v>
      </c>
    </row>
    <row r="180" spans="1:28" s="4" customFormat="1" x14ac:dyDescent="0.2">
      <c r="A180" s="9">
        <f>IFERROR(VLOOKUP(B180,'[1]DADOS (OCULTAR)'!$P$3:$R$56,3,0),"")</f>
        <v>9039744000860</v>
      </c>
      <c r="B180" s="10" t="str">
        <f>'[1]TCE - ANEXO III - Preencher'!C189</f>
        <v>HOSPITAL DOM HÉLDER (COVID-19)</v>
      </c>
      <c r="C180" s="11"/>
      <c r="D180" s="12" t="str">
        <f>'[1]TCE - ANEXO III - Preencher'!E189</f>
        <v>PAULA MARIA DA CONCEICAO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515205</v>
      </c>
      <c r="G180" s="14">
        <f>IF('[1]TCE - ANEXO III - Preencher'!H189="","",'[1]TCE - ANEXO III - Preencher'!H189)</f>
        <v>44136</v>
      </c>
      <c r="H180" s="15">
        <f>'[1]TCE - ANEXO III - Preencher'!I189</f>
        <v>0</v>
      </c>
      <c r="I180" s="15">
        <f>'[1]TCE - ANEXO III - Preencher'!J189</f>
        <v>207.52160000000001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292.94044481786756</v>
      </c>
      <c r="R180" s="16">
        <f>'[1]TCE - ANEXO III - Preencher'!S189</f>
        <v>64.8</v>
      </c>
      <c r="S180" s="17">
        <f t="shared" si="15"/>
        <v>228.14044481786755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134.43581196581195</v>
      </c>
      <c r="Y180" s="16">
        <f>'[1]TCE - ANEXO III - Preencher'!Z189</f>
        <v>0</v>
      </c>
      <c r="Z180" s="17">
        <f t="shared" si="17"/>
        <v>134.43581196581195</v>
      </c>
      <c r="AA180" s="18" t="str">
        <f>IF('[1]TCE - ANEXO III - Preencher'!AB189="","",'[1]TCE - ANEXO III - Preencher'!AB189)</f>
        <v/>
      </c>
      <c r="AB180" s="16">
        <f t="shared" si="12"/>
        <v>571.25785678367947</v>
      </c>
    </row>
    <row r="181" spans="1:28" s="4" customFormat="1" x14ac:dyDescent="0.2">
      <c r="A181" s="9">
        <f>IFERROR(VLOOKUP(B181,'[1]DADOS (OCULTAR)'!$P$3:$R$56,3,0),"")</f>
        <v>9039744000860</v>
      </c>
      <c r="B181" s="10" t="str">
        <f>'[1]TCE - ANEXO III - Preencher'!C190</f>
        <v>HOSPITAL DOM HÉLDER (COVID-19)</v>
      </c>
      <c r="C181" s="11"/>
      <c r="D181" s="12" t="str">
        <f>'[1]TCE - ANEXO III - Preencher'!E190</f>
        <v>PAULA NATALY MONTEIRO SANTOS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44136</v>
      </c>
      <c r="H181" s="15">
        <f>'[1]TCE - ANEXO III - Preencher'!I190</f>
        <v>0</v>
      </c>
      <c r="I181" s="15">
        <f>'[1]TCE - ANEXO III - Preencher'!J190</f>
        <v>251.46560000000002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134.43581196581195</v>
      </c>
      <c r="Y181" s="16">
        <f>'[1]TCE - ANEXO III - Preencher'!Z190</f>
        <v>0</v>
      </c>
      <c r="Z181" s="17">
        <f t="shared" si="17"/>
        <v>134.43581196581195</v>
      </c>
      <c r="AA181" s="18" t="str">
        <f>IF('[1]TCE - ANEXO III - Preencher'!AB190="","",'[1]TCE - ANEXO III - Preencher'!AB190)</f>
        <v/>
      </c>
      <c r="AB181" s="16">
        <f t="shared" si="12"/>
        <v>387.061411965812</v>
      </c>
    </row>
    <row r="182" spans="1:28" s="4" customFormat="1" x14ac:dyDescent="0.2">
      <c r="A182" s="9">
        <f>IFERROR(VLOOKUP(B182,'[1]DADOS (OCULTAR)'!$P$3:$R$56,3,0),"")</f>
        <v>9039744000860</v>
      </c>
      <c r="B182" s="10" t="str">
        <f>'[1]TCE - ANEXO III - Preencher'!C191</f>
        <v>HOSPITAL DOM HÉLDER (COVID-19)</v>
      </c>
      <c r="C182" s="11"/>
      <c r="D182" s="12" t="str">
        <f>'[1]TCE - ANEXO III - Preencher'!E191</f>
        <v>PEDRO MOTA FAJARDO DE VASCONCELOS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44136</v>
      </c>
      <c r="H182" s="15">
        <f>'[1]TCE - ANEXO III - Preencher'!I191</f>
        <v>0</v>
      </c>
      <c r="I182" s="15">
        <f>'[1]TCE - ANEXO III - Preencher'!J191</f>
        <v>200.18639999999999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507.97119686502572</v>
      </c>
      <c r="R182" s="16">
        <f>'[1]TCE - ANEXO III - Preencher'!S191</f>
        <v>0</v>
      </c>
      <c r="S182" s="17">
        <f t="shared" si="15"/>
        <v>507.97119686502572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134.43581196581195</v>
      </c>
      <c r="Y182" s="16">
        <f>'[1]TCE - ANEXO III - Preencher'!Z191</f>
        <v>0</v>
      </c>
      <c r="Z182" s="17">
        <f t="shared" si="17"/>
        <v>134.43581196581195</v>
      </c>
      <c r="AA182" s="18" t="str">
        <f>IF('[1]TCE - ANEXO III - Preencher'!AB191="","",'[1]TCE - ANEXO III - Preencher'!AB191)</f>
        <v/>
      </c>
      <c r="AB182" s="16">
        <f t="shared" si="12"/>
        <v>843.75340883083766</v>
      </c>
    </row>
    <row r="183" spans="1:28" s="4" customFormat="1" x14ac:dyDescent="0.2">
      <c r="A183" s="9">
        <f>IFERROR(VLOOKUP(B183,'[1]DADOS (OCULTAR)'!$P$3:$R$56,3,0),"")</f>
        <v>9039744000860</v>
      </c>
      <c r="B183" s="10" t="str">
        <f>'[1]TCE - ANEXO III - Preencher'!C192</f>
        <v>HOSPITAL DOM HÉLDER (COVID-19)</v>
      </c>
      <c r="C183" s="11"/>
      <c r="D183" s="12" t="str">
        <f>'[1]TCE - ANEXO III - Preencher'!E192</f>
        <v>PERY EVANGELISTA DE LIRA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223810</v>
      </c>
      <c r="G183" s="14">
        <f>IF('[1]TCE - ANEXO III - Preencher'!H192="","",'[1]TCE - ANEXO III - Preencher'!H192)</f>
        <v>44136</v>
      </c>
      <c r="H183" s="15">
        <f>'[1]TCE - ANEXO III - Preencher'!I192</f>
        <v>0</v>
      </c>
      <c r="I183" s="15">
        <f>'[1]TCE - ANEXO III - Preencher'!J192</f>
        <v>281.24400000000003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134.43581196581195</v>
      </c>
      <c r="Y183" s="16">
        <f>'[1]TCE - ANEXO III - Preencher'!Z192</f>
        <v>0</v>
      </c>
      <c r="Z183" s="17">
        <f t="shared" si="17"/>
        <v>134.43581196581195</v>
      </c>
      <c r="AA183" s="18" t="str">
        <f>IF('[1]TCE - ANEXO III - Preencher'!AB192="","",'[1]TCE - ANEXO III - Preencher'!AB192)</f>
        <v/>
      </c>
      <c r="AB183" s="16">
        <f t="shared" si="12"/>
        <v>416.83981196581203</v>
      </c>
    </row>
    <row r="184" spans="1:28" s="4" customFormat="1" x14ac:dyDescent="0.2">
      <c r="A184" s="9">
        <f>IFERROR(VLOOKUP(B184,'[1]DADOS (OCULTAR)'!$P$3:$R$56,3,0),"")</f>
        <v>9039744000860</v>
      </c>
      <c r="B184" s="10" t="str">
        <f>'[1]TCE - ANEXO III - Preencher'!C193</f>
        <v>HOSPITAL DOM HÉLDER (COVID-19)</v>
      </c>
      <c r="C184" s="11"/>
      <c r="D184" s="12" t="str">
        <f>'[1]TCE - ANEXO III - Preencher'!E193</f>
        <v>RAFAEL FRUTUOSO COELHO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223605</v>
      </c>
      <c r="G184" s="14">
        <f>IF('[1]TCE - ANEXO III - Preencher'!H193="","",'[1]TCE - ANEXO III - Preencher'!H193)</f>
        <v>44136</v>
      </c>
      <c r="H184" s="15">
        <f>'[1]TCE - ANEXO III - Preencher'!I193</f>
        <v>0</v>
      </c>
      <c r="I184" s="15">
        <f>'[1]TCE - ANEXO III - Preencher'!J193</f>
        <v>219.01680000000002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2.44</v>
      </c>
      <c r="O184" s="16">
        <f>'[1]TCE - ANEXO III - Preencher'!P193</f>
        <v>0</v>
      </c>
      <c r="P184" s="17">
        <f t="shared" si="14"/>
        <v>2.44</v>
      </c>
      <c r="Q184" s="16">
        <f>'[1]TCE - ANEXO III - Preencher'!R193</f>
        <v>114.68306775848433</v>
      </c>
      <c r="R184" s="16">
        <f>'[1]TCE - ANEXO III - Preencher'!S193</f>
        <v>55.2</v>
      </c>
      <c r="S184" s="17">
        <f t="shared" si="15"/>
        <v>59.483067758484324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134.43581196581195</v>
      </c>
      <c r="Y184" s="16">
        <f>'[1]TCE - ANEXO III - Preencher'!Z193</f>
        <v>0</v>
      </c>
      <c r="Z184" s="17">
        <f t="shared" si="17"/>
        <v>134.43581196581195</v>
      </c>
      <c r="AA184" s="18" t="str">
        <f>IF('[1]TCE - ANEXO III - Preencher'!AB193="","",'[1]TCE - ANEXO III - Preencher'!AB193)</f>
        <v/>
      </c>
      <c r="AB184" s="16">
        <f t="shared" si="12"/>
        <v>415.37567972429633</v>
      </c>
    </row>
    <row r="185" spans="1:28" s="4" customFormat="1" x14ac:dyDescent="0.2">
      <c r="A185" s="9">
        <f>IFERROR(VLOOKUP(B185,'[1]DADOS (OCULTAR)'!$P$3:$R$56,3,0),"")</f>
        <v>9039744000860</v>
      </c>
      <c r="B185" s="10" t="str">
        <f>'[1]TCE - ANEXO III - Preencher'!C194</f>
        <v>HOSPITAL DOM HÉLDER (COVID-19)</v>
      </c>
      <c r="C185" s="11"/>
      <c r="D185" s="12" t="str">
        <f>'[1]TCE - ANEXO III - Preencher'!E194</f>
        <v>RAFAELA COLACO DE VASCONCELOS CAVALCANTE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44136</v>
      </c>
      <c r="H185" s="15">
        <f>'[1]TCE - ANEXO III - Preencher'!I194</f>
        <v>0</v>
      </c>
      <c r="I185" s="15">
        <f>'[1]TCE - ANEXO III - Preencher'!J194</f>
        <v>280.30400000000003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134.43581196581195</v>
      </c>
      <c r="Y185" s="16">
        <f>'[1]TCE - ANEXO III - Preencher'!Z194</f>
        <v>0</v>
      </c>
      <c r="Z185" s="17">
        <f t="shared" si="17"/>
        <v>134.43581196581195</v>
      </c>
      <c r="AA185" s="18" t="str">
        <f>IF('[1]TCE - ANEXO III - Preencher'!AB194="","",'[1]TCE - ANEXO III - Preencher'!AB194)</f>
        <v/>
      </c>
      <c r="AB185" s="16">
        <f t="shared" si="12"/>
        <v>415.89981196581198</v>
      </c>
    </row>
    <row r="186" spans="1:28" s="4" customFormat="1" x14ac:dyDescent="0.2">
      <c r="A186" s="9">
        <f>IFERROR(VLOOKUP(B186,'[1]DADOS (OCULTAR)'!$P$3:$R$56,3,0),"")</f>
        <v>9039744000860</v>
      </c>
      <c r="B186" s="10" t="str">
        <f>'[1]TCE - ANEXO III - Preencher'!C195</f>
        <v>HOSPITAL DOM HÉLDER (COVID-19)</v>
      </c>
      <c r="C186" s="11"/>
      <c r="D186" s="12" t="str">
        <f>'[1]TCE - ANEXO III - Preencher'!E195</f>
        <v>RAFAELA MARIA SILVA DE SOUZA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44136</v>
      </c>
      <c r="H186" s="15">
        <f>'[1]TCE - ANEXO III - Preencher'!I195</f>
        <v>0</v>
      </c>
      <c r="I186" s="15">
        <f>'[1]TCE - ANEXO III - Preencher'!J195</f>
        <v>293.2688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292.94044481786756</v>
      </c>
      <c r="R186" s="16">
        <f>'[1]TCE - ANEXO III - Preencher'!S195</f>
        <v>62.7</v>
      </c>
      <c r="S186" s="17">
        <f t="shared" si="15"/>
        <v>230.24044481786757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134.43581196581195</v>
      </c>
      <c r="Y186" s="16">
        <f>'[1]TCE - ANEXO III - Preencher'!Z195</f>
        <v>0</v>
      </c>
      <c r="Z186" s="17">
        <f t="shared" si="17"/>
        <v>134.43581196581195</v>
      </c>
      <c r="AA186" s="18" t="str">
        <f>IF('[1]TCE - ANEXO III - Preencher'!AB195="","",'[1]TCE - ANEXO III - Preencher'!AB195)</f>
        <v/>
      </c>
      <c r="AB186" s="16">
        <f t="shared" si="12"/>
        <v>659.10505678367952</v>
      </c>
    </row>
    <row r="187" spans="1:28" s="4" customFormat="1" x14ac:dyDescent="0.2">
      <c r="A187" s="9">
        <f>IFERROR(VLOOKUP(B187,'[1]DADOS (OCULTAR)'!$P$3:$R$56,3,0),"")</f>
        <v>9039744000860</v>
      </c>
      <c r="B187" s="10" t="str">
        <f>'[1]TCE - ANEXO III - Preencher'!C196</f>
        <v>HOSPITAL DOM HÉLDER (COVID-19)</v>
      </c>
      <c r="C187" s="11"/>
      <c r="D187" s="12" t="str">
        <f>'[1]TCE - ANEXO III - Preencher'!E196</f>
        <v>RAFAELA MARTINS DOS SANTOS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44136</v>
      </c>
      <c r="H187" s="15">
        <f>'[1]TCE - ANEXO III - Preencher'!I196</f>
        <v>0</v>
      </c>
      <c r="I187" s="15">
        <f>'[1]TCE - ANEXO III - Preencher'!J196</f>
        <v>58.092800000000011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117.42406105589401</v>
      </c>
      <c r="R187" s="16">
        <f>'[1]TCE - ANEXO III - Preencher'!S196</f>
        <v>14.63</v>
      </c>
      <c r="S187" s="17">
        <f t="shared" si="15"/>
        <v>102.79406105589402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134.43581196581195</v>
      </c>
      <c r="Y187" s="16">
        <f>'[1]TCE - ANEXO III - Preencher'!Z196</f>
        <v>0</v>
      </c>
      <c r="Z187" s="17">
        <f t="shared" si="17"/>
        <v>134.43581196581195</v>
      </c>
      <c r="AA187" s="18" t="str">
        <f>IF('[1]TCE - ANEXO III - Preencher'!AB196="","",'[1]TCE - ANEXO III - Preencher'!AB196)</f>
        <v/>
      </c>
      <c r="AB187" s="16">
        <f t="shared" si="12"/>
        <v>296.48267302170598</v>
      </c>
    </row>
    <row r="188" spans="1:28" s="4" customFormat="1" x14ac:dyDescent="0.2">
      <c r="A188" s="9">
        <f>IFERROR(VLOOKUP(B188,'[1]DADOS (OCULTAR)'!$P$3:$R$56,3,0),"")</f>
        <v>9039744000860</v>
      </c>
      <c r="B188" s="10" t="str">
        <f>'[1]TCE - ANEXO III - Preencher'!C197</f>
        <v>HOSPITAL DOM HÉLDER (COVID-19)</v>
      </c>
      <c r="C188" s="11"/>
      <c r="D188" s="12" t="str">
        <f>'[1]TCE - ANEXO III - Preencher'!E197</f>
        <v>RAIANE MAGDA DE ALMEIDA CAVALCANTI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44136</v>
      </c>
      <c r="H188" s="15">
        <f>'[1]TCE - ANEXO III - Preencher'!I197</f>
        <v>0</v>
      </c>
      <c r="I188" s="15">
        <f>'[1]TCE - ANEXO III - Preencher'!J197</f>
        <v>287.47840000000002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292.94044481786756</v>
      </c>
      <c r="R188" s="16">
        <f>'[1]TCE - ANEXO III - Preencher'!S197</f>
        <v>0</v>
      </c>
      <c r="S188" s="17">
        <f t="shared" si="15"/>
        <v>292.94044481786756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134.43581196581195</v>
      </c>
      <c r="Y188" s="16">
        <f>'[1]TCE - ANEXO III - Preencher'!Z197</f>
        <v>0</v>
      </c>
      <c r="Z188" s="17">
        <f t="shared" si="17"/>
        <v>134.43581196581195</v>
      </c>
      <c r="AA188" s="18" t="str">
        <f>IF('[1]TCE - ANEXO III - Preencher'!AB197="","",'[1]TCE - ANEXO III - Preencher'!AB197)</f>
        <v/>
      </c>
      <c r="AB188" s="16">
        <f t="shared" si="12"/>
        <v>716.01465678367947</v>
      </c>
    </row>
    <row r="189" spans="1:28" s="4" customFormat="1" x14ac:dyDescent="0.2">
      <c r="A189" s="9">
        <f>IFERROR(VLOOKUP(B189,'[1]DADOS (OCULTAR)'!$P$3:$R$56,3,0),"")</f>
        <v>9039744000860</v>
      </c>
      <c r="B189" s="10" t="str">
        <f>'[1]TCE - ANEXO III - Preencher'!C198</f>
        <v>HOSPITAL DOM HÉLDER (COVID-19)</v>
      </c>
      <c r="C189" s="11"/>
      <c r="D189" s="12" t="str">
        <f>'[1]TCE - ANEXO III - Preencher'!E198</f>
        <v>RAISSA RODRIGUES FIGUEIROA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44136</v>
      </c>
      <c r="H189" s="15">
        <f>'[1]TCE - ANEXO III - Preencher'!I198</f>
        <v>0</v>
      </c>
      <c r="I189" s="15">
        <f>'[1]TCE - ANEXO III - Preencher'!J198</f>
        <v>1011.1111999999999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9.2799999999999994</v>
      </c>
      <c r="O189" s="16">
        <f>'[1]TCE - ANEXO III - Preencher'!P198</f>
        <v>0</v>
      </c>
      <c r="P189" s="17">
        <f t="shared" si="14"/>
        <v>9.2799999999999994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134.43581196581195</v>
      </c>
      <c r="Y189" s="16">
        <f>'[1]TCE - ANEXO III - Preencher'!Z198</f>
        <v>0</v>
      </c>
      <c r="Z189" s="17">
        <f t="shared" si="17"/>
        <v>134.43581196581195</v>
      </c>
      <c r="AA189" s="18" t="str">
        <f>IF('[1]TCE - ANEXO III - Preencher'!AB198="","",'[1]TCE - ANEXO III - Preencher'!AB198)</f>
        <v/>
      </c>
      <c r="AB189" s="16">
        <f t="shared" si="12"/>
        <v>1154.8270119658118</v>
      </c>
    </row>
    <row r="190" spans="1:28" s="4" customFormat="1" x14ac:dyDescent="0.2">
      <c r="A190" s="9">
        <f>IFERROR(VLOOKUP(B190,'[1]DADOS (OCULTAR)'!$P$3:$R$56,3,0),"")</f>
        <v>9039744000860</v>
      </c>
      <c r="B190" s="10" t="str">
        <f>'[1]TCE - ANEXO III - Preencher'!C199</f>
        <v>HOSPITAL DOM HÉLDER (COVID-19)</v>
      </c>
      <c r="C190" s="11"/>
      <c r="D190" s="12" t="str">
        <f>'[1]TCE - ANEXO III - Preencher'!E199</f>
        <v>RAQUEL GODOY DA COSTA LIMA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44136</v>
      </c>
      <c r="H190" s="15">
        <f>'[1]TCE - ANEXO III - Preencher'!I199</f>
        <v>0</v>
      </c>
      <c r="I190" s="15">
        <f>'[1]TCE - ANEXO III - Preencher'!J199</f>
        <v>160.10560000000001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215.0307520471581</v>
      </c>
      <c r="R190" s="16">
        <f>'[1]TCE - ANEXO III - Preencher'!S199</f>
        <v>58.52</v>
      </c>
      <c r="S190" s="17">
        <f t="shared" si="15"/>
        <v>156.51075204715809</v>
      </c>
      <c r="T190" s="16">
        <f>'[1]TCE - ANEXO III - Preencher'!U199</f>
        <v>61.7</v>
      </c>
      <c r="U190" s="16">
        <f>'[1]TCE - ANEXO III - Preencher'!V199</f>
        <v>0</v>
      </c>
      <c r="V190" s="17">
        <f t="shared" si="16"/>
        <v>61.7</v>
      </c>
      <c r="W190" s="18" t="str">
        <f>IF('[1]TCE - ANEXO III - Preencher'!X199="","",'[1]TCE - ANEXO III - Preencher'!X199)</f>
        <v>AUXILIO CRECHE</v>
      </c>
      <c r="X190" s="16">
        <f>'[1]TCE - ANEXO III - Preencher'!Y199</f>
        <v>134.43581196581195</v>
      </c>
      <c r="Y190" s="16">
        <f>'[1]TCE - ANEXO III - Preencher'!Z199</f>
        <v>0</v>
      </c>
      <c r="Z190" s="17">
        <f t="shared" si="17"/>
        <v>134.43581196581195</v>
      </c>
      <c r="AA190" s="18" t="str">
        <f>IF('[1]TCE - ANEXO III - Preencher'!AB199="","",'[1]TCE - ANEXO III - Preencher'!AB199)</f>
        <v/>
      </c>
      <c r="AB190" s="16">
        <f t="shared" si="12"/>
        <v>513.91216401297004</v>
      </c>
    </row>
    <row r="191" spans="1:28" s="4" customFormat="1" x14ac:dyDescent="0.2">
      <c r="A191" s="9">
        <f>IFERROR(VLOOKUP(B191,'[1]DADOS (OCULTAR)'!$P$3:$R$56,3,0),"")</f>
        <v>9039744000860</v>
      </c>
      <c r="B191" s="10" t="str">
        <f>'[1]TCE - ANEXO III - Preencher'!C200</f>
        <v>HOSPITAL DOM HÉLDER (COVID-19)</v>
      </c>
      <c r="C191" s="11"/>
      <c r="D191" s="12" t="str">
        <f>'[1]TCE - ANEXO III - Preencher'!E200</f>
        <v>RAQUEL PRATA CAMPOS BELTRAO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44136</v>
      </c>
      <c r="H191" s="15">
        <f>'[1]TCE - ANEXO III - Preencher'!I200</f>
        <v>0</v>
      </c>
      <c r="I191" s="15">
        <f>'[1]TCE - ANEXO III - Preencher'!J200</f>
        <v>271.66240000000005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2.44</v>
      </c>
      <c r="O191" s="16">
        <f>'[1]TCE - ANEXO III - Preencher'!P200</f>
        <v>0</v>
      </c>
      <c r="P191" s="17">
        <f t="shared" si="14"/>
        <v>2.44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134.43581196581195</v>
      </c>
      <c r="Y191" s="16">
        <f>'[1]TCE - ANEXO III - Preencher'!Z200</f>
        <v>0</v>
      </c>
      <c r="Z191" s="17">
        <f t="shared" si="17"/>
        <v>134.43581196581195</v>
      </c>
      <c r="AA191" s="18" t="str">
        <f>IF('[1]TCE - ANEXO III - Preencher'!AB200="","",'[1]TCE - ANEXO III - Preencher'!AB200)</f>
        <v/>
      </c>
      <c r="AB191" s="16">
        <f t="shared" si="12"/>
        <v>408.53821196581202</v>
      </c>
    </row>
    <row r="192" spans="1:28" s="4" customFormat="1" x14ac:dyDescent="0.2">
      <c r="A192" s="9">
        <f>IFERROR(VLOOKUP(B192,'[1]DADOS (OCULTAR)'!$P$3:$R$56,3,0),"")</f>
        <v>9039744000860</v>
      </c>
      <c r="B192" s="10" t="str">
        <f>'[1]TCE - ANEXO III - Preencher'!C201</f>
        <v>HOSPITAL DOM HÉLDER (COVID-19)</v>
      </c>
      <c r="C192" s="11"/>
      <c r="D192" s="12" t="str">
        <f>'[1]TCE - ANEXO III - Preencher'!E201</f>
        <v>RAYANA CAROLINE PEREIRA DE SOUZA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251510</v>
      </c>
      <c r="G192" s="14">
        <f>IF('[1]TCE - ANEXO III - Preencher'!H201="","",'[1]TCE - ANEXO III - Preencher'!H201)</f>
        <v>44136</v>
      </c>
      <c r="H192" s="15">
        <f>'[1]TCE - ANEXO III - Preencher'!I201</f>
        <v>0</v>
      </c>
      <c r="I192" s="15">
        <f>'[1]TCE - ANEXO III - Preencher'!J201</f>
        <v>225.41919999999999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677.22920902585327</v>
      </c>
      <c r="R192" s="16">
        <f>'[1]TCE - ANEXO III - Preencher'!S201</f>
        <v>102.44</v>
      </c>
      <c r="S192" s="17">
        <f t="shared" si="15"/>
        <v>574.78920902585332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134.43581196581195</v>
      </c>
      <c r="Y192" s="16">
        <f>'[1]TCE - ANEXO III - Preencher'!Z201</f>
        <v>0</v>
      </c>
      <c r="Z192" s="17">
        <f t="shared" si="17"/>
        <v>134.43581196581195</v>
      </c>
      <c r="AA192" s="18" t="str">
        <f>IF('[1]TCE - ANEXO III - Preencher'!AB201="","",'[1]TCE - ANEXO III - Preencher'!AB201)</f>
        <v/>
      </c>
      <c r="AB192" s="16">
        <f t="shared" si="12"/>
        <v>935.80422099166526</v>
      </c>
    </row>
    <row r="193" spans="1:28" s="4" customFormat="1" x14ac:dyDescent="0.2">
      <c r="A193" s="9">
        <f>IFERROR(VLOOKUP(B193,'[1]DADOS (OCULTAR)'!$P$3:$R$56,3,0),"")</f>
        <v>9039744000860</v>
      </c>
      <c r="B193" s="10" t="str">
        <f>'[1]TCE - ANEXO III - Preencher'!C202</f>
        <v>HOSPITAL DOM HÉLDER (COVID-19)</v>
      </c>
      <c r="C193" s="11"/>
      <c r="D193" s="12" t="str">
        <f>'[1]TCE - ANEXO III - Preencher'!E202</f>
        <v>RAYANNE CAROLINE RIBEIRO DOS SANTOS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44136</v>
      </c>
      <c r="H193" s="15">
        <f>'[1]TCE - ANEXO III - Preencher'!I202</f>
        <v>0</v>
      </c>
      <c r="I193" s="15">
        <f>'[1]TCE - ANEXO III - Preencher'!J202</f>
        <v>62.527200000000001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136.99473789854301</v>
      </c>
      <c r="R193" s="16">
        <f>'[1]TCE - ANEXO III - Preencher'!S202</f>
        <v>27.17</v>
      </c>
      <c r="S193" s="17">
        <f t="shared" si="15"/>
        <v>109.82473789854301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134.43581196581195</v>
      </c>
      <c r="Y193" s="16">
        <f>'[1]TCE - ANEXO III - Preencher'!Z202</f>
        <v>0</v>
      </c>
      <c r="Z193" s="17">
        <f t="shared" si="17"/>
        <v>134.43581196581195</v>
      </c>
      <c r="AA193" s="18" t="str">
        <f>IF('[1]TCE - ANEXO III - Preencher'!AB202="","",'[1]TCE - ANEXO III - Preencher'!AB202)</f>
        <v/>
      </c>
      <c r="AB193" s="16">
        <f t="shared" si="12"/>
        <v>307.94774986435493</v>
      </c>
    </row>
    <row r="194" spans="1:28" s="4" customFormat="1" x14ac:dyDescent="0.2">
      <c r="A194" s="9">
        <f>IFERROR(VLOOKUP(B194,'[1]DADOS (OCULTAR)'!$P$3:$R$56,3,0),"")</f>
        <v>9039744000860</v>
      </c>
      <c r="B194" s="10" t="str">
        <f>'[1]TCE - ANEXO III - Preencher'!C203</f>
        <v>HOSPITAL DOM HÉLDER (COVID-19)</v>
      </c>
      <c r="C194" s="11"/>
      <c r="D194" s="12" t="str">
        <f>'[1]TCE - ANEXO III - Preencher'!E203</f>
        <v>RAYANNE VALQUIRIA SOARES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515205</v>
      </c>
      <c r="G194" s="14">
        <f>IF('[1]TCE - ANEXO III - Preencher'!H203="","",'[1]TCE - ANEXO III - Preencher'!H203)</f>
        <v>44136</v>
      </c>
      <c r="H194" s="15">
        <f>'[1]TCE - ANEXO III - Preencher'!I203</f>
        <v>0</v>
      </c>
      <c r="I194" s="15">
        <f>'[1]TCE - ANEXO III - Preencher'!J203</f>
        <v>294.07040000000001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292.94044481786756</v>
      </c>
      <c r="R194" s="16">
        <f>'[1]TCE - ANEXO III - Preencher'!S203</f>
        <v>0</v>
      </c>
      <c r="S194" s="17">
        <f t="shared" si="15"/>
        <v>292.94044481786756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134.43581196581195</v>
      </c>
      <c r="Y194" s="16">
        <f>'[1]TCE - ANEXO III - Preencher'!Z203</f>
        <v>0</v>
      </c>
      <c r="Z194" s="17">
        <f t="shared" si="17"/>
        <v>134.43581196581195</v>
      </c>
      <c r="AA194" s="18" t="str">
        <f>IF('[1]TCE - ANEXO III - Preencher'!AB203="","",'[1]TCE - ANEXO III - Preencher'!AB203)</f>
        <v/>
      </c>
      <c r="AB194" s="16">
        <f t="shared" si="12"/>
        <v>722.60665678367957</v>
      </c>
    </row>
    <row r="195" spans="1:28" s="4" customFormat="1" x14ac:dyDescent="0.2">
      <c r="A195" s="9">
        <f>IFERROR(VLOOKUP(B195,'[1]DADOS (OCULTAR)'!$P$3:$R$56,3,0),"")</f>
        <v>9039744000860</v>
      </c>
      <c r="B195" s="10" t="str">
        <f>'[1]TCE - ANEXO III - Preencher'!C204</f>
        <v>HOSPITAL DOM HÉLDER (COVID-19)</v>
      </c>
      <c r="C195" s="11"/>
      <c r="D195" s="12" t="str">
        <f>'[1]TCE - ANEXO III - Preencher'!E204</f>
        <v>RAYLANE DA SILVA VIEIRA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44136</v>
      </c>
      <c r="H195" s="15">
        <f>'[1]TCE - ANEXO III - Preencher'!I204</f>
        <v>0</v>
      </c>
      <c r="I195" s="15">
        <f>'[1]TCE - ANEXO III - Preencher'!J204</f>
        <v>208.63040000000001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152.39135905950775</v>
      </c>
      <c r="R195" s="16">
        <f>'[1]TCE - ANEXO III - Preencher'!S204</f>
        <v>62.7</v>
      </c>
      <c r="S195" s="17">
        <f t="shared" si="15"/>
        <v>89.691359059507747</v>
      </c>
      <c r="T195" s="16">
        <f>'[1]TCE - ANEXO III - Preencher'!U204</f>
        <v>66.11</v>
      </c>
      <c r="U195" s="16">
        <f>'[1]TCE - ANEXO III - Preencher'!V204</f>
        <v>0</v>
      </c>
      <c r="V195" s="17">
        <f t="shared" si="16"/>
        <v>66.11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134.43581196581195</v>
      </c>
      <c r="Y195" s="16">
        <f>'[1]TCE - ANEXO III - Preencher'!Z204</f>
        <v>0</v>
      </c>
      <c r="Z195" s="17">
        <f t="shared" si="17"/>
        <v>134.43581196581195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500.02757102531973</v>
      </c>
    </row>
    <row r="196" spans="1:28" s="4" customFormat="1" x14ac:dyDescent="0.2">
      <c r="A196" s="9">
        <f>IFERROR(VLOOKUP(B196,'[1]DADOS (OCULTAR)'!$P$3:$R$56,3,0),"")</f>
        <v>9039744000860</v>
      </c>
      <c r="B196" s="10" t="str">
        <f>'[1]TCE - ANEXO III - Preencher'!C205</f>
        <v>HOSPITAL DOM HÉLDER (COVID-19)</v>
      </c>
      <c r="C196" s="11"/>
      <c r="D196" s="12" t="str">
        <f>'[1]TCE - ANEXO III - Preencher'!E205</f>
        <v>RENATA ADRIANA DA SILVA SANTOS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44136</v>
      </c>
      <c r="H196" s="15">
        <f>'[1]TCE - ANEXO III - Preencher'!I205</f>
        <v>0</v>
      </c>
      <c r="I196" s="15">
        <f>'[1]TCE - ANEXO III - Preencher'!J205</f>
        <v>217.89920000000004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134.43581196581195</v>
      </c>
      <c r="Y196" s="16">
        <f>'[1]TCE - ANEXO III - Preencher'!Z205</f>
        <v>0</v>
      </c>
      <c r="Z196" s="17">
        <f t="shared" ref="Z196:Z259" si="23">X196-Y196</f>
        <v>134.43581196581195</v>
      </c>
      <c r="AA196" s="18" t="str">
        <f>IF('[1]TCE - ANEXO III - Preencher'!AB205="","",'[1]TCE - ANEXO III - Preencher'!AB205)</f>
        <v/>
      </c>
      <c r="AB196" s="16">
        <f t="shared" si="18"/>
        <v>353.49501196581195</v>
      </c>
    </row>
    <row r="197" spans="1:28" s="4" customFormat="1" x14ac:dyDescent="0.2">
      <c r="A197" s="9">
        <f>IFERROR(VLOOKUP(B197,'[1]DADOS (OCULTAR)'!$P$3:$R$56,3,0),"")</f>
        <v>9039744000860</v>
      </c>
      <c r="B197" s="10" t="str">
        <f>'[1]TCE - ANEXO III - Preencher'!C206</f>
        <v>HOSPITAL DOM HÉLDER (COVID-19)</v>
      </c>
      <c r="C197" s="11"/>
      <c r="D197" s="12" t="str">
        <f>'[1]TCE - ANEXO III - Preencher'!E206</f>
        <v>RENATA ANDREZA DE ALBUQUERQUE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521130</v>
      </c>
      <c r="G197" s="14">
        <f>IF('[1]TCE - ANEXO III - Preencher'!H206="","",'[1]TCE - ANEXO III - Preencher'!H206)</f>
        <v>44136</v>
      </c>
      <c r="H197" s="15">
        <f>'[1]TCE - ANEXO III - Preencher'!I206</f>
        <v>0</v>
      </c>
      <c r="I197" s="15">
        <f>'[1]TCE - ANEXO III - Preencher'!J206</f>
        <v>126.38799999999999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57.71</v>
      </c>
      <c r="S197" s="17">
        <f t="shared" si="21"/>
        <v>-57.71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134.43581196581195</v>
      </c>
      <c r="Y197" s="16">
        <f>'[1]TCE - ANEXO III - Preencher'!Z206</f>
        <v>0</v>
      </c>
      <c r="Z197" s="17">
        <f t="shared" si="23"/>
        <v>134.43581196581195</v>
      </c>
      <c r="AA197" s="18" t="str">
        <f>IF('[1]TCE - ANEXO III - Preencher'!AB206="","",'[1]TCE - ANEXO III - Preencher'!AB206)</f>
        <v/>
      </c>
      <c r="AB197" s="16">
        <f t="shared" si="18"/>
        <v>204.27381196581194</v>
      </c>
    </row>
    <row r="198" spans="1:28" s="4" customFormat="1" x14ac:dyDescent="0.2">
      <c r="A198" s="9">
        <f>IFERROR(VLOOKUP(B198,'[1]DADOS (OCULTAR)'!$P$3:$R$56,3,0),"")</f>
        <v>9039744000860</v>
      </c>
      <c r="B198" s="10" t="str">
        <f>'[1]TCE - ANEXO III - Preencher'!C207</f>
        <v>HOSPITAL DOM HÉLDER (COVID-19)</v>
      </c>
      <c r="C198" s="11"/>
      <c r="D198" s="12" t="str">
        <f>'[1]TCE - ANEXO III - Preencher'!E207</f>
        <v>RENATA RIBEIRO RODRIGUES DE AZEVEDO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223605</v>
      </c>
      <c r="G198" s="14">
        <f>IF('[1]TCE - ANEXO III - Preencher'!H207="","",'[1]TCE - ANEXO III - Preencher'!H207)</f>
        <v>44136</v>
      </c>
      <c r="H198" s="15">
        <f>'[1]TCE - ANEXO III - Preencher'!I207</f>
        <v>0</v>
      </c>
      <c r="I198" s="15">
        <f>'[1]TCE - ANEXO III - Preencher'!J207</f>
        <v>349.04719999999992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2.44</v>
      </c>
      <c r="O198" s="16">
        <f>'[1]TCE - ANEXO III - Preencher'!P207</f>
        <v>0</v>
      </c>
      <c r="P198" s="17">
        <f t="shared" si="20"/>
        <v>2.44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95.41</v>
      </c>
      <c r="U198" s="16">
        <f>'[1]TCE - ANEXO III - Preencher'!V207</f>
        <v>0</v>
      </c>
      <c r="V198" s="17">
        <f t="shared" si="22"/>
        <v>95.41</v>
      </c>
      <c r="W198" s="18" t="str">
        <f>IF('[1]TCE - ANEXO III - Preencher'!X207="","",'[1]TCE - ANEXO III - Preencher'!X207)</f>
        <v>AUXILIO CRECHE</v>
      </c>
      <c r="X198" s="16">
        <f>'[1]TCE - ANEXO III - Preencher'!Y207</f>
        <v>134.43581196581195</v>
      </c>
      <c r="Y198" s="16">
        <f>'[1]TCE - ANEXO III - Preencher'!Z207</f>
        <v>0</v>
      </c>
      <c r="Z198" s="17">
        <f t="shared" si="23"/>
        <v>134.43581196581195</v>
      </c>
      <c r="AA198" s="18" t="str">
        <f>IF('[1]TCE - ANEXO III - Preencher'!AB207="","",'[1]TCE - ANEXO III - Preencher'!AB207)</f>
        <v/>
      </c>
      <c r="AB198" s="16">
        <f t="shared" si="18"/>
        <v>581.33301196581181</v>
      </c>
    </row>
    <row r="199" spans="1:28" s="4" customFormat="1" x14ac:dyDescent="0.2">
      <c r="A199" s="9">
        <f>IFERROR(VLOOKUP(B199,'[1]DADOS (OCULTAR)'!$P$3:$R$56,3,0),"")</f>
        <v>9039744000860</v>
      </c>
      <c r="B199" s="10" t="str">
        <f>'[1]TCE - ANEXO III - Preencher'!C208</f>
        <v>HOSPITAL DOM HÉLDER (COVID-19)</v>
      </c>
      <c r="C199" s="11"/>
      <c r="D199" s="12" t="str">
        <f>'[1]TCE - ANEXO III - Preencher'!E208</f>
        <v>REYDIANE RODRIGUES SANTANA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223605</v>
      </c>
      <c r="G199" s="14">
        <f>IF('[1]TCE - ANEXO III - Preencher'!H208="","",'[1]TCE - ANEXO III - Preencher'!H208)</f>
        <v>44136</v>
      </c>
      <c r="H199" s="15">
        <f>'[1]TCE - ANEXO III - Preencher'!I208</f>
        <v>0</v>
      </c>
      <c r="I199" s="15">
        <f>'[1]TCE - ANEXO III - Preencher'!J208</f>
        <v>310.4024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2.44</v>
      </c>
      <c r="O199" s="16">
        <f>'[1]TCE - ANEXO III - Preencher'!P208</f>
        <v>0</v>
      </c>
      <c r="P199" s="17">
        <f t="shared" si="20"/>
        <v>2.44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134.43581196581195</v>
      </c>
      <c r="Y199" s="16">
        <f>'[1]TCE - ANEXO III - Preencher'!Z208</f>
        <v>0</v>
      </c>
      <c r="Z199" s="17">
        <f t="shared" si="23"/>
        <v>134.43581196581195</v>
      </c>
      <c r="AA199" s="18" t="str">
        <f>IF('[1]TCE - ANEXO III - Preencher'!AB208="","",'[1]TCE - ANEXO III - Preencher'!AB208)</f>
        <v/>
      </c>
      <c r="AB199" s="16">
        <f t="shared" si="18"/>
        <v>447.27821196581192</v>
      </c>
    </row>
    <row r="200" spans="1:28" s="4" customFormat="1" x14ac:dyDescent="0.2">
      <c r="A200" s="9">
        <f>IFERROR(VLOOKUP(B200,'[1]DADOS (OCULTAR)'!$P$3:$R$56,3,0),"")</f>
        <v>9039744000860</v>
      </c>
      <c r="B200" s="10" t="str">
        <f>'[1]TCE - ANEXO III - Preencher'!C209</f>
        <v>HOSPITAL DOM HÉLDER (COVID-19)</v>
      </c>
      <c r="C200" s="11"/>
      <c r="D200" s="12" t="str">
        <f>'[1]TCE - ANEXO III - Preencher'!E209</f>
        <v>RITA DE CASSIA ALMEIDA NETA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223605</v>
      </c>
      <c r="G200" s="14">
        <f>IF('[1]TCE - ANEXO III - Preencher'!H209="","",'[1]TCE - ANEXO III - Preencher'!H209)</f>
        <v>44136</v>
      </c>
      <c r="H200" s="15">
        <f>'[1]TCE - ANEXO III - Preencher'!I209</f>
        <v>0</v>
      </c>
      <c r="I200" s="15">
        <f>'[1]TCE - ANEXO III - Preencher'!J209</f>
        <v>265.53200000000004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2.44</v>
      </c>
      <c r="O200" s="16">
        <f>'[1]TCE - ANEXO III - Preencher'!P209</f>
        <v>0</v>
      </c>
      <c r="P200" s="17">
        <f t="shared" si="20"/>
        <v>2.44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134.43581196581195</v>
      </c>
      <c r="Y200" s="16">
        <f>'[1]TCE - ANEXO III - Preencher'!Z209</f>
        <v>0</v>
      </c>
      <c r="Z200" s="17">
        <f t="shared" si="23"/>
        <v>134.43581196581195</v>
      </c>
      <c r="AA200" s="18" t="str">
        <f>IF('[1]TCE - ANEXO III - Preencher'!AB209="","",'[1]TCE - ANEXO III - Preencher'!AB209)</f>
        <v/>
      </c>
      <c r="AB200" s="16">
        <f t="shared" si="18"/>
        <v>402.40781196581202</v>
      </c>
    </row>
    <row r="201" spans="1:28" s="4" customFormat="1" x14ac:dyDescent="0.2">
      <c r="A201" s="9">
        <f>IFERROR(VLOOKUP(B201,'[1]DADOS (OCULTAR)'!$P$3:$R$56,3,0),"")</f>
        <v>9039744000860</v>
      </c>
      <c r="B201" s="10" t="str">
        <f>'[1]TCE - ANEXO III - Preencher'!C210</f>
        <v>HOSPITAL DOM HÉLDER (COVID-19)</v>
      </c>
      <c r="C201" s="11"/>
      <c r="D201" s="12" t="str">
        <f>'[1]TCE - ANEXO III - Preencher'!E210</f>
        <v>RITA DE CASSIA GONZAGA DE LIRA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44136</v>
      </c>
      <c r="H201" s="15">
        <f>'[1]TCE - ANEXO III - Preencher'!I210</f>
        <v>0</v>
      </c>
      <c r="I201" s="15">
        <f>'[1]TCE - ANEXO III - Preencher'!J210</f>
        <v>291.98559999999998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2.44</v>
      </c>
      <c r="O201" s="16">
        <f>'[1]TCE - ANEXO III - Preencher'!P210</f>
        <v>0</v>
      </c>
      <c r="P201" s="17">
        <f t="shared" si="20"/>
        <v>2.44</v>
      </c>
      <c r="Q201" s="16">
        <f>'[1]TCE - ANEXO III - Preencher'!R210</f>
        <v>406.37695749202055</v>
      </c>
      <c r="R201" s="16">
        <f>'[1]TCE - ANEXO III - Preencher'!S210</f>
        <v>0</v>
      </c>
      <c r="S201" s="17">
        <f t="shared" si="21"/>
        <v>406.37695749202055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134.43581196581195</v>
      </c>
      <c r="Y201" s="16">
        <f>'[1]TCE - ANEXO III - Preencher'!Z210</f>
        <v>0</v>
      </c>
      <c r="Z201" s="17">
        <f t="shared" si="23"/>
        <v>134.43581196581195</v>
      </c>
      <c r="AA201" s="18" t="str">
        <f>IF('[1]TCE - ANEXO III - Preencher'!AB210="","",'[1]TCE - ANEXO III - Preencher'!AB210)</f>
        <v/>
      </c>
      <c r="AB201" s="16">
        <f t="shared" si="18"/>
        <v>835.23836945783239</v>
      </c>
    </row>
    <row r="202" spans="1:28" s="4" customFormat="1" x14ac:dyDescent="0.2">
      <c r="A202" s="9">
        <f>IFERROR(VLOOKUP(B202,'[1]DADOS (OCULTAR)'!$P$3:$R$56,3,0),"")</f>
        <v>9039744000860</v>
      </c>
      <c r="B202" s="10" t="str">
        <f>'[1]TCE - ANEXO III - Preencher'!C211</f>
        <v>HOSPITAL DOM HÉLDER (COVID-19)</v>
      </c>
      <c r="C202" s="11"/>
      <c r="D202" s="12" t="str">
        <f>'[1]TCE - ANEXO III - Preencher'!E211</f>
        <v>ROSALIA GOMES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223505</v>
      </c>
      <c r="G202" s="14">
        <f>IF('[1]TCE - ANEXO III - Preencher'!H211="","",'[1]TCE - ANEXO III - Preencher'!H211)</f>
        <v>44136</v>
      </c>
      <c r="H202" s="15">
        <f>'[1]TCE - ANEXO III - Preencher'!I211</f>
        <v>0</v>
      </c>
      <c r="I202" s="15">
        <f>'[1]TCE - ANEXO III - Preencher'!J211</f>
        <v>471.98800000000006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2.44</v>
      </c>
      <c r="O202" s="16">
        <f>'[1]TCE - ANEXO III - Preencher'!P211</f>
        <v>0</v>
      </c>
      <c r="P202" s="17">
        <f t="shared" si="20"/>
        <v>2.44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134.43581196581195</v>
      </c>
      <c r="Y202" s="16">
        <f>'[1]TCE - ANEXO III - Preencher'!Z211</f>
        <v>0</v>
      </c>
      <c r="Z202" s="17">
        <f t="shared" si="23"/>
        <v>134.43581196581195</v>
      </c>
      <c r="AA202" s="18" t="str">
        <f>IF('[1]TCE - ANEXO III - Preencher'!AB211="","",'[1]TCE - ANEXO III - Preencher'!AB211)</f>
        <v/>
      </c>
      <c r="AB202" s="16">
        <f t="shared" si="18"/>
        <v>608.86381196581203</v>
      </c>
    </row>
    <row r="203" spans="1:28" s="4" customFormat="1" x14ac:dyDescent="0.2">
      <c r="A203" s="9">
        <f>IFERROR(VLOOKUP(B203,'[1]DADOS (OCULTAR)'!$P$3:$R$56,3,0),"")</f>
        <v>9039744000860</v>
      </c>
      <c r="B203" s="10" t="str">
        <f>'[1]TCE - ANEXO III - Preencher'!C212</f>
        <v>HOSPITAL DOM HÉLDER (COVID-19)</v>
      </c>
      <c r="C203" s="11"/>
      <c r="D203" s="12" t="str">
        <f>'[1]TCE - ANEXO III - Preencher'!E212</f>
        <v>ROSIANE COSME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44136</v>
      </c>
      <c r="H203" s="15">
        <f>'[1]TCE - ANEXO III - Preencher'!I212</f>
        <v>0</v>
      </c>
      <c r="I203" s="15">
        <f>'[1]TCE - ANEXO III - Preencher'!J212</f>
        <v>354.5872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2.44</v>
      </c>
      <c r="O203" s="16">
        <f>'[1]TCE - ANEXO III - Preencher'!P212</f>
        <v>0</v>
      </c>
      <c r="P203" s="17">
        <f t="shared" si="20"/>
        <v>2.44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103.28</v>
      </c>
      <c r="U203" s="16">
        <f>'[1]TCE - ANEXO III - Preencher'!V212</f>
        <v>0</v>
      </c>
      <c r="V203" s="17">
        <f t="shared" si="22"/>
        <v>103.28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134.43581196581195</v>
      </c>
      <c r="Y203" s="16">
        <f>'[1]TCE - ANEXO III - Preencher'!Z212</f>
        <v>0</v>
      </c>
      <c r="Z203" s="17">
        <f t="shared" si="23"/>
        <v>134.43581196581195</v>
      </c>
      <c r="AA203" s="18" t="str">
        <f>IF('[1]TCE - ANEXO III - Preencher'!AB212="","",'[1]TCE - ANEXO III - Preencher'!AB212)</f>
        <v/>
      </c>
      <c r="AB203" s="16">
        <f t="shared" si="18"/>
        <v>594.74301196581189</v>
      </c>
    </row>
    <row r="204" spans="1:28" s="4" customFormat="1" x14ac:dyDescent="0.2">
      <c r="A204" s="9">
        <f>IFERROR(VLOOKUP(B204,'[1]DADOS (OCULTAR)'!$P$3:$R$56,3,0),"")</f>
        <v>9039744000860</v>
      </c>
      <c r="B204" s="10" t="str">
        <f>'[1]TCE - ANEXO III - Preencher'!C213</f>
        <v>HOSPITAL DOM HÉLDER (COVID-19)</v>
      </c>
      <c r="C204" s="11"/>
      <c r="D204" s="12" t="str">
        <f>'[1]TCE - ANEXO III - Preencher'!E213</f>
        <v>SANDRA PEREIRA CEZAR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44136</v>
      </c>
      <c r="H204" s="15">
        <f>'[1]TCE - ANEXO III - Preencher'!I213</f>
        <v>0</v>
      </c>
      <c r="I204" s="15">
        <f>'[1]TCE - ANEXO III - Preencher'!J213</f>
        <v>256.512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215.0307520471581</v>
      </c>
      <c r="R204" s="16">
        <f>'[1]TCE - ANEXO III - Preencher'!S213</f>
        <v>62.7</v>
      </c>
      <c r="S204" s="17">
        <f t="shared" si="21"/>
        <v>152.33075204715811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134.43581196581195</v>
      </c>
      <c r="Y204" s="16">
        <f>'[1]TCE - ANEXO III - Preencher'!Z213</f>
        <v>0</v>
      </c>
      <c r="Z204" s="17">
        <f t="shared" si="23"/>
        <v>134.43581196581195</v>
      </c>
      <c r="AA204" s="18" t="str">
        <f>IF('[1]TCE - ANEXO III - Preencher'!AB213="","",'[1]TCE - ANEXO III - Preencher'!AB213)</f>
        <v/>
      </c>
      <c r="AB204" s="16">
        <f t="shared" si="18"/>
        <v>544.43856401297012</v>
      </c>
    </row>
    <row r="205" spans="1:28" s="4" customFormat="1" x14ac:dyDescent="0.2">
      <c r="A205" s="9">
        <f>IFERROR(VLOOKUP(B205,'[1]DADOS (OCULTAR)'!$P$3:$R$56,3,0),"")</f>
        <v>9039744000860</v>
      </c>
      <c r="B205" s="10" t="str">
        <f>'[1]TCE - ANEXO III - Preencher'!C214</f>
        <v>HOSPITAL DOM HÉLDER (COVID-19)</v>
      </c>
      <c r="C205" s="11"/>
      <c r="D205" s="12" t="str">
        <f>'[1]TCE - ANEXO III - Preencher'!E214</f>
        <v>SANDRELLE CRISTINA BANDEIRA DE CARVALHO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317.31279999999998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134.43581196581195</v>
      </c>
      <c r="Y205" s="16">
        <f>'[1]TCE - ANEXO III - Preencher'!Z214</f>
        <v>0</v>
      </c>
      <c r="Z205" s="17">
        <f t="shared" si="23"/>
        <v>134.43581196581195</v>
      </c>
      <c r="AA205" s="18" t="str">
        <f>IF('[1]TCE - ANEXO III - Preencher'!AB214="","",'[1]TCE - ANEXO III - Preencher'!AB214)</f>
        <v/>
      </c>
      <c r="AB205" s="16">
        <f t="shared" si="18"/>
        <v>452.90861196581193</v>
      </c>
    </row>
    <row r="206" spans="1:28" s="4" customFormat="1" x14ac:dyDescent="0.2">
      <c r="A206" s="9">
        <f>IFERROR(VLOOKUP(B206,'[1]DADOS (OCULTAR)'!$P$3:$R$56,3,0),"")</f>
        <v>9039744000860</v>
      </c>
      <c r="B206" s="10" t="str">
        <f>'[1]TCE - ANEXO III - Preencher'!C215</f>
        <v>HOSPITAL DOM HÉLDER (COVID-19)</v>
      </c>
      <c r="C206" s="11"/>
      <c r="D206" s="12" t="str">
        <f>'[1]TCE - ANEXO III - Preencher'!E215</f>
        <v>SANDRO RAMOS PINHEIRO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44136</v>
      </c>
      <c r="H206" s="15">
        <f>'[1]TCE - ANEXO III - Preencher'!I215</f>
        <v>0</v>
      </c>
      <c r="I206" s="15">
        <f>'[1]TCE - ANEXO III - Preencher'!J215</f>
        <v>185.29040000000001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134.43581196581195</v>
      </c>
      <c r="Y206" s="16">
        <f>'[1]TCE - ANEXO III - Preencher'!Z215</f>
        <v>0</v>
      </c>
      <c r="Z206" s="17">
        <f t="shared" si="23"/>
        <v>134.43581196581195</v>
      </c>
      <c r="AA206" s="18" t="str">
        <f>IF('[1]TCE - ANEXO III - Preencher'!AB215="","",'[1]TCE - ANEXO III - Preencher'!AB215)</f>
        <v/>
      </c>
      <c r="AB206" s="16">
        <f t="shared" si="18"/>
        <v>320.88621196581198</v>
      </c>
    </row>
    <row r="207" spans="1:28" s="4" customFormat="1" x14ac:dyDescent="0.2">
      <c r="A207" s="9">
        <f>IFERROR(VLOOKUP(B207,'[1]DADOS (OCULTAR)'!$P$3:$R$56,3,0),"")</f>
        <v>9039744000860</v>
      </c>
      <c r="B207" s="10" t="str">
        <f>'[1]TCE - ANEXO III - Preencher'!C216</f>
        <v>HOSPITAL DOM HÉLDER (COVID-19)</v>
      </c>
      <c r="C207" s="11"/>
      <c r="D207" s="12" t="str">
        <f>'[1]TCE - ANEXO III - Preencher'!E216</f>
        <v>SERGIO FILIPE EGITO MONTEIRO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223605</v>
      </c>
      <c r="G207" s="14">
        <f>IF('[1]TCE - ANEXO III - Preencher'!H216="","",'[1]TCE - ANEXO III - Preencher'!H216)</f>
        <v>44136</v>
      </c>
      <c r="H207" s="15">
        <f>'[1]TCE - ANEXO III - Preencher'!I216</f>
        <v>0</v>
      </c>
      <c r="I207" s="15">
        <f>'[1]TCE - ANEXO III - Preencher'!J216</f>
        <v>230.06799999999998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0</v>
      </c>
      <c r="R207" s="16">
        <f>'[1]TCE - ANEXO III - Preencher'!S216</f>
        <v>44.54</v>
      </c>
      <c r="S207" s="17">
        <f t="shared" si="21"/>
        <v>-44.54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134.43581196581195</v>
      </c>
      <c r="Y207" s="16">
        <f>'[1]TCE - ANEXO III - Preencher'!Z216</f>
        <v>0</v>
      </c>
      <c r="Z207" s="17">
        <f t="shared" si="23"/>
        <v>134.43581196581195</v>
      </c>
      <c r="AA207" s="18" t="str">
        <f>IF('[1]TCE - ANEXO III - Preencher'!AB216="","",'[1]TCE - ANEXO III - Preencher'!AB216)</f>
        <v/>
      </c>
      <c r="AB207" s="16">
        <f t="shared" si="18"/>
        <v>322.40381196581194</v>
      </c>
    </row>
    <row r="208" spans="1:28" s="4" customFormat="1" x14ac:dyDescent="0.2">
      <c r="A208" s="9">
        <f>IFERROR(VLOOKUP(B208,'[1]DADOS (OCULTAR)'!$P$3:$R$56,3,0),"")</f>
        <v>9039744000860</v>
      </c>
      <c r="B208" s="10" t="str">
        <f>'[1]TCE - ANEXO III - Preencher'!C217</f>
        <v>HOSPITAL DOM HÉLDER (COVID-19)</v>
      </c>
      <c r="C208" s="11"/>
      <c r="D208" s="12" t="str">
        <f>'[1]TCE - ANEXO III - Preencher'!E217</f>
        <v>SERGITANIA MARGARIDA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515205</v>
      </c>
      <c r="G208" s="14">
        <f>IF('[1]TCE - ANEXO III - Preencher'!H217="","",'[1]TCE - ANEXO III - Preencher'!H217)</f>
        <v>44136</v>
      </c>
      <c r="H208" s="15">
        <f>'[1]TCE - ANEXO III - Preencher'!I217</f>
        <v>0</v>
      </c>
      <c r="I208" s="15">
        <f>'[1]TCE - ANEXO III - Preencher'!J217</f>
        <v>195.76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292.91201985474027</v>
      </c>
      <c r="R208" s="16">
        <f>'[1]TCE - ANEXO III - Preencher'!S217</f>
        <v>64.8</v>
      </c>
      <c r="S208" s="17">
        <f t="shared" si="21"/>
        <v>228.11201985474025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134.43581196581195</v>
      </c>
      <c r="Y208" s="16">
        <f>'[1]TCE - ANEXO III - Preencher'!Z217</f>
        <v>0</v>
      </c>
      <c r="Z208" s="17">
        <f t="shared" si="23"/>
        <v>134.43581196581195</v>
      </c>
      <c r="AA208" s="18" t="str">
        <f>IF('[1]TCE - ANEXO III - Preencher'!AB217="","",'[1]TCE - ANEXO III - Preencher'!AB217)</f>
        <v/>
      </c>
      <c r="AB208" s="16">
        <f t="shared" si="18"/>
        <v>559.46783182055219</v>
      </c>
    </row>
    <row r="209" spans="1:28" s="4" customFormat="1" x14ac:dyDescent="0.2">
      <c r="A209" s="9">
        <f>IFERROR(VLOOKUP(B209,'[1]DADOS (OCULTAR)'!$P$3:$R$56,3,0),"")</f>
        <v>9039744000860</v>
      </c>
      <c r="B209" s="10" t="str">
        <f>'[1]TCE - ANEXO III - Preencher'!C218</f>
        <v>HOSPITAL DOM HÉLDER (COVID-19)</v>
      </c>
      <c r="C209" s="11"/>
      <c r="D209" s="12" t="str">
        <f>'[1]TCE - ANEXO III - Preencher'!E218</f>
        <v>SEVERINA MARIA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44136</v>
      </c>
      <c r="H209" s="15">
        <f>'[1]TCE - ANEXO III - Preencher'!I218</f>
        <v>0</v>
      </c>
      <c r="I209" s="15">
        <f>'[1]TCE - ANEXO III - Preencher'!J218</f>
        <v>275.27199999999999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215.0307520471581</v>
      </c>
      <c r="R209" s="16">
        <f>'[1]TCE - ANEXO III - Preencher'!S218</f>
        <v>0</v>
      </c>
      <c r="S209" s="17">
        <f t="shared" si="21"/>
        <v>215.0307520471581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134.43581196581195</v>
      </c>
      <c r="Y209" s="16">
        <f>'[1]TCE - ANEXO III - Preencher'!Z218</f>
        <v>0</v>
      </c>
      <c r="Z209" s="17">
        <f t="shared" si="23"/>
        <v>134.43581196581195</v>
      </c>
      <c r="AA209" s="18" t="str">
        <f>IF('[1]TCE - ANEXO III - Preencher'!AB218="","",'[1]TCE - ANEXO III - Preencher'!AB218)</f>
        <v/>
      </c>
      <c r="AB209" s="16">
        <f t="shared" si="18"/>
        <v>625.89856401297004</v>
      </c>
    </row>
    <row r="210" spans="1:28" s="4" customFormat="1" x14ac:dyDescent="0.2">
      <c r="A210" s="9">
        <f>IFERROR(VLOOKUP(B210,'[1]DADOS (OCULTAR)'!$P$3:$R$56,3,0),"")</f>
        <v>9039744000860</v>
      </c>
      <c r="B210" s="10" t="str">
        <f>'[1]TCE - ANEXO III - Preencher'!C219</f>
        <v>HOSPITAL DOM HÉLDER (COVID-19)</v>
      </c>
      <c r="C210" s="11"/>
      <c r="D210" s="12" t="str">
        <f>'[1]TCE - ANEXO III - Preencher'!E219</f>
        <v>SHENIA EVELIN DOS ANJOS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515205</v>
      </c>
      <c r="G210" s="14">
        <f>IF('[1]TCE - ANEXO III - Preencher'!H219="","",'[1]TCE - ANEXO III - Preencher'!H219)</f>
        <v>44136</v>
      </c>
      <c r="H210" s="15">
        <f>'[1]TCE - ANEXO III - Preencher'!I219</f>
        <v>0</v>
      </c>
      <c r="I210" s="15">
        <f>'[1]TCE - ANEXO III - Preencher'!J219</f>
        <v>283.22000000000003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253.98559843251286</v>
      </c>
      <c r="R210" s="16">
        <f>'[1]TCE - ANEXO III - Preencher'!S219</f>
        <v>64.8</v>
      </c>
      <c r="S210" s="17">
        <f t="shared" si="21"/>
        <v>189.18559843251285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134.43581196581195</v>
      </c>
      <c r="Y210" s="16">
        <f>'[1]TCE - ANEXO III - Preencher'!Z219</f>
        <v>0</v>
      </c>
      <c r="Z210" s="17">
        <f t="shared" si="23"/>
        <v>134.43581196581195</v>
      </c>
      <c r="AA210" s="18" t="str">
        <f>IF('[1]TCE - ANEXO III - Preencher'!AB219="","",'[1]TCE - ANEXO III - Preencher'!AB219)</f>
        <v/>
      </c>
      <c r="AB210" s="16">
        <f t="shared" si="18"/>
        <v>608.00141039832488</v>
      </c>
    </row>
    <row r="211" spans="1:28" s="4" customFormat="1" x14ac:dyDescent="0.2">
      <c r="A211" s="9">
        <f>IFERROR(VLOOKUP(B211,'[1]DADOS (OCULTAR)'!$P$3:$R$56,3,0),"")</f>
        <v>9039744000860</v>
      </c>
      <c r="B211" s="10" t="str">
        <f>'[1]TCE - ANEXO III - Preencher'!C220</f>
        <v>HOSPITAL DOM HÉLDER (COVID-19)</v>
      </c>
      <c r="C211" s="11"/>
      <c r="D211" s="12" t="str">
        <f>'[1]TCE - ANEXO III - Preencher'!E220</f>
        <v>SILVANIA XIMENES DE LIMA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324115</v>
      </c>
      <c r="G211" s="14">
        <f>IF('[1]TCE - ANEXO III - Preencher'!H220="","",'[1]TCE - ANEXO III - Preencher'!H220)</f>
        <v>44136</v>
      </c>
      <c r="H211" s="15">
        <f>'[1]TCE - ANEXO III - Preencher'!I220</f>
        <v>0</v>
      </c>
      <c r="I211" s="15">
        <f>'[1]TCE - ANEXO III - Preencher'!J220</f>
        <v>303.21680000000003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156.23490390286273</v>
      </c>
      <c r="R211" s="16">
        <f>'[1]TCE - ANEXO III - Preencher'!S220</f>
        <v>60.91</v>
      </c>
      <c r="S211" s="17">
        <f t="shared" si="21"/>
        <v>95.324903902862729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134.43581196581195</v>
      </c>
      <c r="Y211" s="16">
        <f>'[1]TCE - ANEXO III - Preencher'!Z220</f>
        <v>0</v>
      </c>
      <c r="Z211" s="17">
        <f t="shared" si="23"/>
        <v>134.43581196581195</v>
      </c>
      <c r="AA211" s="18" t="str">
        <f>IF('[1]TCE - ANEXO III - Preencher'!AB220="","",'[1]TCE - ANEXO III - Preencher'!AB220)</f>
        <v/>
      </c>
      <c r="AB211" s="16">
        <f t="shared" si="18"/>
        <v>534.13751586867477</v>
      </c>
    </row>
    <row r="212" spans="1:28" s="4" customFormat="1" x14ac:dyDescent="0.2">
      <c r="A212" s="9">
        <f>IFERROR(VLOOKUP(B212,'[1]DADOS (OCULTAR)'!$P$3:$R$56,3,0),"")</f>
        <v>9039744000860</v>
      </c>
      <c r="B212" s="10" t="str">
        <f>'[1]TCE - ANEXO III - Preencher'!C221</f>
        <v>HOSPITAL DOM HÉLDER (COVID-19)</v>
      </c>
      <c r="C212" s="11"/>
      <c r="D212" s="12" t="str">
        <f>'[1]TCE - ANEXO III - Preencher'!E221</f>
        <v>SUELLEN RENATA BRUNHARI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44136</v>
      </c>
      <c r="H212" s="15">
        <f>'[1]TCE - ANEXO III - Preencher'!I221</f>
        <v>0</v>
      </c>
      <c r="I212" s="15">
        <f>'[1]TCE - ANEXO III - Preencher'!J221</f>
        <v>347.76240000000007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2.44</v>
      </c>
      <c r="O212" s="16">
        <f>'[1]TCE - ANEXO III - Preencher'!P221</f>
        <v>0</v>
      </c>
      <c r="P212" s="17">
        <f t="shared" si="20"/>
        <v>2.44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134.43581196581195</v>
      </c>
      <c r="Y212" s="16">
        <f>'[1]TCE - ANEXO III - Preencher'!Z221</f>
        <v>0</v>
      </c>
      <c r="Z212" s="17">
        <f t="shared" si="23"/>
        <v>134.43581196581195</v>
      </c>
      <c r="AA212" s="18" t="str">
        <f>IF('[1]TCE - ANEXO III - Preencher'!AB221="","",'[1]TCE - ANEXO III - Preencher'!AB221)</f>
        <v/>
      </c>
      <c r="AB212" s="16">
        <f t="shared" si="18"/>
        <v>484.63821196581205</v>
      </c>
    </row>
    <row r="213" spans="1:28" s="4" customFormat="1" x14ac:dyDescent="0.2">
      <c r="A213" s="9">
        <f>IFERROR(VLOOKUP(B213,'[1]DADOS (OCULTAR)'!$P$3:$R$56,3,0),"")</f>
        <v>9039744000860</v>
      </c>
      <c r="B213" s="10" t="str">
        <f>'[1]TCE - ANEXO III - Preencher'!C222</f>
        <v>HOSPITAL DOM HÉLDER (COVID-19)</v>
      </c>
      <c r="C213" s="11"/>
      <c r="D213" s="12" t="str">
        <f>'[1]TCE - ANEXO III - Preencher'!E222</f>
        <v>SUZANA BATISTA DE FREITAS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223405</v>
      </c>
      <c r="G213" s="14">
        <f>IF('[1]TCE - ANEXO III - Preencher'!H222="","",'[1]TCE - ANEXO III - Preencher'!H222)</f>
        <v>44136</v>
      </c>
      <c r="H213" s="15">
        <f>'[1]TCE - ANEXO III - Preencher'!I222</f>
        <v>0</v>
      </c>
      <c r="I213" s="15">
        <f>'[1]TCE - ANEXO III - Preencher'!J222</f>
        <v>457.71119999999996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134.43581196581195</v>
      </c>
      <c r="Y213" s="16">
        <f>'[1]TCE - ANEXO III - Preencher'!Z222</f>
        <v>0</v>
      </c>
      <c r="Z213" s="17">
        <f t="shared" si="23"/>
        <v>134.43581196581195</v>
      </c>
      <c r="AA213" s="18" t="str">
        <f>IF('[1]TCE - ANEXO III - Preencher'!AB222="","",'[1]TCE - ANEXO III - Preencher'!AB222)</f>
        <v/>
      </c>
      <c r="AB213" s="16">
        <f t="shared" si="18"/>
        <v>593.30701196581197</v>
      </c>
    </row>
    <row r="214" spans="1:28" s="4" customFormat="1" x14ac:dyDescent="0.2">
      <c r="A214" s="9">
        <f>IFERROR(VLOOKUP(B214,'[1]DADOS (OCULTAR)'!$P$3:$R$56,3,0),"")</f>
        <v>9039744000860</v>
      </c>
      <c r="B214" s="10" t="str">
        <f>'[1]TCE - ANEXO III - Preencher'!C223</f>
        <v>HOSPITAL DOM HÉLDER (COVID-19)</v>
      </c>
      <c r="C214" s="11"/>
      <c r="D214" s="12" t="str">
        <f>'[1]TCE - ANEXO III - Preencher'!E223</f>
        <v>SWELLEN MAYARA MOURA FERREIRA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44136</v>
      </c>
      <c r="H214" s="15">
        <f>'[1]TCE - ANEXO III - Preencher'!I223</f>
        <v>0</v>
      </c>
      <c r="I214" s="15">
        <f>'[1]TCE - ANEXO III - Preencher'!J223</f>
        <v>239.27920000000003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134.43581196581195</v>
      </c>
      <c r="Y214" s="16">
        <f>'[1]TCE - ANEXO III - Preencher'!Z223</f>
        <v>0</v>
      </c>
      <c r="Z214" s="17">
        <f t="shared" si="23"/>
        <v>134.43581196581195</v>
      </c>
      <c r="AA214" s="18" t="str">
        <f>IF('[1]TCE - ANEXO III - Preencher'!AB223="","",'[1]TCE - ANEXO III - Preencher'!AB223)</f>
        <v/>
      </c>
      <c r="AB214" s="16">
        <f t="shared" si="18"/>
        <v>374.87501196581195</v>
      </c>
    </row>
    <row r="215" spans="1:28" s="4" customFormat="1" x14ac:dyDescent="0.2">
      <c r="A215" s="9">
        <f>IFERROR(VLOOKUP(B215,'[1]DADOS (OCULTAR)'!$P$3:$R$56,3,0),"")</f>
        <v>9039744000860</v>
      </c>
      <c r="B215" s="10" t="str">
        <f>'[1]TCE - ANEXO III - Preencher'!C224</f>
        <v>HOSPITAL DOM HÉLDER (COVID-19)</v>
      </c>
      <c r="C215" s="11"/>
      <c r="D215" s="12" t="str">
        <f>'[1]TCE - ANEXO III - Preencher'!E224</f>
        <v>TACYLA RAYSSA CARNEIRO AMORIM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44136</v>
      </c>
      <c r="H215" s="15">
        <f>'[1]TCE - ANEXO III - Preencher'!I224</f>
        <v>0</v>
      </c>
      <c r="I215" s="15">
        <f>'[1]TCE - ANEXO III - Preencher'!J224</f>
        <v>331.56480000000005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2.44</v>
      </c>
      <c r="O215" s="16">
        <f>'[1]TCE - ANEXO III - Preencher'!P224</f>
        <v>0</v>
      </c>
      <c r="P215" s="17">
        <f t="shared" si="20"/>
        <v>2.44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103.28</v>
      </c>
      <c r="U215" s="16">
        <f>'[1]TCE - ANEXO III - Preencher'!V224</f>
        <v>0</v>
      </c>
      <c r="V215" s="17">
        <f t="shared" si="22"/>
        <v>103.28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134.43581196581195</v>
      </c>
      <c r="Y215" s="16">
        <f>'[1]TCE - ANEXO III - Preencher'!Z224</f>
        <v>0</v>
      </c>
      <c r="Z215" s="17">
        <f t="shared" si="23"/>
        <v>134.43581196581195</v>
      </c>
      <c r="AA215" s="18" t="str">
        <f>IF('[1]TCE - ANEXO III - Preencher'!AB224="","",'[1]TCE - ANEXO III - Preencher'!AB224)</f>
        <v/>
      </c>
      <c r="AB215" s="16">
        <f t="shared" si="18"/>
        <v>571.72061196581194</v>
      </c>
    </row>
    <row r="216" spans="1:28" s="4" customFormat="1" x14ac:dyDescent="0.2">
      <c r="A216" s="9">
        <f>IFERROR(VLOOKUP(B216,'[1]DADOS (OCULTAR)'!$P$3:$R$56,3,0),"")</f>
        <v>9039744000860</v>
      </c>
      <c r="B216" s="10" t="str">
        <f>'[1]TCE - ANEXO III - Preencher'!C225</f>
        <v>HOSPITAL DOM HÉLDER (COVID-19)</v>
      </c>
      <c r="C216" s="11"/>
      <c r="D216" s="12" t="str">
        <f>'[1]TCE - ANEXO III - Preencher'!E225</f>
        <v>TALITA NAYARA DA SILVA FERREIRA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239.27920000000003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292.94044481786756</v>
      </c>
      <c r="R216" s="16">
        <f>'[1]TCE - ANEXO III - Preencher'!S225</f>
        <v>0</v>
      </c>
      <c r="S216" s="17">
        <f t="shared" si="21"/>
        <v>292.94044481786756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134.43581196581195</v>
      </c>
      <c r="Y216" s="16">
        <f>'[1]TCE - ANEXO III - Preencher'!Z225</f>
        <v>0</v>
      </c>
      <c r="Z216" s="17">
        <f t="shared" si="23"/>
        <v>134.43581196581195</v>
      </c>
      <c r="AA216" s="18" t="str">
        <f>IF('[1]TCE - ANEXO III - Preencher'!AB225="","",'[1]TCE - ANEXO III - Preencher'!AB225)</f>
        <v/>
      </c>
      <c r="AB216" s="16">
        <f t="shared" si="18"/>
        <v>667.81545678367945</v>
      </c>
    </row>
    <row r="217" spans="1:28" s="4" customFormat="1" x14ac:dyDescent="0.2">
      <c r="A217" s="9">
        <f>IFERROR(VLOOKUP(B217,'[1]DADOS (OCULTAR)'!$P$3:$R$56,3,0),"")</f>
        <v>9039744000860</v>
      </c>
      <c r="B217" s="10" t="str">
        <f>'[1]TCE - ANEXO III - Preencher'!C226</f>
        <v>HOSPITAL DOM HÉLDER (COVID-19)</v>
      </c>
      <c r="C217" s="11"/>
      <c r="D217" s="12" t="str">
        <f>'[1]TCE - ANEXO III - Preencher'!E226</f>
        <v>TAMARA GABRIELLE LIMA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44136</v>
      </c>
      <c r="H217" s="15">
        <f>'[1]TCE - ANEXO III - Preencher'!I226</f>
        <v>0</v>
      </c>
      <c r="I217" s="15">
        <f>'[1]TCE - ANEXO III - Preencher'!J226</f>
        <v>88.960800000000006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97.6468149392892</v>
      </c>
      <c r="R217" s="16">
        <f>'[1]TCE - ANEXO III - Preencher'!S226</f>
        <v>11.93</v>
      </c>
      <c r="S217" s="17">
        <f t="shared" si="21"/>
        <v>85.716814939289208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134.43581196581195</v>
      </c>
      <c r="Y217" s="16">
        <f>'[1]TCE - ANEXO III - Preencher'!Z226</f>
        <v>0</v>
      </c>
      <c r="Z217" s="17">
        <f t="shared" si="23"/>
        <v>134.43581196581195</v>
      </c>
      <c r="AA217" s="18" t="str">
        <f>IF('[1]TCE - ANEXO III - Preencher'!AB226="","",'[1]TCE - ANEXO III - Preencher'!AB226)</f>
        <v/>
      </c>
      <c r="AB217" s="16">
        <f t="shared" si="18"/>
        <v>310.27342690510113</v>
      </c>
    </row>
    <row r="218" spans="1:28" s="4" customFormat="1" x14ac:dyDescent="0.2">
      <c r="A218" s="9">
        <f>IFERROR(VLOOKUP(B218,'[1]DADOS (OCULTAR)'!$P$3:$R$56,3,0),"")</f>
        <v>9039744000860</v>
      </c>
      <c r="B218" s="10" t="str">
        <f>'[1]TCE - ANEXO III - Preencher'!C227</f>
        <v>HOSPITAL DOM HÉLDER (COVID-19)</v>
      </c>
      <c r="C218" s="11"/>
      <c r="D218" s="12" t="str">
        <f>'[1]TCE - ANEXO III - Preencher'!E227</f>
        <v>TAMIRES DE LIRA SILVA SOUZA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44136</v>
      </c>
      <c r="H218" s="15">
        <f>'[1]TCE - ANEXO III - Preencher'!I227</f>
        <v>0</v>
      </c>
      <c r="I218" s="15">
        <f>'[1]TCE - ANEXO III - Preencher'!J227</f>
        <v>182.08559999999997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134.43581196581195</v>
      </c>
      <c r="Y218" s="16">
        <f>'[1]TCE - ANEXO III - Preencher'!Z227</f>
        <v>0</v>
      </c>
      <c r="Z218" s="17">
        <f t="shared" si="23"/>
        <v>134.43581196581195</v>
      </c>
      <c r="AA218" s="18" t="str">
        <f>IF('[1]TCE - ANEXO III - Preencher'!AB227="","",'[1]TCE - ANEXO III - Preencher'!AB227)</f>
        <v/>
      </c>
      <c r="AB218" s="16">
        <f t="shared" si="18"/>
        <v>317.68141196581189</v>
      </c>
    </row>
    <row r="219" spans="1:28" s="4" customFormat="1" x14ac:dyDescent="0.2">
      <c r="A219" s="9">
        <f>IFERROR(VLOOKUP(B219,'[1]DADOS (OCULTAR)'!$P$3:$R$56,3,0),"")</f>
        <v>9039744000860</v>
      </c>
      <c r="B219" s="10" t="str">
        <f>'[1]TCE - ANEXO III - Preencher'!C228</f>
        <v>HOSPITAL DOM HÉLDER (COVID-19)</v>
      </c>
      <c r="C219" s="11"/>
      <c r="D219" s="12" t="str">
        <f>'[1]TCE - ANEXO III - Preencher'!E228</f>
        <v>TARCISIO FRANCISCO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44136</v>
      </c>
      <c r="H219" s="15">
        <f>'[1]TCE - ANEXO III - Preencher'!I228</f>
        <v>0</v>
      </c>
      <c r="I219" s="15">
        <f>'[1]TCE - ANEXO III - Preencher'!J228</f>
        <v>273.39359999999999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172.02460163772651</v>
      </c>
      <c r="R219" s="16">
        <f>'[1]TCE - ANEXO III - Preencher'!S228</f>
        <v>95.79</v>
      </c>
      <c r="S219" s="17">
        <f t="shared" si="21"/>
        <v>76.234601637726499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134.43581196581195</v>
      </c>
      <c r="Y219" s="16">
        <f>'[1]TCE - ANEXO III - Preencher'!Z228</f>
        <v>0</v>
      </c>
      <c r="Z219" s="17">
        <f t="shared" si="23"/>
        <v>134.43581196581195</v>
      </c>
      <c r="AA219" s="18" t="str">
        <f>IF('[1]TCE - ANEXO III - Preencher'!AB228="","",'[1]TCE - ANEXO III - Preencher'!AB228)</f>
        <v/>
      </c>
      <c r="AB219" s="16">
        <f t="shared" si="18"/>
        <v>486.5040136035384</v>
      </c>
    </row>
    <row r="220" spans="1:28" s="4" customFormat="1" x14ac:dyDescent="0.2">
      <c r="A220" s="9">
        <f>IFERROR(VLOOKUP(B220,'[1]DADOS (OCULTAR)'!$P$3:$R$56,3,0),"")</f>
        <v>9039744000860</v>
      </c>
      <c r="B220" s="10" t="str">
        <f>'[1]TCE - ANEXO III - Preencher'!C229</f>
        <v>HOSPITAL DOM HÉLDER (COVID-19)</v>
      </c>
      <c r="C220" s="11"/>
      <c r="D220" s="12" t="str">
        <f>'[1]TCE - ANEXO III - Preencher'!E229</f>
        <v>TATIANA RODRIGUES FERREIRA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44136</v>
      </c>
      <c r="H220" s="15">
        <f>'[1]TCE - ANEXO III - Preencher'!I229</f>
        <v>0</v>
      </c>
      <c r="I220" s="15">
        <f>'[1]TCE - ANEXO III - Preencher'!J229</f>
        <v>329.596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2.44</v>
      </c>
      <c r="O220" s="16">
        <f>'[1]TCE - ANEXO III - Preencher'!P229</f>
        <v>0</v>
      </c>
      <c r="P220" s="17">
        <f t="shared" si="20"/>
        <v>2.44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134.43581196581195</v>
      </c>
      <c r="Y220" s="16">
        <f>'[1]TCE - ANEXO III - Preencher'!Z229</f>
        <v>0</v>
      </c>
      <c r="Z220" s="17">
        <f t="shared" si="23"/>
        <v>134.43581196581195</v>
      </c>
      <c r="AA220" s="18" t="str">
        <f>IF('[1]TCE - ANEXO III - Preencher'!AB229="","",'[1]TCE - ANEXO III - Preencher'!AB229)</f>
        <v/>
      </c>
      <c r="AB220" s="16">
        <f t="shared" si="18"/>
        <v>466.47181196581198</v>
      </c>
    </row>
    <row r="221" spans="1:28" s="4" customFormat="1" x14ac:dyDescent="0.2">
      <c r="A221" s="9">
        <f>IFERROR(VLOOKUP(B221,'[1]DADOS (OCULTAR)'!$P$3:$R$56,3,0),"")</f>
        <v>9039744000860</v>
      </c>
      <c r="B221" s="10" t="str">
        <f>'[1]TCE - ANEXO III - Preencher'!C230</f>
        <v>HOSPITAL DOM HÉLDER (COVID-19)</v>
      </c>
      <c r="C221" s="11"/>
      <c r="D221" s="12" t="str">
        <f>'[1]TCE - ANEXO III - Preencher'!E230</f>
        <v>THAINA MAGALHAES SANTOS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44136</v>
      </c>
      <c r="H221" s="15">
        <f>'[1]TCE - ANEXO III - Preencher'!I230</f>
        <v>0</v>
      </c>
      <c r="I221" s="15">
        <f>'[1]TCE - ANEXO III - Preencher'!J230</f>
        <v>58.092800000000011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117.42406105589401</v>
      </c>
      <c r="R221" s="16">
        <f>'[1]TCE - ANEXO III - Preencher'!S230</f>
        <v>25.08</v>
      </c>
      <c r="S221" s="17">
        <f t="shared" si="21"/>
        <v>92.344061055894016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134.43581196581195</v>
      </c>
      <c r="Y221" s="16">
        <f>'[1]TCE - ANEXO III - Preencher'!Z230</f>
        <v>0</v>
      </c>
      <c r="Z221" s="17">
        <f t="shared" si="23"/>
        <v>134.43581196581195</v>
      </c>
      <c r="AA221" s="18" t="str">
        <f>IF('[1]TCE - ANEXO III - Preencher'!AB230="","",'[1]TCE - ANEXO III - Preencher'!AB230)</f>
        <v/>
      </c>
      <c r="AB221" s="16">
        <f t="shared" si="18"/>
        <v>286.03267302170593</v>
      </c>
    </row>
    <row r="222" spans="1:28" s="4" customFormat="1" x14ac:dyDescent="0.2">
      <c r="A222" s="9">
        <f>IFERROR(VLOOKUP(B222,'[1]DADOS (OCULTAR)'!$P$3:$R$56,3,0),"")</f>
        <v>9039744000860</v>
      </c>
      <c r="B222" s="10" t="str">
        <f>'[1]TCE - ANEXO III - Preencher'!C231</f>
        <v>HOSPITAL DOM HÉLDER (COVID-19)</v>
      </c>
      <c r="C222" s="11"/>
      <c r="D222" s="12" t="str">
        <f>'[1]TCE - ANEXO III - Preencher'!E231</f>
        <v>THAMIRES MARIA DE LIMA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223505</v>
      </c>
      <c r="G222" s="14">
        <f>IF('[1]TCE - ANEXO III - Preencher'!H231="","",'[1]TCE - ANEXO III - Preencher'!H231)</f>
        <v>44136</v>
      </c>
      <c r="H222" s="15">
        <f>'[1]TCE - ANEXO III - Preencher'!I231</f>
        <v>0</v>
      </c>
      <c r="I222" s="15">
        <f>'[1]TCE - ANEXO III - Preencher'!J231</f>
        <v>268.65440000000001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2.44</v>
      </c>
      <c r="O222" s="16">
        <f>'[1]TCE - ANEXO III - Preencher'!P231</f>
        <v>0</v>
      </c>
      <c r="P222" s="17">
        <f t="shared" si="20"/>
        <v>2.44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134.43581196581195</v>
      </c>
      <c r="Y222" s="16">
        <f>'[1]TCE - ANEXO III - Preencher'!Z231</f>
        <v>0</v>
      </c>
      <c r="Z222" s="17">
        <f t="shared" si="23"/>
        <v>134.43581196581195</v>
      </c>
      <c r="AA222" s="18" t="str">
        <f>IF('[1]TCE - ANEXO III - Preencher'!AB231="","",'[1]TCE - ANEXO III - Preencher'!AB231)</f>
        <v/>
      </c>
      <c r="AB222" s="16">
        <f t="shared" si="18"/>
        <v>405.53021196581199</v>
      </c>
    </row>
    <row r="223" spans="1:28" s="4" customFormat="1" x14ac:dyDescent="0.2">
      <c r="A223" s="9">
        <f>IFERROR(VLOOKUP(B223,'[1]DADOS (OCULTAR)'!$P$3:$R$56,3,0),"")</f>
        <v>9039744000860</v>
      </c>
      <c r="B223" s="10" t="str">
        <f>'[1]TCE - ANEXO III - Preencher'!C232</f>
        <v>HOSPITAL DOM HÉLDER (COVID-19)</v>
      </c>
      <c r="C223" s="11"/>
      <c r="D223" s="12" t="str">
        <f>'[1]TCE - ANEXO III - Preencher'!E232</f>
        <v>THAMIRES MARIA DE LIMA BRAGA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44136</v>
      </c>
      <c r="H223" s="15">
        <f>'[1]TCE - ANEXO III - Preencher'!I232</f>
        <v>0</v>
      </c>
      <c r="I223" s="15">
        <f>'[1]TCE - ANEXO III - Preencher'!J232</f>
        <v>62.527200000000001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134.43581196581195</v>
      </c>
      <c r="Y223" s="16">
        <f>'[1]TCE - ANEXO III - Preencher'!Z232</f>
        <v>0</v>
      </c>
      <c r="Z223" s="17">
        <f t="shared" si="23"/>
        <v>134.43581196581195</v>
      </c>
      <c r="AA223" s="18" t="str">
        <f>IF('[1]TCE - ANEXO III - Preencher'!AB232="","",'[1]TCE - ANEXO III - Preencher'!AB232)</f>
        <v/>
      </c>
      <c r="AB223" s="16">
        <f t="shared" si="18"/>
        <v>198.12301196581194</v>
      </c>
    </row>
    <row r="224" spans="1:28" s="4" customFormat="1" x14ac:dyDescent="0.2">
      <c r="A224" s="9">
        <f>IFERROR(VLOOKUP(B224,'[1]DADOS (OCULTAR)'!$P$3:$R$56,3,0),"")</f>
        <v>9039744000860</v>
      </c>
      <c r="B224" s="10" t="str">
        <f>'[1]TCE - ANEXO III - Preencher'!C233</f>
        <v>HOSPITAL DOM HÉLDER (COVID-19)</v>
      </c>
      <c r="C224" s="11"/>
      <c r="D224" s="12" t="str">
        <f>'[1]TCE - ANEXO III - Preencher'!E233</f>
        <v>THAYANE ANDRESSA BELTRAO DE SANTANA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223605</v>
      </c>
      <c r="G224" s="14">
        <f>IF('[1]TCE - ANEXO III - Preencher'!H233="","",'[1]TCE - ANEXO III - Preencher'!H233)</f>
        <v>44136</v>
      </c>
      <c r="H224" s="15">
        <f>'[1]TCE - ANEXO III - Preencher'!I233</f>
        <v>0</v>
      </c>
      <c r="I224" s="15">
        <f>'[1]TCE - ANEXO III - Preencher'!J233</f>
        <v>471.62559999999996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2.44</v>
      </c>
      <c r="O224" s="16">
        <f>'[1]TCE - ANEXO III - Preencher'!P233</f>
        <v>0</v>
      </c>
      <c r="P224" s="17">
        <f t="shared" si="20"/>
        <v>2.44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134.43581196581195</v>
      </c>
      <c r="Y224" s="16">
        <f>'[1]TCE - ANEXO III - Preencher'!Z233</f>
        <v>0</v>
      </c>
      <c r="Z224" s="17">
        <f t="shared" si="23"/>
        <v>134.43581196581195</v>
      </c>
      <c r="AA224" s="18" t="str">
        <f>IF('[1]TCE - ANEXO III - Preencher'!AB233="","",'[1]TCE - ANEXO III - Preencher'!AB233)</f>
        <v/>
      </c>
      <c r="AB224" s="16">
        <f t="shared" si="18"/>
        <v>608.50141196581194</v>
      </c>
    </row>
    <row r="225" spans="1:28" s="4" customFormat="1" x14ac:dyDescent="0.2">
      <c r="A225" s="9">
        <f>IFERROR(VLOOKUP(B225,'[1]DADOS (OCULTAR)'!$P$3:$R$56,3,0),"")</f>
        <v>9039744000860</v>
      </c>
      <c r="B225" s="10" t="str">
        <f>'[1]TCE - ANEXO III - Preencher'!C234</f>
        <v>HOSPITAL DOM HÉLDER (COVID-19)</v>
      </c>
      <c r="C225" s="11"/>
      <c r="D225" s="12" t="str">
        <f>'[1]TCE - ANEXO III - Preencher'!E234</f>
        <v>THUANNY NATALIA ALVES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223505</v>
      </c>
      <c r="G225" s="14">
        <f>IF('[1]TCE - ANEXO III - Preencher'!H234="","",'[1]TCE - ANEXO III - Preencher'!H234)</f>
        <v>44136</v>
      </c>
      <c r="H225" s="15">
        <f>'[1]TCE - ANEXO III - Preencher'!I234</f>
        <v>0</v>
      </c>
      <c r="I225" s="15">
        <f>'[1]TCE - ANEXO III - Preencher'!J234</f>
        <v>280.41759999999999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2.44</v>
      </c>
      <c r="O225" s="16">
        <f>'[1]TCE - ANEXO III - Preencher'!P234</f>
        <v>0</v>
      </c>
      <c r="P225" s="17">
        <f t="shared" si="20"/>
        <v>2.44</v>
      </c>
      <c r="Q225" s="16">
        <f>'[1]TCE - ANEXO III - Preencher'!R234</f>
        <v>390.5872597571568</v>
      </c>
      <c r="R225" s="16">
        <f>'[1]TCE - ANEXO III - Preencher'!S234</f>
        <v>95.79</v>
      </c>
      <c r="S225" s="17">
        <f t="shared" si="21"/>
        <v>294.79725975715678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134.43581196581195</v>
      </c>
      <c r="Y225" s="16">
        <f>'[1]TCE - ANEXO III - Preencher'!Z234</f>
        <v>0</v>
      </c>
      <c r="Z225" s="17">
        <f t="shared" si="23"/>
        <v>134.43581196581195</v>
      </c>
      <c r="AA225" s="18" t="str">
        <f>IF('[1]TCE - ANEXO III - Preencher'!AB234="","",'[1]TCE - ANEXO III - Preencher'!AB234)</f>
        <v/>
      </c>
      <c r="AB225" s="16">
        <f t="shared" si="18"/>
        <v>712.09067172296875</v>
      </c>
    </row>
    <row r="226" spans="1:28" s="4" customFormat="1" x14ac:dyDescent="0.2">
      <c r="A226" s="9">
        <f>IFERROR(VLOOKUP(B226,'[1]DADOS (OCULTAR)'!$P$3:$R$56,3,0),"")</f>
        <v>9039744000860</v>
      </c>
      <c r="B226" s="10" t="str">
        <f>'[1]TCE - ANEXO III - Preencher'!C235</f>
        <v>HOSPITAL DOM HÉLDER (COVID-19)</v>
      </c>
      <c r="C226" s="11"/>
      <c r="D226" s="12" t="str">
        <f>'[1]TCE - ANEXO III - Preencher'!E235</f>
        <v>VALDIRENE SILVA DE ALBUQUERQUE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44136</v>
      </c>
      <c r="H226" s="15">
        <f>'[1]TCE - ANEXO III - Preencher'!I235</f>
        <v>0</v>
      </c>
      <c r="I226" s="15">
        <f>'[1]TCE - ANEXO III - Preencher'!J235</f>
        <v>272.89839999999998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292.94044481786756</v>
      </c>
      <c r="R226" s="16">
        <f>'[1]TCE - ANEXO III - Preencher'!S235</f>
        <v>62.7</v>
      </c>
      <c r="S226" s="17">
        <f t="shared" si="21"/>
        <v>230.24044481786757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134.43581196581195</v>
      </c>
      <c r="Y226" s="16">
        <f>'[1]TCE - ANEXO III - Preencher'!Z235</f>
        <v>0</v>
      </c>
      <c r="Z226" s="17">
        <f t="shared" si="23"/>
        <v>134.43581196581195</v>
      </c>
      <c r="AA226" s="18" t="str">
        <f>IF('[1]TCE - ANEXO III - Preencher'!AB235="","",'[1]TCE - ANEXO III - Preencher'!AB235)</f>
        <v/>
      </c>
      <c r="AB226" s="16">
        <f t="shared" si="18"/>
        <v>638.7346567836795</v>
      </c>
    </row>
    <row r="227" spans="1:28" s="4" customFormat="1" x14ac:dyDescent="0.2">
      <c r="A227" s="9">
        <f>IFERROR(VLOOKUP(B227,'[1]DADOS (OCULTAR)'!$P$3:$R$56,3,0),"")</f>
        <v>9039744000860</v>
      </c>
      <c r="B227" s="10" t="str">
        <f>'[1]TCE - ANEXO III - Preencher'!C236</f>
        <v>HOSPITAL DOM HÉLDER (COVID-19)</v>
      </c>
      <c r="C227" s="11"/>
      <c r="D227" s="12" t="str">
        <f>'[1]TCE - ANEXO III - Preencher'!E236</f>
        <v>VALNISE RAMOS DOS SANTOS OLIVEIRA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223710</v>
      </c>
      <c r="G227" s="14">
        <f>IF('[1]TCE - ANEXO III - Preencher'!H236="","",'[1]TCE - ANEXO III - Preencher'!H236)</f>
        <v>44136</v>
      </c>
      <c r="H227" s="15">
        <f>'[1]TCE - ANEXO III - Preencher'!I236</f>
        <v>0</v>
      </c>
      <c r="I227" s="15">
        <f>'[1]TCE - ANEXO III - Preencher'!J236</f>
        <v>385.24239999999998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134.43581196581195</v>
      </c>
      <c r="Y227" s="16">
        <f>'[1]TCE - ANEXO III - Preencher'!Z236</f>
        <v>0</v>
      </c>
      <c r="Z227" s="17">
        <f t="shared" si="23"/>
        <v>134.43581196581195</v>
      </c>
      <c r="AA227" s="18" t="str">
        <f>IF('[1]TCE - ANEXO III - Preencher'!AB236="","",'[1]TCE - ANEXO III - Preencher'!AB236)</f>
        <v/>
      </c>
      <c r="AB227" s="16">
        <f t="shared" si="18"/>
        <v>520.83821196581198</v>
      </c>
    </row>
    <row r="228" spans="1:28" s="4" customFormat="1" x14ac:dyDescent="0.2">
      <c r="A228" s="9">
        <f>IFERROR(VLOOKUP(B228,'[1]DADOS (OCULTAR)'!$P$3:$R$56,3,0),"")</f>
        <v>9039744000860</v>
      </c>
      <c r="B228" s="10" t="str">
        <f>'[1]TCE - ANEXO III - Preencher'!C237</f>
        <v>HOSPITAL DOM HÉLDER (COVID-19)</v>
      </c>
      <c r="C228" s="11"/>
      <c r="D228" s="12" t="str">
        <f>'[1]TCE - ANEXO III - Preencher'!E237</f>
        <v>VANESSA SILVA DE ARAUJO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223505</v>
      </c>
      <c r="G228" s="14">
        <f>IF('[1]TCE - ANEXO III - Preencher'!H237="","",'[1]TCE - ANEXO III - Preencher'!H237)</f>
        <v>44136</v>
      </c>
      <c r="H228" s="15">
        <f>'[1]TCE - ANEXO III - Preencher'!I237</f>
        <v>0</v>
      </c>
      <c r="I228" s="15">
        <f>'[1]TCE - ANEXO III - Preencher'!J237</f>
        <v>386.45120000000003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2.44</v>
      </c>
      <c r="O228" s="16">
        <f>'[1]TCE - ANEXO III - Preencher'!P237</f>
        <v>0</v>
      </c>
      <c r="P228" s="17">
        <f t="shared" si="20"/>
        <v>2.44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134.43581196581195</v>
      </c>
      <c r="Y228" s="16">
        <f>'[1]TCE - ANEXO III - Preencher'!Z237</f>
        <v>0</v>
      </c>
      <c r="Z228" s="17">
        <f t="shared" si="23"/>
        <v>134.43581196581195</v>
      </c>
      <c r="AA228" s="18" t="str">
        <f>IF('[1]TCE - ANEXO III - Preencher'!AB237="","",'[1]TCE - ANEXO III - Preencher'!AB237)</f>
        <v/>
      </c>
      <c r="AB228" s="16">
        <f t="shared" si="18"/>
        <v>523.32701196581195</v>
      </c>
    </row>
    <row r="229" spans="1:28" s="4" customFormat="1" x14ac:dyDescent="0.2">
      <c r="A229" s="9">
        <f>IFERROR(VLOOKUP(B229,'[1]DADOS (OCULTAR)'!$P$3:$R$56,3,0),"")</f>
        <v>9039744000860</v>
      </c>
      <c r="B229" s="10" t="str">
        <f>'[1]TCE - ANEXO III - Preencher'!C238</f>
        <v>HOSPITAL DOM HÉLDER (COVID-19)</v>
      </c>
      <c r="C229" s="11"/>
      <c r="D229" s="12" t="str">
        <f>'[1]TCE - ANEXO III - Preencher'!E238</f>
        <v>VIVIANE DE MELO ROSAS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223605</v>
      </c>
      <c r="G229" s="14">
        <f>IF('[1]TCE - ANEXO III - Preencher'!H238="","",'[1]TCE - ANEXO III - Preencher'!H238)</f>
        <v>44136</v>
      </c>
      <c r="H229" s="15">
        <f>'[1]TCE - ANEXO III - Preencher'!I238</f>
        <v>0</v>
      </c>
      <c r="I229" s="15">
        <f>'[1]TCE - ANEXO III - Preencher'!J238</f>
        <v>230.23199999999997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2.44</v>
      </c>
      <c r="O229" s="16">
        <f>'[1]TCE - ANEXO III - Preencher'!P238</f>
        <v>0</v>
      </c>
      <c r="P229" s="17">
        <f t="shared" si="20"/>
        <v>2.44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134.43581196581195</v>
      </c>
      <c r="Y229" s="16">
        <f>'[1]TCE - ANEXO III - Preencher'!Z238</f>
        <v>0</v>
      </c>
      <c r="Z229" s="17">
        <f t="shared" si="23"/>
        <v>134.43581196581195</v>
      </c>
      <c r="AA229" s="18" t="str">
        <f>IF('[1]TCE - ANEXO III - Preencher'!AB238="","",'[1]TCE - ANEXO III - Preencher'!AB238)</f>
        <v/>
      </c>
      <c r="AB229" s="16">
        <f t="shared" si="18"/>
        <v>367.10781196581195</v>
      </c>
    </row>
    <row r="230" spans="1:28" s="4" customFormat="1" x14ac:dyDescent="0.2">
      <c r="A230" s="9">
        <f>IFERROR(VLOOKUP(B230,'[1]DADOS (OCULTAR)'!$P$3:$R$56,3,0),"")</f>
        <v>9039744000860</v>
      </c>
      <c r="B230" s="10" t="str">
        <f>'[1]TCE - ANEXO III - Preencher'!C239</f>
        <v>HOSPITAL DOM HÉLDER (COVID-19)</v>
      </c>
      <c r="C230" s="11"/>
      <c r="D230" s="12" t="str">
        <f>'[1]TCE - ANEXO III - Preencher'!E239</f>
        <v>WALLACE BRUNO SILVA SANTANA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515110</v>
      </c>
      <c r="G230" s="14">
        <f>IF('[1]TCE - ANEXO III - Preencher'!H239="","",'[1]TCE - ANEXO III - Preencher'!H239)</f>
        <v>44136</v>
      </c>
      <c r="H230" s="15">
        <f>'[1]TCE - ANEXO III - Preencher'!I239</f>
        <v>0</v>
      </c>
      <c r="I230" s="15">
        <f>'[1]TCE - ANEXO III - Preencher'!J239</f>
        <v>242.38159999999999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253.98559843251286</v>
      </c>
      <c r="R230" s="16">
        <f>'[1]TCE - ANEXO III - Preencher'!S239</f>
        <v>0</v>
      </c>
      <c r="S230" s="17">
        <f t="shared" si="21"/>
        <v>253.98559843251286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134.43581196581195</v>
      </c>
      <c r="Y230" s="16">
        <f>'[1]TCE - ANEXO III - Preencher'!Z239</f>
        <v>0</v>
      </c>
      <c r="Z230" s="17">
        <f t="shared" si="23"/>
        <v>134.43581196581195</v>
      </c>
      <c r="AA230" s="18" t="str">
        <f>IF('[1]TCE - ANEXO III - Preencher'!AB239="","",'[1]TCE - ANEXO III - Preencher'!AB239)</f>
        <v/>
      </c>
      <c r="AB230" s="16">
        <f t="shared" si="18"/>
        <v>631.96301039832474</v>
      </c>
    </row>
    <row r="231" spans="1:28" s="4" customFormat="1" x14ac:dyDescent="0.2">
      <c r="A231" s="9">
        <f>IFERROR(VLOOKUP(B231,'[1]DADOS (OCULTAR)'!$P$3:$R$56,3,0),"")</f>
        <v>9039744000860</v>
      </c>
      <c r="B231" s="10" t="str">
        <f>'[1]TCE - ANEXO III - Preencher'!C240</f>
        <v>HOSPITAL DOM HÉLDER (COVID-19)</v>
      </c>
      <c r="C231" s="11"/>
      <c r="D231" s="12" t="str">
        <f>'[1]TCE - ANEXO III - Preencher'!E240</f>
        <v>WANIELLY LUIS FALCAO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223505</v>
      </c>
      <c r="G231" s="14">
        <f>IF('[1]TCE - ANEXO III - Preencher'!H240="","",'[1]TCE - ANEXO III - Preencher'!H240)</f>
        <v>44136</v>
      </c>
      <c r="H231" s="15">
        <f>'[1]TCE - ANEXO III - Preencher'!I240</f>
        <v>0</v>
      </c>
      <c r="I231" s="15">
        <f>'[1]TCE - ANEXO III - Preencher'!J240</f>
        <v>349.11519999999996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2.44</v>
      </c>
      <c r="O231" s="16">
        <f>'[1]TCE - ANEXO III - Preencher'!P240</f>
        <v>0</v>
      </c>
      <c r="P231" s="17">
        <f t="shared" si="20"/>
        <v>2.44</v>
      </c>
      <c r="Q231" s="16">
        <f>'[1]TCE - ANEXO III - Preencher'!R240</f>
        <v>315.37843633583191</v>
      </c>
      <c r="R231" s="16">
        <f>'[1]TCE - ANEXO III - Preencher'!S240</f>
        <v>82.8</v>
      </c>
      <c r="S231" s="17">
        <f t="shared" si="21"/>
        <v>232.5784363358319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134.43581196581195</v>
      </c>
      <c r="Y231" s="16">
        <f>'[1]TCE - ANEXO III - Preencher'!Z240</f>
        <v>0</v>
      </c>
      <c r="Z231" s="17">
        <f t="shared" si="23"/>
        <v>134.43581196581195</v>
      </c>
      <c r="AA231" s="18" t="str">
        <f>IF('[1]TCE - ANEXO III - Preencher'!AB240="","",'[1]TCE - ANEXO III - Preencher'!AB240)</f>
        <v/>
      </c>
      <c r="AB231" s="16">
        <f t="shared" si="18"/>
        <v>718.56944830164377</v>
      </c>
    </row>
    <row r="232" spans="1:28" s="4" customFormat="1" x14ac:dyDescent="0.2">
      <c r="A232" s="9">
        <f>IFERROR(VLOOKUP(B232,'[1]DADOS (OCULTAR)'!$P$3:$R$56,3,0),"")</f>
        <v>9039744000860</v>
      </c>
      <c r="B232" s="10" t="str">
        <f>'[1]TCE - ANEXO III - Preencher'!C241</f>
        <v>HOSPITAL DOM HÉLDER (COVID-19)</v>
      </c>
      <c r="C232" s="11"/>
      <c r="D232" s="12" t="str">
        <f>'[1]TCE - ANEXO III - Preencher'!E241</f>
        <v>WELLINGTON JOSE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324115</v>
      </c>
      <c r="G232" s="14">
        <f>IF('[1]TCE - ANEXO III - Preencher'!H241="","",'[1]TCE - ANEXO III - Preencher'!H241)</f>
        <v>44136</v>
      </c>
      <c r="H232" s="15">
        <f>'[1]TCE - ANEXO III - Preencher'!I241</f>
        <v>0</v>
      </c>
      <c r="I232" s="15">
        <f>'[1]TCE - ANEXO III - Preencher'!J241</f>
        <v>331.21039999999999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134.43581196581195</v>
      </c>
      <c r="Y232" s="16">
        <f>'[1]TCE - ANEXO III - Preencher'!Z241</f>
        <v>0</v>
      </c>
      <c r="Z232" s="17">
        <f t="shared" si="23"/>
        <v>134.43581196581195</v>
      </c>
      <c r="AA232" s="18" t="str">
        <f>IF('[1]TCE - ANEXO III - Preencher'!AB241="","",'[1]TCE - ANEXO III - Preencher'!AB241)</f>
        <v/>
      </c>
      <c r="AB232" s="16">
        <f t="shared" si="18"/>
        <v>466.80621196581194</v>
      </c>
    </row>
    <row r="233" spans="1:28" s="4" customFormat="1" x14ac:dyDescent="0.2">
      <c r="A233" s="9">
        <f>IFERROR(VLOOKUP(B233,'[1]DADOS (OCULTAR)'!$P$3:$R$56,3,0),"")</f>
        <v>9039744000860</v>
      </c>
      <c r="B233" s="10" t="str">
        <f>'[1]TCE - ANEXO III - Preencher'!C242</f>
        <v>HOSPITAL DOM HÉLDER (COVID-19)</v>
      </c>
      <c r="C233" s="11"/>
      <c r="D233" s="12" t="str">
        <f>'[1]TCE - ANEXO III - Preencher'!E242</f>
        <v>WILDELANIA BARROS DE LIMA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44136</v>
      </c>
      <c r="H233" s="15">
        <f>'[1]TCE - ANEXO III - Preencher'!I242</f>
        <v>0</v>
      </c>
      <c r="I233" s="15">
        <f>'[1]TCE - ANEXO III - Preencher'!J242</f>
        <v>272.69920000000002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134.43581196581195</v>
      </c>
      <c r="Y233" s="16">
        <f>'[1]TCE - ANEXO III - Preencher'!Z242</f>
        <v>0</v>
      </c>
      <c r="Z233" s="17">
        <f t="shared" si="23"/>
        <v>134.43581196581195</v>
      </c>
      <c r="AA233" s="18" t="str">
        <f>IF('[1]TCE - ANEXO III - Preencher'!AB242="","",'[1]TCE - ANEXO III - Preencher'!AB242)</f>
        <v/>
      </c>
      <c r="AB233" s="16">
        <f t="shared" si="18"/>
        <v>408.29501196581202</v>
      </c>
    </row>
    <row r="234" spans="1:28" s="4" customFormat="1" x14ac:dyDescent="0.2">
      <c r="A234" s="9">
        <f>IFERROR(VLOOKUP(B234,'[1]DADOS (OCULTAR)'!$P$3:$R$56,3,0),"")</f>
        <v>9039744000860</v>
      </c>
      <c r="B234" s="10" t="str">
        <f>'[1]TCE - ANEXO III - Preencher'!C243</f>
        <v>HOSPITAL DOM HÉLDER (COVID-19)</v>
      </c>
      <c r="C234" s="11"/>
      <c r="D234" s="12" t="str">
        <f>'[1]TCE - ANEXO III - Preencher'!E243</f>
        <v>WILLIANY ESTEFFANY DE ARAUJO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44136</v>
      </c>
      <c r="H234" s="15">
        <f>'[1]TCE - ANEXO III - Preencher'!I243</f>
        <v>0</v>
      </c>
      <c r="I234" s="15">
        <f>'[1]TCE - ANEXO III - Preencher'!J243</f>
        <v>62.527200000000001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136.99473789854301</v>
      </c>
      <c r="R234" s="16">
        <f>'[1]TCE - ANEXO III - Preencher'!S243</f>
        <v>27.17</v>
      </c>
      <c r="S234" s="17">
        <f t="shared" si="21"/>
        <v>109.82473789854301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134.43581196581195</v>
      </c>
      <c r="Y234" s="16">
        <f>'[1]TCE - ANEXO III - Preencher'!Z243</f>
        <v>0</v>
      </c>
      <c r="Z234" s="17">
        <f t="shared" si="23"/>
        <v>134.43581196581195</v>
      </c>
      <c r="AA234" s="18" t="str">
        <f>IF('[1]TCE - ANEXO III - Preencher'!AB243="","",'[1]TCE - ANEXO III - Preencher'!AB243)</f>
        <v/>
      </c>
      <c r="AB234" s="16">
        <f t="shared" si="18"/>
        <v>307.94774986435493</v>
      </c>
    </row>
    <row r="235" spans="1:28" s="4" customFormat="1" x14ac:dyDescent="0.2">
      <c r="A235" s="9">
        <f>IFERROR(VLOOKUP(B235,'[1]DADOS (OCULTAR)'!$P$3:$R$56,3,0),"")</f>
        <v>9039744000860</v>
      </c>
      <c r="B235" s="10" t="str">
        <f>'[1]TCE - ANEXO III - Preencher'!C244</f>
        <v>HOSPITAL DOM HÉLDER (COVID-19)</v>
      </c>
      <c r="C235" s="11"/>
      <c r="D235" s="12" t="str">
        <f>'[1]TCE - ANEXO III - Preencher'!E244</f>
        <v>WINE SUELHI DOS SANTOS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223605</v>
      </c>
      <c r="G235" s="14">
        <f>IF('[1]TCE - ANEXO III - Preencher'!H244="","",'[1]TCE - ANEXO III - Preencher'!H244)</f>
        <v>44136</v>
      </c>
      <c r="H235" s="15">
        <f>'[1]TCE - ANEXO III - Preencher'!I244</f>
        <v>0</v>
      </c>
      <c r="I235" s="15">
        <f>'[1]TCE - ANEXO III - Preencher'!J244</f>
        <v>312.8304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2.44</v>
      </c>
      <c r="O235" s="16">
        <f>'[1]TCE - ANEXO III - Preencher'!P244</f>
        <v>0</v>
      </c>
      <c r="P235" s="17">
        <f t="shared" si="20"/>
        <v>2.44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134.43581196581195</v>
      </c>
      <c r="Y235" s="16">
        <f>'[1]TCE - ANEXO III - Preencher'!Z244</f>
        <v>0</v>
      </c>
      <c r="Z235" s="17">
        <f t="shared" si="23"/>
        <v>134.43581196581195</v>
      </c>
      <c r="AA235" s="18" t="str">
        <f>IF('[1]TCE - ANEXO III - Preencher'!AB244="","",'[1]TCE - ANEXO III - Preencher'!AB244)</f>
        <v/>
      </c>
      <c r="AB235" s="16">
        <f t="shared" si="18"/>
        <v>449.70621196581192</v>
      </c>
    </row>
    <row r="236" spans="1:28" s="4" customFormat="1" x14ac:dyDescent="0.2">
      <c r="A236" s="9">
        <f>IFERROR(VLOOKUP(B236,'[1]DADOS (OCULTAR)'!$P$3:$R$56,3,0),"")</f>
        <v>9039744000860</v>
      </c>
      <c r="B236" s="10" t="str">
        <f>'[1]TCE - ANEXO III - Preencher'!C245</f>
        <v>HOSPITAL DOM HÉLDER (COVID-19)</v>
      </c>
      <c r="C236" s="11"/>
      <c r="D236" s="12" t="str">
        <f>'[1]TCE - ANEXO III - Preencher'!E245</f>
        <v>XIMENIA PATRICIA FERREIRA GALDINO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223605</v>
      </c>
      <c r="G236" s="14">
        <f>IF('[1]TCE - ANEXO III - Preencher'!H245="","",'[1]TCE - ANEXO III - Preencher'!H245)</f>
        <v>44136</v>
      </c>
      <c r="H236" s="15">
        <f>'[1]TCE - ANEXO III - Preencher'!I245</f>
        <v>0</v>
      </c>
      <c r="I236" s="15">
        <f>'[1]TCE - ANEXO III - Preencher'!J245</f>
        <v>221.95600000000002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2.44</v>
      </c>
      <c r="O236" s="16">
        <f>'[1]TCE - ANEXO III - Preencher'!P245</f>
        <v>0</v>
      </c>
      <c r="P236" s="17">
        <f t="shared" si="20"/>
        <v>2.44</v>
      </c>
      <c r="Q236" s="16">
        <f>'[1]TCE - ANEXO III - Preencher'!R245</f>
        <v>203.18847874601028</v>
      </c>
      <c r="R236" s="16">
        <f>'[1]TCE - ANEXO III - Preencher'!S245</f>
        <v>74.23</v>
      </c>
      <c r="S236" s="17">
        <f t="shared" si="21"/>
        <v>128.95847874601026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134.43581196581195</v>
      </c>
      <c r="Y236" s="16">
        <f>'[1]TCE - ANEXO III - Preencher'!Z245</f>
        <v>0</v>
      </c>
      <c r="Z236" s="17">
        <f t="shared" si="23"/>
        <v>134.43581196581195</v>
      </c>
      <c r="AA236" s="18" t="str">
        <f>IF('[1]TCE - ANEXO III - Preencher'!AB245="","",'[1]TCE - ANEXO III - Preencher'!AB245)</f>
        <v/>
      </c>
      <c r="AB236" s="16">
        <f t="shared" si="18"/>
        <v>487.79029071182219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xpFWDxtU1KzGPKeH/76PkRp8NCKaDYawe7wV22b48Rl95Y37QiK3awLp3bZuG2vRahrgeg1iwdwYyjp10gGQ/A==" saltValue="6mt/adJ0O8Daup4Kk2aQuA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Correia</dc:creator>
  <cp:lastModifiedBy>Pedro Correia</cp:lastModifiedBy>
  <dcterms:created xsi:type="dcterms:W3CDTF">2021-01-05T21:00:03Z</dcterms:created>
  <dcterms:modified xsi:type="dcterms:W3CDTF">2021-01-05T21:00:13Z</dcterms:modified>
</cp:coreProperties>
</file>