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NTABILIDADE\HSS\PRESTAÇÃO DE CONTAS\2020\10.OUTUBRO\TCE\arquivos excel - publicação\"/>
    </mc:Choice>
  </mc:AlternateContent>
  <xr:revisionPtr revIDLastSave="0" documentId="8_{A0F7C130-EA20-42A5-822C-8E7F27D6AF1A}" xr6:coauthVersionLast="45" xr6:coauthVersionMax="45" xr10:uidLastSave="{00000000-0000-0000-0000-000000000000}"/>
  <bookViews>
    <workbookView xWindow="-120" yWindow="-120" windowWidth="20730" windowHeight="11160" xr2:uid="{D39C11BD-F93E-4416-B7A1-915ABF97966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AB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B4822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AB4314" i="1" s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AB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AB1773" i="1" s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05" i="1" l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32" i="1"/>
  <c r="AB552" i="1"/>
  <c r="AB570" i="1"/>
  <c r="AB618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606" i="1"/>
  <c r="AB622" i="1"/>
  <c r="AB638" i="1"/>
  <c r="AB654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20" i="1"/>
  <c r="AB327" i="1"/>
  <c r="AB329" i="1"/>
  <c r="AB336" i="1"/>
  <c r="AB343" i="1"/>
  <c r="AB478" i="1"/>
  <c r="AB480" i="1"/>
  <c r="AB540" i="1"/>
  <c r="AB572" i="1"/>
  <c r="AB588" i="1"/>
  <c r="AB604" i="1"/>
  <c r="AB620" i="1"/>
  <c r="AB652" i="1"/>
  <c r="AB7" i="1"/>
  <c r="AB9" i="1"/>
  <c r="AB16" i="1"/>
  <c r="AB23" i="1"/>
  <c r="AB25" i="1"/>
  <c r="AB3" i="1"/>
  <c r="AB5" i="1"/>
  <c r="AB10" i="1"/>
  <c r="AB12" i="1"/>
  <c r="AB19" i="1"/>
  <c r="AB21" i="1"/>
  <c r="AB26" i="1"/>
  <c r="AB28" i="1"/>
  <c r="AB37" i="1"/>
  <c r="AB42" i="1"/>
  <c r="AB44" i="1"/>
  <c r="AB53" i="1"/>
  <c r="AB58" i="1"/>
  <c r="AB60" i="1"/>
  <c r="AB69" i="1"/>
  <c r="AB74" i="1"/>
  <c r="AB76" i="1"/>
  <c r="AB85" i="1"/>
  <c r="AB90" i="1"/>
  <c r="AB92" i="1"/>
  <c r="AB101" i="1"/>
  <c r="AB106" i="1"/>
  <c r="AB108" i="1"/>
  <c r="AB117" i="1"/>
  <c r="AB122" i="1"/>
  <c r="AB124" i="1"/>
  <c r="AB133" i="1"/>
  <c r="AB138" i="1"/>
  <c r="AB140" i="1"/>
  <c r="AB149" i="1"/>
  <c r="AB154" i="1"/>
  <c r="AB156" i="1"/>
  <c r="AB165" i="1"/>
  <c r="AB170" i="1"/>
  <c r="AB172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5" i="1"/>
  <c r="AB250" i="1"/>
  <c r="AB252" i="1"/>
  <c r="AB261" i="1"/>
  <c r="AB266" i="1"/>
  <c r="AB268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2" i="1"/>
  <c r="AB499" i="1"/>
  <c r="AB506" i="1"/>
  <c r="AB508" i="1"/>
  <c r="AB515" i="1"/>
  <c r="AB522" i="1"/>
  <c r="AB524" i="1"/>
  <c r="AB534" i="1"/>
  <c r="AB566" i="1"/>
  <c r="AB582" i="1"/>
  <c r="AB598" i="1"/>
  <c r="AB614" i="1"/>
  <c r="AB630" i="1"/>
  <c r="AB646" i="1"/>
  <c r="M526" i="1"/>
  <c r="AB526" i="1" s="1"/>
  <c r="V527" i="1"/>
  <c r="S528" i="1"/>
  <c r="AB528" i="1" s="1"/>
  <c r="P533" i="1"/>
  <c r="M534" i="1"/>
  <c r="V535" i="1"/>
  <c r="S536" i="1"/>
  <c r="AB536" i="1" s="1"/>
  <c r="P541" i="1"/>
  <c r="M542" i="1"/>
  <c r="AB542" i="1" s="1"/>
  <c r="V543" i="1"/>
  <c r="S544" i="1"/>
  <c r="AB544" i="1" s="1"/>
  <c r="P549" i="1"/>
  <c r="AB549" i="1" s="1"/>
  <c r="M550" i="1"/>
  <c r="AB550" i="1" s="1"/>
  <c r="V551" i="1"/>
  <c r="S552" i="1"/>
  <c r="AB553" i="1"/>
  <c r="P557" i="1"/>
  <c r="M558" i="1"/>
  <c r="AB558" i="1" s="1"/>
  <c r="V559" i="1"/>
  <c r="S560" i="1"/>
  <c r="AB560" i="1" s="1"/>
  <c r="P565" i="1"/>
  <c r="M566" i="1"/>
  <c r="V567" i="1"/>
  <c r="S568" i="1"/>
  <c r="AB568" i="1" s="1"/>
  <c r="P573" i="1"/>
  <c r="M574" i="1"/>
  <c r="AB574" i="1" s="1"/>
  <c r="P581" i="1"/>
  <c r="M582" i="1"/>
  <c r="V583" i="1"/>
  <c r="AB583" i="1" s="1"/>
  <c r="S584" i="1"/>
  <c r="AB584" i="1" s="1"/>
  <c r="Z589" i="1"/>
  <c r="M590" i="1"/>
  <c r="AB590" i="1" s="1"/>
  <c r="Z597" i="1"/>
  <c r="Z605" i="1"/>
  <c r="AB605" i="1" s="1"/>
  <c r="V615" i="1"/>
  <c r="AB665" i="1"/>
  <c r="AB669" i="1"/>
  <c r="AB671" i="1"/>
  <c r="AB673" i="1"/>
  <c r="AB677" i="1"/>
  <c r="AB679" i="1"/>
  <c r="AB681" i="1"/>
  <c r="AB685" i="1"/>
  <c r="AB687" i="1"/>
  <c r="AB689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1" i="1"/>
  <c r="AB1398" i="1"/>
  <c r="AB1401" i="1"/>
  <c r="AB1404" i="1"/>
  <c r="AB1407" i="1"/>
  <c r="AB1414" i="1"/>
  <c r="AB1417" i="1"/>
  <c r="AB1420" i="1"/>
  <c r="AB1423" i="1"/>
  <c r="AB1430" i="1"/>
  <c r="AB1433" i="1"/>
  <c r="AB1436" i="1"/>
  <c r="AB1439" i="1"/>
  <c r="AB1446" i="1"/>
  <c r="AB1449" i="1"/>
  <c r="AB1452" i="1"/>
  <c r="AB1455" i="1"/>
  <c r="AB1462" i="1"/>
  <c r="AB1469" i="1"/>
  <c r="AB1481" i="1"/>
  <c r="AB1484" i="1"/>
  <c r="AB1486" i="1"/>
  <c r="AB1490" i="1"/>
  <c r="AB527" i="1"/>
  <c r="AB535" i="1"/>
  <c r="AB543" i="1"/>
  <c r="AB551" i="1"/>
  <c r="AB559" i="1"/>
  <c r="AB567" i="1"/>
  <c r="AB575" i="1"/>
  <c r="AB591" i="1"/>
  <c r="AB599" i="1"/>
  <c r="AB607" i="1"/>
  <c r="AB615" i="1"/>
  <c r="AB623" i="1"/>
  <c r="AB631" i="1"/>
  <c r="AB639" i="1"/>
  <c r="AB647" i="1"/>
  <c r="AB655" i="1"/>
  <c r="AB663" i="1"/>
  <c r="AB817" i="1"/>
  <c r="AB833" i="1"/>
  <c r="AB847" i="1"/>
  <c r="AB849" i="1"/>
  <c r="AB856" i="1"/>
  <c r="AB863" i="1"/>
  <c r="AB865" i="1"/>
  <c r="AB872" i="1"/>
  <c r="AB874" i="1"/>
  <c r="AB879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AB943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4" i="1"/>
  <c r="AB1397" i="1"/>
  <c r="AB1400" i="1"/>
  <c r="AB1403" i="1"/>
  <c r="AB1410" i="1"/>
  <c r="AB1413" i="1"/>
  <c r="AB1416" i="1"/>
  <c r="AB1419" i="1"/>
  <c r="AB1426" i="1"/>
  <c r="AB1429" i="1"/>
  <c r="AB1432" i="1"/>
  <c r="AB1435" i="1"/>
  <c r="AB1442" i="1"/>
  <c r="AB1445" i="1"/>
  <c r="AB1448" i="1"/>
  <c r="AB1451" i="1"/>
  <c r="AB1458" i="1"/>
  <c r="AB1461" i="1"/>
  <c r="AB1464" i="1"/>
  <c r="AB1497" i="1"/>
  <c r="P529" i="1"/>
  <c r="AB529" i="1" s="1"/>
  <c r="M530" i="1"/>
  <c r="AB530" i="1" s="1"/>
  <c r="V531" i="1"/>
  <c r="S532" i="1"/>
  <c r="AB533" i="1"/>
  <c r="P537" i="1"/>
  <c r="AB537" i="1" s="1"/>
  <c r="M538" i="1"/>
  <c r="AB538" i="1" s="1"/>
  <c r="V539" i="1"/>
  <c r="S540" i="1"/>
  <c r="AB541" i="1"/>
  <c r="P545" i="1"/>
  <c r="AB545" i="1" s="1"/>
  <c r="M546" i="1"/>
  <c r="AB546" i="1" s="1"/>
  <c r="V547" i="1"/>
  <c r="S548" i="1"/>
  <c r="AB548" i="1" s="1"/>
  <c r="P553" i="1"/>
  <c r="M554" i="1"/>
  <c r="AB554" i="1" s="1"/>
  <c r="V555" i="1"/>
  <c r="S556" i="1"/>
  <c r="AB556" i="1" s="1"/>
  <c r="AB557" i="1"/>
  <c r="P561" i="1"/>
  <c r="AB561" i="1" s="1"/>
  <c r="M562" i="1"/>
  <c r="AB562" i="1" s="1"/>
  <c r="V563" i="1"/>
  <c r="S564" i="1"/>
  <c r="AB564" i="1" s="1"/>
  <c r="AB565" i="1"/>
  <c r="P569" i="1"/>
  <c r="AB569" i="1" s="1"/>
  <c r="M570" i="1"/>
  <c r="AB573" i="1"/>
  <c r="P577" i="1"/>
  <c r="AB577" i="1" s="1"/>
  <c r="M578" i="1"/>
  <c r="AB578" i="1" s="1"/>
  <c r="V579" i="1"/>
  <c r="S580" i="1"/>
  <c r="AB580" i="1" s="1"/>
  <c r="AB581" i="1"/>
  <c r="P585" i="1"/>
  <c r="AB585" i="1" s="1"/>
  <c r="M586" i="1"/>
  <c r="AB586" i="1" s="1"/>
  <c r="AB589" i="1"/>
  <c r="Z593" i="1"/>
  <c r="AB593" i="1" s="1"/>
  <c r="M594" i="1"/>
  <c r="AB594" i="1" s="1"/>
  <c r="AB597" i="1"/>
  <c r="Z601" i="1"/>
  <c r="AB601" i="1" s="1"/>
  <c r="P609" i="1"/>
  <c r="AB609" i="1" s="1"/>
  <c r="Z609" i="1"/>
  <c r="M610" i="1"/>
  <c r="AB610" i="1" s="1"/>
  <c r="AB613" i="1"/>
  <c r="P617" i="1"/>
  <c r="AB617" i="1" s="1"/>
  <c r="Z617" i="1"/>
  <c r="M618" i="1"/>
  <c r="AB621" i="1"/>
  <c r="Z625" i="1"/>
  <c r="AB625" i="1" s="1"/>
  <c r="M626" i="1"/>
  <c r="AB626" i="1" s="1"/>
  <c r="V627" i="1"/>
  <c r="AB627" i="1" s="1"/>
  <c r="S628" i="1"/>
  <c r="AB628" i="1" s="1"/>
  <c r="AB629" i="1"/>
  <c r="P633" i="1"/>
  <c r="AB633" i="1" s="1"/>
  <c r="M634" i="1"/>
  <c r="AB634" i="1" s="1"/>
  <c r="V635" i="1"/>
  <c r="S636" i="1"/>
  <c r="AB636" i="1" s="1"/>
  <c r="AB637" i="1"/>
  <c r="P641" i="1"/>
  <c r="AB641" i="1" s="1"/>
  <c r="M642" i="1"/>
  <c r="AB642" i="1" s="1"/>
  <c r="V643" i="1"/>
  <c r="AB643" i="1" s="1"/>
  <c r="S644" i="1"/>
  <c r="AB644" i="1" s="1"/>
  <c r="AB645" i="1"/>
  <c r="P649" i="1"/>
  <c r="AB649" i="1" s="1"/>
  <c r="M650" i="1"/>
  <c r="AB650" i="1" s="1"/>
  <c r="V651" i="1"/>
  <c r="S652" i="1"/>
  <c r="AB653" i="1"/>
  <c r="P657" i="1"/>
  <c r="AB657" i="1" s="1"/>
  <c r="M658" i="1"/>
  <c r="AB658" i="1" s="1"/>
  <c r="V659" i="1"/>
  <c r="AB659" i="1" s="1"/>
  <c r="S660" i="1"/>
  <c r="AB660" i="1" s="1"/>
  <c r="AB661" i="1"/>
  <c r="V667" i="1"/>
  <c r="AB667" i="1" s="1"/>
  <c r="AB668" i="1"/>
  <c r="V671" i="1"/>
  <c r="AB672" i="1"/>
  <c r="V675" i="1"/>
  <c r="AB675" i="1" s="1"/>
  <c r="AB676" i="1"/>
  <c r="V679" i="1"/>
  <c r="AB680" i="1"/>
  <c r="V683" i="1"/>
  <c r="AB683" i="1" s="1"/>
  <c r="AB684" i="1"/>
  <c r="V687" i="1"/>
  <c r="AB688" i="1"/>
  <c r="V691" i="1"/>
  <c r="AB691" i="1" s="1"/>
  <c r="AB692" i="1"/>
  <c r="V695" i="1"/>
  <c r="AB696" i="1"/>
  <c r="AB700" i="1"/>
  <c r="AB704" i="1"/>
  <c r="AB708" i="1"/>
  <c r="AB712" i="1"/>
  <c r="AB716" i="1"/>
  <c r="AB720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7" i="1"/>
  <c r="AB843" i="1"/>
  <c r="AB525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35" i="1"/>
  <c r="AB651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89" i="1"/>
  <c r="AB1395" i="1"/>
  <c r="AB1402" i="1"/>
  <c r="AB1405" i="1"/>
  <c r="AB1411" i="1"/>
  <c r="AB1418" i="1"/>
  <c r="AB1421" i="1"/>
  <c r="AB1427" i="1"/>
  <c r="AB1434" i="1"/>
  <c r="AB1437" i="1"/>
  <c r="AB1443" i="1"/>
  <c r="AB1450" i="1"/>
  <c r="AB1453" i="1"/>
  <c r="AB1459" i="1"/>
  <c r="AB1476" i="1"/>
  <c r="Z1465" i="1"/>
  <c r="AB1465" i="1" s="1"/>
  <c r="M1468" i="1"/>
  <c r="AB1468" i="1" s="1"/>
  <c r="S1470" i="1"/>
  <c r="AB1470" i="1" s="1"/>
  <c r="P1475" i="1"/>
  <c r="V1477" i="1"/>
  <c r="AB1477" i="1" s="1"/>
  <c r="AB1483" i="1"/>
  <c r="AB1500" i="1"/>
  <c r="AB1641" i="1"/>
  <c r="AB1646" i="1"/>
  <c r="AB1648" i="1"/>
  <c r="AB1657" i="1"/>
  <c r="AB1662" i="1"/>
  <c r="AB1664" i="1"/>
  <c r="AB1673" i="1"/>
  <c r="AB1678" i="1"/>
  <c r="AB1680" i="1"/>
  <c r="AB1689" i="1"/>
  <c r="AB1694" i="1"/>
  <c r="AB1696" i="1"/>
  <c r="AB1703" i="1"/>
  <c r="AB1707" i="1"/>
  <c r="AB1711" i="1"/>
  <c r="AB1715" i="1"/>
  <c r="AB1719" i="1"/>
  <c r="AB1723" i="1"/>
  <c r="AB1727" i="1"/>
  <c r="AB1731" i="1"/>
  <c r="AB1735" i="1"/>
  <c r="AB1739" i="1"/>
  <c r="AB1751" i="1"/>
  <c r="AB1767" i="1"/>
  <c r="AB1783" i="1"/>
  <c r="AB1799" i="1"/>
  <c r="AB1487" i="1"/>
  <c r="AB1507" i="1"/>
  <c r="AB1509" i="1"/>
  <c r="AB1516" i="1"/>
  <c r="AB1523" i="1"/>
  <c r="AB1525" i="1"/>
  <c r="AB1532" i="1"/>
  <c r="AB1539" i="1"/>
  <c r="AB1541" i="1"/>
  <c r="AB1543" i="1"/>
  <c r="AB1545" i="1"/>
  <c r="AB1547" i="1"/>
  <c r="AB1549" i="1"/>
  <c r="AB1551" i="1"/>
  <c r="AB1749" i="1"/>
  <c r="AB1755" i="1"/>
  <c r="AB1765" i="1"/>
  <c r="AB1787" i="1"/>
  <c r="AB1817" i="1"/>
  <c r="P1467" i="1"/>
  <c r="AB1467" i="1" s="1"/>
  <c r="V1469" i="1"/>
  <c r="Z1473" i="1"/>
  <c r="AB1475" i="1"/>
  <c r="M1476" i="1"/>
  <c r="S1478" i="1"/>
  <c r="AB1478" i="1" s="1"/>
  <c r="P1483" i="1"/>
  <c r="V1485" i="1"/>
  <c r="AB1485" i="1" s="1"/>
  <c r="Z1489" i="1"/>
  <c r="AB1491" i="1"/>
  <c r="M1492" i="1"/>
  <c r="AB1492" i="1" s="1"/>
  <c r="S1494" i="1"/>
  <c r="AB1494" i="1" s="1"/>
  <c r="P1499" i="1"/>
  <c r="AB1499" i="1" s="1"/>
  <c r="AB1504" i="1"/>
  <c r="AB1511" i="1"/>
  <c r="AB1513" i="1"/>
  <c r="AB1520" i="1"/>
  <c r="AB1527" i="1"/>
  <c r="AB1529" i="1"/>
  <c r="AB1536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5" i="1"/>
  <c r="AB1709" i="1"/>
  <c r="AB1713" i="1"/>
  <c r="AB1717" i="1"/>
  <c r="AB1721" i="1"/>
  <c r="AB1725" i="1"/>
  <c r="AB1729" i="1"/>
  <c r="AB1733" i="1"/>
  <c r="AB1737" i="1"/>
  <c r="AB1741" i="1"/>
  <c r="AB1743" i="1"/>
  <c r="AB1759" i="1"/>
  <c r="AB1775" i="1"/>
  <c r="AB1791" i="1"/>
  <c r="AB1807" i="1"/>
  <c r="S1466" i="1"/>
  <c r="AB1466" i="1" s="1"/>
  <c r="P1471" i="1"/>
  <c r="AB1471" i="1" s="1"/>
  <c r="V1473" i="1"/>
  <c r="AB1473" i="1" s="1"/>
  <c r="Z1477" i="1"/>
  <c r="AB1479" i="1"/>
  <c r="M1480" i="1"/>
  <c r="AB1480" i="1" s="1"/>
  <c r="S1482" i="1"/>
  <c r="AB1482" i="1" s="1"/>
  <c r="P1487" i="1"/>
  <c r="V1489" i="1"/>
  <c r="AB1489" i="1" s="1"/>
  <c r="Z1493" i="1"/>
  <c r="AB1493" i="1" s="1"/>
  <c r="AB1495" i="1"/>
  <c r="M1496" i="1"/>
  <c r="AB1496" i="1" s="1"/>
  <c r="S1498" i="1"/>
  <c r="AB1498" i="1" s="1"/>
  <c r="AB1501" i="1"/>
  <c r="AB1508" i="1"/>
  <c r="AB1515" i="1"/>
  <c r="AB1517" i="1"/>
  <c r="AB1524" i="1"/>
  <c r="AB1531" i="1"/>
  <c r="AB1533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61" i="1"/>
  <c r="AB1795" i="1"/>
  <c r="AB1841" i="1"/>
  <c r="P1744" i="1"/>
  <c r="Z1744" i="1"/>
  <c r="M1745" i="1"/>
  <c r="AB1745" i="1" s="1"/>
  <c r="AB1748" i="1"/>
  <c r="P1752" i="1"/>
  <c r="M1753" i="1"/>
  <c r="AB1753" i="1" s="1"/>
  <c r="V1754" i="1"/>
  <c r="S1755" i="1"/>
  <c r="AB1756" i="1"/>
  <c r="P1760" i="1"/>
  <c r="Z1760" i="1"/>
  <c r="AB1760" i="1" s="1"/>
  <c r="M1761" i="1"/>
  <c r="AB1764" i="1"/>
  <c r="AB1780" i="1"/>
  <c r="AB1812" i="1"/>
  <c r="AB1844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9" i="1"/>
  <c r="AB2344" i="1"/>
  <c r="AB2346" i="1"/>
  <c r="AB2355" i="1"/>
  <c r="AB2360" i="1"/>
  <c r="AB2362" i="1"/>
  <c r="AB2371" i="1"/>
  <c r="AB2383" i="1"/>
  <c r="AB2399" i="1"/>
  <c r="AB2415" i="1"/>
  <c r="AB1742" i="1"/>
  <c r="AB1802" i="1"/>
  <c r="V1808" i="1"/>
  <c r="S1809" i="1"/>
  <c r="AB1809" i="1" s="1"/>
  <c r="P1814" i="1"/>
  <c r="M1815" i="1"/>
  <c r="AB1815" i="1" s="1"/>
  <c r="V1816" i="1"/>
  <c r="S1817" i="1"/>
  <c r="AB1818" i="1"/>
  <c r="P1822" i="1"/>
  <c r="M1823" i="1"/>
  <c r="AB1823" i="1" s="1"/>
  <c r="V1824" i="1"/>
  <c r="S1825" i="1"/>
  <c r="AB1825" i="1" s="1"/>
  <c r="P1830" i="1"/>
  <c r="M1831" i="1"/>
  <c r="AB1831" i="1" s="1"/>
  <c r="V1832" i="1"/>
  <c r="AB1832" i="1" s="1"/>
  <c r="S1833" i="1"/>
  <c r="AB1833" i="1" s="1"/>
  <c r="P1838" i="1"/>
  <c r="M1839" i="1"/>
  <c r="AB1839" i="1" s="1"/>
  <c r="V1840" i="1"/>
  <c r="S1841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2" i="1"/>
  <c r="AB1894" i="1"/>
  <c r="AB1898" i="1"/>
  <c r="AB1902" i="1"/>
  <c r="AB1904" i="1"/>
  <c r="AB1906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8" i="1"/>
  <c r="AB1965" i="1"/>
  <c r="AB1967" i="1"/>
  <c r="AB1972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77" i="1"/>
  <c r="AB2393" i="1"/>
  <c r="AB1744" i="1"/>
  <c r="AB1752" i="1"/>
  <c r="AB1768" i="1"/>
  <c r="AB1776" i="1"/>
  <c r="AB1784" i="1"/>
  <c r="AB1792" i="1"/>
  <c r="AB1800" i="1"/>
  <c r="AB1808" i="1"/>
  <c r="AB1816" i="1"/>
  <c r="AB1824" i="1"/>
  <c r="AB1840" i="1"/>
  <c r="AB2381" i="1"/>
  <c r="P1746" i="1"/>
  <c r="AB1746" i="1" s="1"/>
  <c r="M1747" i="1"/>
  <c r="AB1747" i="1" s="1"/>
  <c r="AB1750" i="1"/>
  <c r="P1754" i="1"/>
  <c r="AB1754" i="1" s="1"/>
  <c r="Z1754" i="1"/>
  <c r="M1755" i="1"/>
  <c r="AB1758" i="1"/>
  <c r="P1762" i="1"/>
  <c r="AB1762" i="1" s="1"/>
  <c r="M1763" i="1"/>
  <c r="AB1763" i="1" s="1"/>
  <c r="AB1766" i="1"/>
  <c r="P1770" i="1"/>
  <c r="AB1770" i="1" s="1"/>
  <c r="M1771" i="1"/>
  <c r="AB1771" i="1" s="1"/>
  <c r="V1772" i="1"/>
  <c r="AB1772" i="1" s="1"/>
  <c r="AB1774" i="1"/>
  <c r="P1778" i="1"/>
  <c r="AB1778" i="1" s="1"/>
  <c r="M1779" i="1"/>
  <c r="AB1779" i="1" s="1"/>
  <c r="V1780" i="1"/>
  <c r="S1781" i="1"/>
  <c r="AB1781" i="1" s="1"/>
  <c r="AB1782" i="1"/>
  <c r="P1786" i="1"/>
  <c r="AB1786" i="1" s="1"/>
  <c r="M1787" i="1"/>
  <c r="V1788" i="1"/>
  <c r="AB1788" i="1" s="1"/>
  <c r="S1789" i="1"/>
  <c r="AB1789" i="1" s="1"/>
  <c r="AB1790" i="1"/>
  <c r="P1794" i="1"/>
  <c r="AB1794" i="1" s="1"/>
  <c r="M1795" i="1"/>
  <c r="V1796" i="1"/>
  <c r="AB1796" i="1" s="1"/>
  <c r="S1797" i="1"/>
  <c r="AB1797" i="1" s="1"/>
  <c r="AB1798" i="1"/>
  <c r="P1802" i="1"/>
  <c r="M1803" i="1"/>
  <c r="AB1803" i="1" s="1"/>
  <c r="V1804" i="1"/>
  <c r="AB1804" i="1" s="1"/>
  <c r="S1805" i="1"/>
  <c r="AB1805" i="1" s="1"/>
  <c r="AB1806" i="1"/>
  <c r="P1810" i="1"/>
  <c r="AB1810" i="1" s="1"/>
  <c r="M1811" i="1"/>
  <c r="AB1811" i="1" s="1"/>
  <c r="V1812" i="1"/>
  <c r="S1813" i="1"/>
  <c r="AB1813" i="1" s="1"/>
  <c r="AB1814" i="1"/>
  <c r="P1818" i="1"/>
  <c r="M1819" i="1"/>
  <c r="AB1819" i="1" s="1"/>
  <c r="V1820" i="1"/>
  <c r="AB1820" i="1" s="1"/>
  <c r="S1821" i="1"/>
  <c r="AB1821" i="1" s="1"/>
  <c r="AB1822" i="1"/>
  <c r="P1826" i="1"/>
  <c r="AB1826" i="1" s="1"/>
  <c r="M1827" i="1"/>
  <c r="AB1827" i="1" s="1"/>
  <c r="V1828" i="1"/>
  <c r="AB1828" i="1" s="1"/>
  <c r="S1829" i="1"/>
  <c r="AB1829" i="1" s="1"/>
  <c r="AB1830" i="1"/>
  <c r="P1834" i="1"/>
  <c r="AB1834" i="1" s="1"/>
  <c r="M1835" i="1"/>
  <c r="AB1835" i="1" s="1"/>
  <c r="V1836" i="1"/>
  <c r="AB1836" i="1" s="1"/>
  <c r="S1837" i="1"/>
  <c r="AB1837" i="1" s="1"/>
  <c r="AB1838" i="1"/>
  <c r="P1842" i="1"/>
  <c r="AB1842" i="1" s="1"/>
  <c r="M1843" i="1"/>
  <c r="AB1843" i="1" s="1"/>
  <c r="V1844" i="1"/>
  <c r="AB1845" i="1"/>
  <c r="V1848" i="1"/>
  <c r="AB1848" i="1" s="1"/>
  <c r="AB1849" i="1"/>
  <c r="V1852" i="1"/>
  <c r="AB1852" i="1" s="1"/>
  <c r="AB1853" i="1"/>
  <c r="V1856" i="1"/>
  <c r="AB1856" i="1" s="1"/>
  <c r="AB1857" i="1"/>
  <c r="V1860" i="1"/>
  <c r="AB1860" i="1" s="1"/>
  <c r="AB1861" i="1"/>
  <c r="V1864" i="1"/>
  <c r="AB1864" i="1" s="1"/>
  <c r="AB1865" i="1"/>
  <c r="V1868" i="1"/>
  <c r="AB1868" i="1" s="1"/>
  <c r="AB1869" i="1"/>
  <c r="V1872" i="1"/>
  <c r="AB1872" i="1" s="1"/>
  <c r="AB1873" i="1"/>
  <c r="V1876" i="1"/>
  <c r="AB1876" i="1" s="1"/>
  <c r="AB1877" i="1"/>
  <c r="V1880" i="1"/>
  <c r="AB1880" i="1" s="1"/>
  <c r="AB1881" i="1"/>
  <c r="V1884" i="1"/>
  <c r="AB1884" i="1" s="1"/>
  <c r="AB1885" i="1"/>
  <c r="V1888" i="1"/>
  <c r="AB1888" i="1" s="1"/>
  <c r="AB1889" i="1"/>
  <c r="AB1893" i="1"/>
  <c r="V1896" i="1"/>
  <c r="AB1896" i="1" s="1"/>
  <c r="AB1897" i="1"/>
  <c r="V1900" i="1"/>
  <c r="AB1900" i="1" s="1"/>
  <c r="AB1901" i="1"/>
  <c r="AB1905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5" i="1"/>
  <c r="AB2401" i="1"/>
  <c r="Z2376" i="1"/>
  <c r="Z2384" i="1"/>
  <c r="P2392" i="1"/>
  <c r="Z2392" i="1"/>
  <c r="M2393" i="1"/>
  <c r="P2400" i="1"/>
  <c r="M2401" i="1"/>
  <c r="P2408" i="1"/>
  <c r="M2409" i="1"/>
  <c r="AB2409" i="1" s="1"/>
  <c r="P2416" i="1"/>
  <c r="M2417" i="1"/>
  <c r="AB2417" i="1" s="1"/>
  <c r="AB2420" i="1"/>
  <c r="P2424" i="1"/>
  <c r="M2425" i="1"/>
  <c r="AB2425" i="1" s="1"/>
  <c r="V2426" i="1"/>
  <c r="S2427" i="1"/>
  <c r="AB2427" i="1" s="1"/>
  <c r="AB2432" i="1"/>
  <c r="AB2436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6" i="1"/>
  <c r="AB2480" i="1"/>
  <c r="AB2482" i="1"/>
  <c r="AB2484" i="1"/>
  <c r="AB2486" i="1"/>
  <c r="AB2488" i="1"/>
  <c r="AB2490" i="1"/>
  <c r="AB2492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9" i="1"/>
  <c r="AB2761" i="1"/>
  <c r="AB2766" i="1"/>
  <c r="AB2768" i="1"/>
  <c r="AB2775" i="1"/>
  <c r="AB2777" i="1"/>
  <c r="AB2782" i="1"/>
  <c r="AB2784" i="1"/>
  <c r="AB2791" i="1"/>
  <c r="AB2793" i="1"/>
  <c r="AB2798" i="1"/>
  <c r="AB2800" i="1"/>
  <c r="AB2807" i="1"/>
  <c r="AB2809" i="1"/>
  <c r="AB2814" i="1"/>
  <c r="AB2816" i="1"/>
  <c r="AB2823" i="1"/>
  <c r="AB2825" i="1"/>
  <c r="AB2830" i="1"/>
  <c r="AB2832" i="1"/>
  <c r="AB2839" i="1"/>
  <c r="AB2841" i="1"/>
  <c r="AB2846" i="1"/>
  <c r="AB2848" i="1"/>
  <c r="AB2855" i="1"/>
  <c r="AB2857" i="1"/>
  <c r="AB2862" i="1"/>
  <c r="AB2864" i="1"/>
  <c r="AB2871" i="1"/>
  <c r="AB2873" i="1"/>
  <c r="AB2878" i="1"/>
  <c r="AB2880" i="1"/>
  <c r="AB2887" i="1"/>
  <c r="AB2889" i="1"/>
  <c r="AB2894" i="1"/>
  <c r="AB2896" i="1"/>
  <c r="AB2903" i="1"/>
  <c r="AB2905" i="1"/>
  <c r="AB2910" i="1"/>
  <c r="AB2912" i="1"/>
  <c r="AB2919" i="1"/>
  <c r="AB2921" i="1"/>
  <c r="AB2926" i="1"/>
  <c r="AB2928" i="1"/>
  <c r="AB2935" i="1"/>
  <c r="AB2937" i="1"/>
  <c r="AB2942" i="1"/>
  <c r="AB2944" i="1"/>
  <c r="AB2950" i="1"/>
  <c r="AB2953" i="1"/>
  <c r="AB2956" i="1"/>
  <c r="AB2959" i="1"/>
  <c r="AB2962" i="1"/>
  <c r="AB2969" i="1"/>
  <c r="AB2972" i="1"/>
  <c r="AB2975" i="1"/>
  <c r="AB2978" i="1"/>
  <c r="AB2985" i="1"/>
  <c r="AB2988" i="1"/>
  <c r="AB2991" i="1"/>
  <c r="AB2994" i="1"/>
  <c r="AB3001" i="1"/>
  <c r="AB3004" i="1"/>
  <c r="AB3007" i="1"/>
  <c r="AB3010" i="1"/>
  <c r="AB3017" i="1"/>
  <c r="AB3020" i="1"/>
  <c r="AB3023" i="1"/>
  <c r="AB3026" i="1"/>
  <c r="AB3033" i="1"/>
  <c r="AB3036" i="1"/>
  <c r="AB3039" i="1"/>
  <c r="AB3042" i="1"/>
  <c r="AB3049" i="1"/>
  <c r="AB3052" i="1"/>
  <c r="AB3055" i="1"/>
  <c r="AB3058" i="1"/>
  <c r="AB3070" i="1"/>
  <c r="AB3088" i="1"/>
  <c r="AB3102" i="1"/>
  <c r="AB3114" i="1"/>
  <c r="AB3120" i="1"/>
  <c r="AB3150" i="1"/>
  <c r="AB2378" i="1"/>
  <c r="AB2386" i="1"/>
  <c r="AB2394" i="1"/>
  <c r="AB2402" i="1"/>
  <c r="AB2410" i="1"/>
  <c r="AB2418" i="1"/>
  <c r="AB2426" i="1"/>
  <c r="AB2501" i="1"/>
  <c r="AB2506" i="1"/>
  <c r="AB2508" i="1"/>
  <c r="AB2517" i="1"/>
  <c r="AB2522" i="1"/>
  <c r="AB2524" i="1"/>
  <c r="AB2533" i="1"/>
  <c r="AB2538" i="1"/>
  <c r="AB2540" i="1"/>
  <c r="AB2549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8" i="1"/>
  <c r="AB2620" i="1"/>
  <c r="AB2629" i="1"/>
  <c r="AB2634" i="1"/>
  <c r="AB2636" i="1"/>
  <c r="AB2645" i="1"/>
  <c r="AB2650" i="1"/>
  <c r="AB2652" i="1"/>
  <c r="AB2661" i="1"/>
  <c r="AB2666" i="1"/>
  <c r="AB2668" i="1"/>
  <c r="AB2677" i="1"/>
  <c r="AB2682" i="1"/>
  <c r="AB2684" i="1"/>
  <c r="AB2693" i="1"/>
  <c r="AB2698" i="1"/>
  <c r="AB2700" i="1"/>
  <c r="AB2709" i="1"/>
  <c r="AB2714" i="1"/>
  <c r="AB2716" i="1"/>
  <c r="AB2725" i="1"/>
  <c r="AB2730" i="1"/>
  <c r="AB2732" i="1"/>
  <c r="AB2741" i="1"/>
  <c r="AB2746" i="1"/>
  <c r="AB2748" i="1"/>
  <c r="AB2757" i="1"/>
  <c r="AB2762" i="1"/>
  <c r="AB2764" i="1"/>
  <c r="AB2773" i="1"/>
  <c r="AB2778" i="1"/>
  <c r="AB2780" i="1"/>
  <c r="AB2789" i="1"/>
  <c r="AB2794" i="1"/>
  <c r="AB2796" i="1"/>
  <c r="AB2805" i="1"/>
  <c r="AB2810" i="1"/>
  <c r="AB2812" i="1"/>
  <c r="AB2821" i="1"/>
  <c r="AB2826" i="1"/>
  <c r="AB2828" i="1"/>
  <c r="AB2837" i="1"/>
  <c r="AB2842" i="1"/>
  <c r="AB2844" i="1"/>
  <c r="AB2853" i="1"/>
  <c r="AB2858" i="1"/>
  <c r="AB2860" i="1"/>
  <c r="AB2869" i="1"/>
  <c r="AB2874" i="1"/>
  <c r="AB2876" i="1"/>
  <c r="AB2885" i="1"/>
  <c r="AB2890" i="1"/>
  <c r="AB2892" i="1"/>
  <c r="AB2901" i="1"/>
  <c r="AB2906" i="1"/>
  <c r="AB2908" i="1"/>
  <c r="AB2917" i="1"/>
  <c r="AB2922" i="1"/>
  <c r="AB2924" i="1"/>
  <c r="AB2933" i="1"/>
  <c r="AB2938" i="1"/>
  <c r="AB2940" i="1"/>
  <c r="AB2955" i="1"/>
  <c r="AB2958" i="1"/>
  <c r="AB2965" i="1"/>
  <c r="AB2971" i="1"/>
  <c r="AB2974" i="1"/>
  <c r="AB2981" i="1"/>
  <c r="AB2987" i="1"/>
  <c r="AB2990" i="1"/>
  <c r="AB2997" i="1"/>
  <c r="AB3003" i="1"/>
  <c r="AB3006" i="1"/>
  <c r="AB3013" i="1"/>
  <c r="AB3019" i="1"/>
  <c r="AB3022" i="1"/>
  <c r="AB3029" i="1"/>
  <c r="AB3035" i="1"/>
  <c r="AB3038" i="1"/>
  <c r="AB3045" i="1"/>
  <c r="AB3048" i="1"/>
  <c r="AB3051" i="1"/>
  <c r="AB3054" i="1"/>
  <c r="AB3061" i="1"/>
  <c r="AB3064" i="1"/>
  <c r="AB3076" i="1"/>
  <c r="AB3092" i="1"/>
  <c r="AB3130" i="1"/>
  <c r="AB2376" i="1"/>
  <c r="P2380" i="1"/>
  <c r="AB2380" i="1" s="1"/>
  <c r="Z2380" i="1"/>
  <c r="M2381" i="1"/>
  <c r="AB2384" i="1"/>
  <c r="P2388" i="1"/>
  <c r="AB2388" i="1" s="1"/>
  <c r="Z2388" i="1"/>
  <c r="M2389" i="1"/>
  <c r="AB2389" i="1" s="1"/>
  <c r="AB2392" i="1"/>
  <c r="P2396" i="1"/>
  <c r="AB2396" i="1" s="1"/>
  <c r="Z2396" i="1"/>
  <c r="M2397" i="1"/>
  <c r="AB2397" i="1" s="1"/>
  <c r="AB2400" i="1"/>
  <c r="P2404" i="1"/>
  <c r="AB2404" i="1" s="1"/>
  <c r="M2405" i="1"/>
  <c r="AB2405" i="1" s="1"/>
  <c r="V2406" i="1"/>
  <c r="AB2408" i="1"/>
  <c r="P2412" i="1"/>
  <c r="AB2412" i="1" s="1"/>
  <c r="M2413" i="1"/>
  <c r="AB2413" i="1" s="1"/>
  <c r="V2414" i="1"/>
  <c r="AB2416" i="1"/>
  <c r="P2420" i="1"/>
  <c r="M2421" i="1"/>
  <c r="AB2421" i="1" s="1"/>
  <c r="S2423" i="1"/>
  <c r="AB2423" i="1" s="1"/>
  <c r="AB2424" i="1"/>
  <c r="P2428" i="1"/>
  <c r="AB2428" i="1" s="1"/>
  <c r="M2429" i="1"/>
  <c r="AB2429" i="1" s="1"/>
  <c r="V2430" i="1"/>
  <c r="AB2431" i="1"/>
  <c r="V2434" i="1"/>
  <c r="AB2434" i="1" s="1"/>
  <c r="AB2435" i="1"/>
  <c r="V2438" i="1"/>
  <c r="AB2438" i="1" s="1"/>
  <c r="AB2439" i="1"/>
  <c r="AB2443" i="1"/>
  <c r="AB2447" i="1"/>
  <c r="AB2451" i="1"/>
  <c r="AB2455" i="1"/>
  <c r="AB2459" i="1"/>
  <c r="AB2463" i="1"/>
  <c r="AB2467" i="1"/>
  <c r="AB2471" i="1"/>
  <c r="V2474" i="1"/>
  <c r="AB2474" i="1" s="1"/>
  <c r="AB2475" i="1"/>
  <c r="V2478" i="1"/>
  <c r="AB2478" i="1" s="1"/>
  <c r="AB2479" i="1"/>
  <c r="AB2483" i="1"/>
  <c r="AB2487" i="1"/>
  <c r="AB2491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49" i="1"/>
  <c r="AB2954" i="1"/>
  <c r="AB2961" i="1"/>
  <c r="AB2964" i="1"/>
  <c r="AB2970" i="1"/>
  <c r="AB2977" i="1"/>
  <c r="AB2980" i="1"/>
  <c r="AB2986" i="1"/>
  <c r="AB2993" i="1"/>
  <c r="AB2996" i="1"/>
  <c r="AB2999" i="1"/>
  <c r="AB3002" i="1"/>
  <c r="AB3009" i="1"/>
  <c r="AB3012" i="1"/>
  <c r="AB3015" i="1"/>
  <c r="AB3018" i="1"/>
  <c r="AB3025" i="1"/>
  <c r="AB3028" i="1"/>
  <c r="AB3031" i="1"/>
  <c r="AB3034" i="1"/>
  <c r="AB3041" i="1"/>
  <c r="AB3044" i="1"/>
  <c r="AB3047" i="1"/>
  <c r="AB3050" i="1"/>
  <c r="AB3057" i="1"/>
  <c r="AB3060" i="1"/>
  <c r="AB3063" i="1"/>
  <c r="AB3078" i="1"/>
  <c r="AB3090" i="1"/>
  <c r="AB3122" i="1"/>
  <c r="AB3142" i="1"/>
  <c r="AB2382" i="1"/>
  <c r="AB2390" i="1"/>
  <c r="AB2398" i="1"/>
  <c r="AB2406" i="1"/>
  <c r="AB2414" i="1"/>
  <c r="AB2422" i="1"/>
  <c r="AB2430" i="1"/>
  <c r="AB3066" i="1"/>
  <c r="AB3084" i="1"/>
  <c r="AB3154" i="1"/>
  <c r="V3067" i="1"/>
  <c r="S3068" i="1"/>
  <c r="AB3068" i="1" s="1"/>
  <c r="P3073" i="1"/>
  <c r="Z3073" i="1"/>
  <c r="M3074" i="1"/>
  <c r="AB3074" i="1" s="1"/>
  <c r="P3081" i="1"/>
  <c r="Z3081" i="1"/>
  <c r="M3082" i="1"/>
  <c r="AB3082" i="1" s="1"/>
  <c r="P3089" i="1"/>
  <c r="AB3089" i="1" s="1"/>
  <c r="M3090" i="1"/>
  <c r="V3091" i="1"/>
  <c r="AB3091" i="1" s="1"/>
  <c r="S3092" i="1"/>
  <c r="P3097" i="1"/>
  <c r="M3098" i="1"/>
  <c r="AB3098" i="1" s="1"/>
  <c r="V3099" i="1"/>
  <c r="S3100" i="1"/>
  <c r="AB3100" i="1" s="1"/>
  <c r="P3105" i="1"/>
  <c r="AB3105" i="1" s="1"/>
  <c r="M3106" i="1"/>
  <c r="AB3106" i="1" s="1"/>
  <c r="V3107" i="1"/>
  <c r="S3108" i="1"/>
  <c r="AB3108" i="1" s="1"/>
  <c r="AB3109" i="1"/>
  <c r="P3113" i="1"/>
  <c r="M3114" i="1"/>
  <c r="V3115" i="1"/>
  <c r="S3116" i="1"/>
  <c r="AB3116" i="1" s="1"/>
  <c r="P3121" i="1"/>
  <c r="M3122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10" i="1"/>
  <c r="AB3313" i="1"/>
  <c r="AB3316" i="1"/>
  <c r="AB3319" i="1"/>
  <c r="AB3326" i="1"/>
  <c r="AB3329" i="1"/>
  <c r="AB3332" i="1"/>
  <c r="AB3335" i="1"/>
  <c r="AB3342" i="1"/>
  <c r="AB3345" i="1"/>
  <c r="AB3348" i="1"/>
  <c r="AB3351" i="1"/>
  <c r="AB3358" i="1"/>
  <c r="AB3361" i="1"/>
  <c r="AB3364" i="1"/>
  <c r="AB3367" i="1"/>
  <c r="AB3374" i="1"/>
  <c r="AB3377" i="1"/>
  <c r="AB3379" i="1"/>
  <c r="AB3405" i="1"/>
  <c r="AB3439" i="1"/>
  <c r="P3065" i="1"/>
  <c r="AB3067" i="1"/>
  <c r="P3071" i="1"/>
  <c r="M3072" i="1"/>
  <c r="AB3072" i="1" s="1"/>
  <c r="V3073" i="1"/>
  <c r="AB3075" i="1"/>
  <c r="P3079" i="1"/>
  <c r="M3080" i="1"/>
  <c r="AB3080" i="1" s="1"/>
  <c r="V3081" i="1"/>
  <c r="S3082" i="1"/>
  <c r="AB3083" i="1"/>
  <c r="P3087" i="1"/>
  <c r="M3088" i="1"/>
  <c r="P3095" i="1"/>
  <c r="M3096" i="1"/>
  <c r="AB3096" i="1" s="1"/>
  <c r="AB3099" i="1"/>
  <c r="P3103" i="1"/>
  <c r="M3104" i="1"/>
  <c r="AB3104" i="1" s="1"/>
  <c r="AB3107" i="1"/>
  <c r="Z3111" i="1"/>
  <c r="AB3115" i="1"/>
  <c r="Z3119" i="1"/>
  <c r="Z3123" i="1"/>
  <c r="AB3123" i="1" s="1"/>
  <c r="S3124" i="1"/>
  <c r="P3125" i="1"/>
  <c r="AB3125" i="1" s="1"/>
  <c r="M3126" i="1"/>
  <c r="AB3126" i="1" s="1"/>
  <c r="Z3127" i="1"/>
  <c r="AB3127" i="1" s="1"/>
  <c r="S3128" i="1"/>
  <c r="P3129" i="1"/>
  <c r="AB3129" i="1" s="1"/>
  <c r="M3130" i="1"/>
  <c r="Z3131" i="1"/>
  <c r="AB3131" i="1" s="1"/>
  <c r="S3132" i="1"/>
  <c r="P3133" i="1"/>
  <c r="AB3133" i="1" s="1"/>
  <c r="M3134" i="1"/>
  <c r="AB3134" i="1" s="1"/>
  <c r="Z3135" i="1"/>
  <c r="AB3135" i="1" s="1"/>
  <c r="S3136" i="1"/>
  <c r="P3137" i="1"/>
  <c r="AB3137" i="1" s="1"/>
  <c r="M3138" i="1"/>
  <c r="AB3138" i="1" s="1"/>
  <c r="Z3139" i="1"/>
  <c r="AB3139" i="1" s="1"/>
  <c r="S3140" i="1"/>
  <c r="P3141" i="1"/>
  <c r="AB3141" i="1" s="1"/>
  <c r="M3142" i="1"/>
  <c r="Z3143" i="1"/>
  <c r="AB3143" i="1" s="1"/>
  <c r="S3144" i="1"/>
  <c r="P3145" i="1"/>
  <c r="AB3145" i="1" s="1"/>
  <c r="M3146" i="1"/>
  <c r="AB3146" i="1" s="1"/>
  <c r="Z3147" i="1"/>
  <c r="AB3147" i="1" s="1"/>
  <c r="S3148" i="1"/>
  <c r="P3149" i="1"/>
  <c r="AB3149" i="1" s="1"/>
  <c r="M3150" i="1"/>
  <c r="Z3151" i="1"/>
  <c r="AB3151" i="1" s="1"/>
  <c r="S3152" i="1"/>
  <c r="P3153" i="1"/>
  <c r="AB3153" i="1" s="1"/>
  <c r="M3154" i="1"/>
  <c r="Z3155" i="1"/>
  <c r="AB3155" i="1" s="1"/>
  <c r="S3156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3" i="1"/>
  <c r="AB3306" i="1"/>
  <c r="AB3309" i="1"/>
  <c r="AB3312" i="1"/>
  <c r="AB3315" i="1"/>
  <c r="AB3322" i="1"/>
  <c r="AB3325" i="1"/>
  <c r="AB3328" i="1"/>
  <c r="AB3331" i="1"/>
  <c r="AB3338" i="1"/>
  <c r="AB3341" i="1"/>
  <c r="AB3344" i="1"/>
  <c r="AB3347" i="1"/>
  <c r="AB3354" i="1"/>
  <c r="AB3357" i="1"/>
  <c r="AB3360" i="1"/>
  <c r="AB3363" i="1"/>
  <c r="AB3370" i="1"/>
  <c r="AB3373" i="1"/>
  <c r="AB3376" i="1"/>
  <c r="AB3383" i="1"/>
  <c r="AB3399" i="1"/>
  <c r="AB3415" i="1"/>
  <c r="P3069" i="1"/>
  <c r="AB3069" i="1" s="1"/>
  <c r="M3070" i="1"/>
  <c r="AB3073" i="1"/>
  <c r="P3077" i="1"/>
  <c r="AB3077" i="1" s="1"/>
  <c r="Z3077" i="1"/>
  <c r="M3078" i="1"/>
  <c r="AB3081" i="1"/>
  <c r="P3085" i="1"/>
  <c r="AB3085" i="1" s="1"/>
  <c r="M3086" i="1"/>
  <c r="AB3086" i="1" s="1"/>
  <c r="P3093" i="1"/>
  <c r="AB3093" i="1" s="1"/>
  <c r="M3094" i="1"/>
  <c r="AB3094" i="1" s="1"/>
  <c r="V3095" i="1"/>
  <c r="AB3095" i="1" s="1"/>
  <c r="AB3097" i="1"/>
  <c r="P3101" i="1"/>
  <c r="AB3101" i="1" s="1"/>
  <c r="M3102" i="1"/>
  <c r="P3109" i="1"/>
  <c r="M3110" i="1"/>
  <c r="AB3110" i="1" s="1"/>
  <c r="V3111" i="1"/>
  <c r="S3112" i="1"/>
  <c r="AB3112" i="1" s="1"/>
  <c r="AB3113" i="1"/>
  <c r="P3117" i="1"/>
  <c r="AB3117" i="1" s="1"/>
  <c r="M3118" i="1"/>
  <c r="AB3118" i="1" s="1"/>
  <c r="V3119" i="1"/>
  <c r="S3120" i="1"/>
  <c r="AB3121" i="1"/>
  <c r="V3123" i="1"/>
  <c r="AB3124" i="1"/>
  <c r="V3127" i="1"/>
  <c r="AB3128" i="1"/>
  <c r="V3131" i="1"/>
  <c r="AB3132" i="1"/>
  <c r="V3135" i="1"/>
  <c r="AB3136" i="1"/>
  <c r="V3139" i="1"/>
  <c r="AB3140" i="1"/>
  <c r="AB3144" i="1"/>
  <c r="AB3148" i="1"/>
  <c r="AB3152" i="1"/>
  <c r="AB3156" i="1"/>
  <c r="AB3385" i="1"/>
  <c r="AB3403" i="1"/>
  <c r="AB3417" i="1"/>
  <c r="AB3431" i="1"/>
  <c r="AB3065" i="1"/>
  <c r="AB3071" i="1"/>
  <c r="AB3079" i="1"/>
  <c r="AB3087" i="1"/>
  <c r="AB3103" i="1"/>
  <c r="AB3111" i="1"/>
  <c r="AB3119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2" i="1"/>
  <c r="AB3307" i="1"/>
  <c r="AB3314" i="1"/>
  <c r="AB3317" i="1"/>
  <c r="AB3323" i="1"/>
  <c r="AB3330" i="1"/>
  <c r="AB3333" i="1"/>
  <c r="AB3339" i="1"/>
  <c r="AB3346" i="1"/>
  <c r="AB3349" i="1"/>
  <c r="AB3355" i="1"/>
  <c r="AB3362" i="1"/>
  <c r="AB3365" i="1"/>
  <c r="AB3371" i="1"/>
  <c r="P3380" i="1"/>
  <c r="M3381" i="1"/>
  <c r="AB3381" i="1" s="1"/>
  <c r="P3388" i="1"/>
  <c r="M3389" i="1"/>
  <c r="AB3389" i="1" s="1"/>
  <c r="V3390" i="1"/>
  <c r="AB3390" i="1" s="1"/>
  <c r="S3391" i="1"/>
  <c r="AB3391" i="1" s="1"/>
  <c r="AB3392" i="1"/>
  <c r="P3396" i="1"/>
  <c r="M3397" i="1"/>
  <c r="AB3397" i="1" s="1"/>
  <c r="P3404" i="1"/>
  <c r="M3405" i="1"/>
  <c r="S3407" i="1"/>
  <c r="AB3407" i="1" s="1"/>
  <c r="P3412" i="1"/>
  <c r="AB3412" i="1" s="1"/>
  <c r="M3413" i="1"/>
  <c r="AB3413" i="1" s="1"/>
  <c r="AB3420" i="1"/>
  <c r="AB3422" i="1"/>
  <c r="AB3426" i="1"/>
  <c r="AB3430" i="1"/>
  <c r="AB3434" i="1"/>
  <c r="AB3438" i="1"/>
  <c r="AB3442" i="1"/>
  <c r="AB3446" i="1"/>
  <c r="AB3453" i="1"/>
  <c r="AB3455" i="1"/>
  <c r="AB3460" i="1"/>
  <c r="AB3462" i="1"/>
  <c r="AB3469" i="1"/>
  <c r="AB3471" i="1"/>
  <c r="AB3476" i="1"/>
  <c r="AB3478" i="1"/>
  <c r="AB3485" i="1"/>
  <c r="AB3487" i="1"/>
  <c r="AB3492" i="1"/>
  <c r="AB3494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2" i="1"/>
  <c r="AB3549" i="1"/>
  <c r="AB3551" i="1"/>
  <c r="AB3556" i="1"/>
  <c r="AB3558" i="1"/>
  <c r="AB3565" i="1"/>
  <c r="AB3567" i="1"/>
  <c r="AB3572" i="1"/>
  <c r="AB3574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P3378" i="1"/>
  <c r="AB3378" i="1" s="1"/>
  <c r="M3379" i="1"/>
  <c r="V3380" i="1"/>
  <c r="AB3380" i="1" s="1"/>
  <c r="AB3382" i="1"/>
  <c r="Z3386" i="1"/>
  <c r="Z3394" i="1"/>
  <c r="AB3394" i="1" s="1"/>
  <c r="M3395" i="1"/>
  <c r="AB3395" i="1" s="1"/>
  <c r="S3397" i="1"/>
  <c r="AB3398" i="1"/>
  <c r="P3402" i="1"/>
  <c r="AB3402" i="1" s="1"/>
  <c r="M3403" i="1"/>
  <c r="AB3406" i="1"/>
  <c r="P3410" i="1"/>
  <c r="M3411" i="1"/>
  <c r="AB3411" i="1" s="1"/>
  <c r="S3413" i="1"/>
  <c r="AB3414" i="1"/>
  <c r="Z3418" i="1"/>
  <c r="M3419" i="1"/>
  <c r="AB3419" i="1" s="1"/>
  <c r="P3422" i="1"/>
  <c r="M3423" i="1"/>
  <c r="AB3423" i="1" s="1"/>
  <c r="Z3424" i="1"/>
  <c r="S3425" i="1"/>
  <c r="AB3425" i="1" s="1"/>
  <c r="P3426" i="1"/>
  <c r="M3427" i="1"/>
  <c r="AB3427" i="1" s="1"/>
  <c r="Z3428" i="1"/>
  <c r="S3429" i="1"/>
  <c r="AB3429" i="1" s="1"/>
  <c r="P3430" i="1"/>
  <c r="M3431" i="1"/>
  <c r="Z3432" i="1"/>
  <c r="S3433" i="1"/>
  <c r="AB3433" i="1" s="1"/>
  <c r="P3434" i="1"/>
  <c r="M3435" i="1"/>
  <c r="AB3435" i="1" s="1"/>
  <c r="Z3436" i="1"/>
  <c r="AB3436" i="1" s="1"/>
  <c r="S3437" i="1"/>
  <c r="AB3437" i="1" s="1"/>
  <c r="P3438" i="1"/>
  <c r="M3439" i="1"/>
  <c r="Z3440" i="1"/>
  <c r="AB3440" i="1" s="1"/>
  <c r="S3441" i="1"/>
  <c r="AB3441" i="1" s="1"/>
  <c r="P3442" i="1"/>
  <c r="M3443" i="1"/>
  <c r="AB3443" i="1" s="1"/>
  <c r="Z3444" i="1"/>
  <c r="AB3444" i="1" s="1"/>
  <c r="S3445" i="1"/>
  <c r="P3446" i="1"/>
  <c r="AB3449" i="1"/>
  <c r="AB3451" i="1"/>
  <c r="AB3456" i="1"/>
  <c r="AB3458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1" i="1"/>
  <c r="AB3536" i="1"/>
  <c r="AB3538" i="1"/>
  <c r="AB3545" i="1"/>
  <c r="AB3547" i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2" i="1"/>
  <c r="AB3609" i="1"/>
  <c r="AB3611" i="1"/>
  <c r="AB3616" i="1"/>
  <c r="AB3618" i="1"/>
  <c r="AB3625" i="1"/>
  <c r="AB3627" i="1"/>
  <c r="AB3632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12" i="1"/>
  <c r="AB3714" i="1"/>
  <c r="AB3721" i="1"/>
  <c r="AB3723" i="1"/>
  <c r="AB3735" i="1"/>
  <c r="AB3741" i="1"/>
  <c r="P3384" i="1"/>
  <c r="AB3384" i="1" s="1"/>
  <c r="M3385" i="1"/>
  <c r="V3386" i="1"/>
  <c r="S3387" i="1"/>
  <c r="AB3387" i="1" s="1"/>
  <c r="AB3388" i="1"/>
  <c r="P3392" i="1"/>
  <c r="M3393" i="1"/>
  <c r="AB3393" i="1" s="1"/>
  <c r="V3394" i="1"/>
  <c r="S3395" i="1"/>
  <c r="AB3396" i="1"/>
  <c r="P3400" i="1"/>
  <c r="AB3400" i="1" s="1"/>
  <c r="M3401" i="1"/>
  <c r="AB3401" i="1" s="1"/>
  <c r="AB3404" i="1"/>
  <c r="P3408" i="1"/>
  <c r="AB3408" i="1" s="1"/>
  <c r="M3409" i="1"/>
  <c r="AB3409" i="1" s="1"/>
  <c r="P3416" i="1"/>
  <c r="AB3416" i="1" s="1"/>
  <c r="M3417" i="1"/>
  <c r="V3418" i="1"/>
  <c r="AB3421" i="1"/>
  <c r="V3424" i="1"/>
  <c r="AB3424" i="1" s="1"/>
  <c r="V3428" i="1"/>
  <c r="AB3428" i="1" s="1"/>
  <c r="V3432" i="1"/>
  <c r="AB3432" i="1" s="1"/>
  <c r="AB3445" i="1"/>
  <c r="AB3751" i="1"/>
  <c r="AB3386" i="1"/>
  <c r="AB3410" i="1"/>
  <c r="AB3418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44" i="1"/>
  <c r="AB3546" i="1"/>
  <c r="AB3553" i="1"/>
  <c r="AB3555" i="1"/>
  <c r="AB3560" i="1"/>
  <c r="AB3562" i="1"/>
  <c r="AB3569" i="1"/>
  <c r="AB3571" i="1"/>
  <c r="AB3576" i="1"/>
  <c r="AB3578" i="1"/>
  <c r="AB3585" i="1"/>
  <c r="AB3587" i="1"/>
  <c r="AB3592" i="1"/>
  <c r="AB3594" i="1"/>
  <c r="AB3601" i="1"/>
  <c r="AB3603" i="1"/>
  <c r="AB3610" i="1"/>
  <c r="AB3617" i="1"/>
  <c r="AB3619" i="1"/>
  <c r="AB3624" i="1"/>
  <c r="AB3626" i="1"/>
  <c r="AB3633" i="1"/>
  <c r="AB3635" i="1"/>
  <c r="AB3640" i="1"/>
  <c r="AB3642" i="1"/>
  <c r="AB3649" i="1"/>
  <c r="AB3651" i="1"/>
  <c r="AB3656" i="1"/>
  <c r="AB3658" i="1"/>
  <c r="AB3665" i="1"/>
  <c r="AB3667" i="1"/>
  <c r="AB3672" i="1"/>
  <c r="AB3674" i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31" i="1"/>
  <c r="AB3743" i="1"/>
  <c r="P3730" i="1"/>
  <c r="AB3730" i="1" s="1"/>
  <c r="M3731" i="1"/>
  <c r="V3732" i="1"/>
  <c r="AB3732" i="1" s="1"/>
  <c r="S3733" i="1"/>
  <c r="AB3733" i="1" s="1"/>
  <c r="P3738" i="1"/>
  <c r="M3739" i="1"/>
  <c r="AB3739" i="1" s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899" i="1"/>
  <c r="AB3740" i="1"/>
  <c r="AB3746" i="1"/>
  <c r="AB3908" i="1"/>
  <c r="V3728" i="1"/>
  <c r="S3729" i="1"/>
  <c r="AB3729" i="1" s="1"/>
  <c r="P3734" i="1"/>
  <c r="AB3734" i="1" s="1"/>
  <c r="M3735" i="1"/>
  <c r="V3736" i="1"/>
  <c r="S3737" i="1"/>
  <c r="AB3737" i="1" s="1"/>
  <c r="AB3738" i="1"/>
  <c r="P3742" i="1"/>
  <c r="AB3742" i="1" s="1"/>
  <c r="M3743" i="1"/>
  <c r="V3744" i="1"/>
  <c r="AB3745" i="1"/>
  <c r="S3745" i="1"/>
  <c r="P3746" i="1"/>
  <c r="M3747" i="1"/>
  <c r="AB3747" i="1" s="1"/>
  <c r="P3750" i="1"/>
  <c r="AB3750" i="1" s="1"/>
  <c r="M3751" i="1"/>
  <c r="P3754" i="1"/>
  <c r="AB3754" i="1" s="1"/>
  <c r="AB3765" i="1"/>
  <c r="AB3767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47" i="1"/>
  <c r="AB3852" i="1"/>
  <c r="AB3854" i="1"/>
  <c r="AB3861" i="1"/>
  <c r="AB3863" i="1"/>
  <c r="AB3868" i="1"/>
  <c r="AB3870" i="1"/>
  <c r="AB3877" i="1"/>
  <c r="AB3879" i="1"/>
  <c r="AB3884" i="1"/>
  <c r="AB3886" i="1"/>
  <c r="AB3893" i="1"/>
  <c r="AB3895" i="1"/>
  <c r="AB3898" i="1"/>
  <c r="AB3904" i="1"/>
  <c r="AB3728" i="1"/>
  <c r="AB3736" i="1"/>
  <c r="AB3744" i="1"/>
  <c r="AB3749" i="1"/>
  <c r="AB3753" i="1"/>
  <c r="AB3757" i="1"/>
  <c r="AB3761" i="1"/>
  <c r="AB3763" i="1"/>
  <c r="AB3768" i="1"/>
  <c r="AB3770" i="1"/>
  <c r="AB3779" i="1"/>
  <c r="AB3784" i="1"/>
  <c r="AB3786" i="1"/>
  <c r="AB3795" i="1"/>
  <c r="AB3800" i="1"/>
  <c r="AB3802" i="1"/>
  <c r="AB3811" i="1"/>
  <c r="AB3816" i="1"/>
  <c r="AB3818" i="1"/>
  <c r="AB3827" i="1"/>
  <c r="AB3832" i="1"/>
  <c r="AB3834" i="1"/>
  <c r="AB3843" i="1"/>
  <c r="AB3848" i="1"/>
  <c r="AB3850" i="1"/>
  <c r="AB3859" i="1"/>
  <c r="AB3864" i="1"/>
  <c r="AB3866" i="1"/>
  <c r="AB3875" i="1"/>
  <c r="AB3880" i="1"/>
  <c r="AB3882" i="1"/>
  <c r="AB3891" i="1"/>
  <c r="AB3896" i="1"/>
  <c r="AB3910" i="1"/>
  <c r="Z3899" i="1"/>
  <c r="M3902" i="1"/>
  <c r="AB3902" i="1" s="1"/>
  <c r="S3904" i="1"/>
  <c r="P3909" i="1"/>
  <c r="M3910" i="1"/>
  <c r="V3911" i="1"/>
  <c r="S3912" i="1"/>
  <c r="AB3912" i="1" s="1"/>
  <c r="AB3913" i="1"/>
  <c r="P3917" i="1"/>
  <c r="AB3917" i="1" s="1"/>
  <c r="M3918" i="1"/>
  <c r="AB3918" i="1" s="1"/>
  <c r="Z3919" i="1"/>
  <c r="S3920" i="1"/>
  <c r="AB3920" i="1" s="1"/>
  <c r="P3921" i="1"/>
  <c r="M3922" i="1"/>
  <c r="AB3922" i="1" s="1"/>
  <c r="Z3923" i="1"/>
  <c r="AB3928" i="1"/>
  <c r="AB4017" i="1"/>
  <c r="AB3905" i="1"/>
  <c r="AB3911" i="1"/>
  <c r="AB3926" i="1"/>
  <c r="AB3940" i="1"/>
  <c r="AB3962" i="1"/>
  <c r="P3901" i="1"/>
  <c r="AB3901" i="1" s="1"/>
  <c r="V3903" i="1"/>
  <c r="AB3903" i="1" s="1"/>
  <c r="V3907" i="1"/>
  <c r="AB3907" i="1" s="1"/>
  <c r="S3908" i="1"/>
  <c r="AB3909" i="1"/>
  <c r="P3913" i="1"/>
  <c r="M3914" i="1"/>
  <c r="AB3914" i="1" s="1"/>
  <c r="V3915" i="1"/>
  <c r="S3916" i="1"/>
  <c r="AB3916" i="1" s="1"/>
  <c r="AB3927" i="1"/>
  <c r="AB3929" i="1"/>
  <c r="AB3933" i="1"/>
  <c r="AB3950" i="1"/>
  <c r="AB3966" i="1"/>
  <c r="AB3982" i="1"/>
  <c r="AB3915" i="1"/>
  <c r="AB3919" i="1"/>
  <c r="AB3921" i="1"/>
  <c r="AB3923" i="1"/>
  <c r="AB3941" i="1"/>
  <c r="AB3952" i="1"/>
  <c r="AB3954" i="1"/>
  <c r="AB3964" i="1"/>
  <c r="AB3970" i="1"/>
  <c r="AB3980" i="1"/>
  <c r="AB3984" i="1"/>
  <c r="S3930" i="1"/>
  <c r="AB3930" i="1" s="1"/>
  <c r="P3935" i="1"/>
  <c r="V3937" i="1"/>
  <c r="AB3937" i="1" s="1"/>
  <c r="Z3941" i="1"/>
  <c r="AB3943" i="1"/>
  <c r="M3944" i="1"/>
  <c r="AB3944" i="1" s="1"/>
  <c r="P3947" i="1"/>
  <c r="AB3947" i="1" s="1"/>
  <c r="M3948" i="1"/>
  <c r="AB3948" i="1" s="1"/>
  <c r="V3949" i="1"/>
  <c r="AB3949" i="1" s="1"/>
  <c r="S3950" i="1"/>
  <c r="AB3951" i="1"/>
  <c r="P3955" i="1"/>
  <c r="M3956" i="1"/>
  <c r="AB3956" i="1" s="1"/>
  <c r="V3957" i="1"/>
  <c r="S3958" i="1"/>
  <c r="AB3958" i="1" s="1"/>
  <c r="P3963" i="1"/>
  <c r="AB3963" i="1" s="1"/>
  <c r="M3964" i="1"/>
  <c r="V3965" i="1"/>
  <c r="AB3965" i="1" s="1"/>
  <c r="S3966" i="1"/>
  <c r="P3971" i="1"/>
  <c r="M3972" i="1"/>
  <c r="AB3972" i="1" s="1"/>
  <c r="V3973" i="1"/>
  <c r="S3974" i="1"/>
  <c r="AB3974" i="1" s="1"/>
  <c r="AB3975" i="1"/>
  <c r="P3979" i="1"/>
  <c r="AB3979" i="1" s="1"/>
  <c r="M3980" i="1"/>
  <c r="V3981" i="1"/>
  <c r="AB3981" i="1" s="1"/>
  <c r="S3982" i="1"/>
  <c r="AB3983" i="1"/>
  <c r="P3987" i="1"/>
  <c r="M3988" i="1"/>
  <c r="AB3988" i="1" s="1"/>
  <c r="V3989" i="1"/>
  <c r="S3990" i="1"/>
  <c r="AB3990" i="1" s="1"/>
  <c r="V3997" i="1"/>
  <c r="AB3998" i="1"/>
  <c r="V4001" i="1"/>
  <c r="AB4001" i="1" s="1"/>
  <c r="AB4002" i="1"/>
  <c r="V4005" i="1"/>
  <c r="AB4006" i="1"/>
  <c r="AB4008" i="1"/>
  <c r="AB4011" i="1"/>
  <c r="AB4014" i="1"/>
  <c r="AB4023" i="1"/>
  <c r="AB4039" i="1"/>
  <c r="AB4049" i="1"/>
  <c r="AB4055" i="1"/>
  <c r="AB3931" i="1"/>
  <c r="AB3957" i="1"/>
  <c r="AB3973" i="1"/>
  <c r="AB3989" i="1"/>
  <c r="AB4015" i="1"/>
  <c r="Z3933" i="1"/>
  <c r="AB3935" i="1"/>
  <c r="M3936" i="1"/>
  <c r="AB3936" i="1" s="1"/>
  <c r="S3938" i="1"/>
  <c r="AB3938" i="1" s="1"/>
  <c r="P3943" i="1"/>
  <c r="AB3945" i="1"/>
  <c r="V3945" i="1"/>
  <c r="S3946" i="1"/>
  <c r="AB3946" i="1" s="1"/>
  <c r="P3951" i="1"/>
  <c r="M3952" i="1"/>
  <c r="V3953" i="1"/>
  <c r="AB3953" i="1" s="1"/>
  <c r="S3954" i="1"/>
  <c r="AB3955" i="1"/>
  <c r="P3959" i="1"/>
  <c r="AB3959" i="1" s="1"/>
  <c r="M3960" i="1"/>
  <c r="AB3960" i="1" s="1"/>
  <c r="V3961" i="1"/>
  <c r="S3962" i="1"/>
  <c r="P3967" i="1"/>
  <c r="AB3967" i="1" s="1"/>
  <c r="M3968" i="1"/>
  <c r="AB3968" i="1" s="1"/>
  <c r="V3969" i="1"/>
  <c r="AB3969" i="1" s="1"/>
  <c r="S3970" i="1"/>
  <c r="AB3971" i="1"/>
  <c r="P3975" i="1"/>
  <c r="M3976" i="1"/>
  <c r="AB3976" i="1" s="1"/>
  <c r="V3977" i="1"/>
  <c r="S3978" i="1"/>
  <c r="AB3978" i="1" s="1"/>
  <c r="P3983" i="1"/>
  <c r="M3984" i="1"/>
  <c r="V3985" i="1"/>
  <c r="AB3985" i="1" s="1"/>
  <c r="S3986" i="1"/>
  <c r="AB3986" i="1" s="1"/>
  <c r="AB3987" i="1"/>
  <c r="P3991" i="1"/>
  <c r="AB3991" i="1" s="1"/>
  <c r="M3992" i="1"/>
  <c r="AB3992" i="1" s="1"/>
  <c r="V3993" i="1"/>
  <c r="S3994" i="1"/>
  <c r="AB3994" i="1" s="1"/>
  <c r="AB3995" i="1"/>
  <c r="AB3997" i="1"/>
  <c r="AB3999" i="1"/>
  <c r="AB4003" i="1"/>
  <c r="AB4005" i="1"/>
  <c r="AB4007" i="1"/>
  <c r="AB4031" i="1"/>
  <c r="AB4041" i="1"/>
  <c r="AB4047" i="1"/>
  <c r="AB3939" i="1"/>
  <c r="AB3961" i="1"/>
  <c r="AB3977" i="1"/>
  <c r="AB3993" i="1"/>
  <c r="AB4010" i="1"/>
  <c r="AB4018" i="1"/>
  <c r="AB4026" i="1"/>
  <c r="AB4034" i="1"/>
  <c r="AB4042" i="1"/>
  <c r="AB4050" i="1"/>
  <c r="AB4058" i="1"/>
  <c r="AB4396" i="1"/>
  <c r="AB4461" i="1"/>
  <c r="AB5001" i="1"/>
  <c r="Z4012" i="1"/>
  <c r="P4020" i="1"/>
  <c r="M4021" i="1"/>
  <c r="AB4021" i="1" s="1"/>
  <c r="V4022" i="1"/>
  <c r="AB4024" i="1"/>
  <c r="P4028" i="1"/>
  <c r="M4029" i="1"/>
  <c r="AB4029" i="1" s="1"/>
  <c r="V4030" i="1"/>
  <c r="S4031" i="1"/>
  <c r="P4036" i="1"/>
  <c r="AB4036" i="1" s="1"/>
  <c r="Z4036" i="1"/>
  <c r="M4037" i="1"/>
  <c r="AB4037" i="1" s="1"/>
  <c r="Z4044" i="1"/>
  <c r="AB4044" i="1" s="1"/>
  <c r="P4052" i="1"/>
  <c r="Z4052" i="1"/>
  <c r="M4053" i="1"/>
  <c r="AB4053" i="1" s="1"/>
  <c r="AB4063" i="1"/>
  <c r="AB4067" i="1"/>
  <c r="AB4071" i="1"/>
  <c r="AB4075" i="1"/>
  <c r="AB4079" i="1"/>
  <c r="V4082" i="1"/>
  <c r="AB4083" i="1"/>
  <c r="AB4087" i="1"/>
  <c r="V4090" i="1"/>
  <c r="AB4090" i="1" s="1"/>
  <c r="AB4091" i="1"/>
  <c r="V4094" i="1"/>
  <c r="AB4094" i="1" s="1"/>
  <c r="AB4095" i="1"/>
  <c r="V4098" i="1"/>
  <c r="AB4098" i="1" s="1"/>
  <c r="AB4099" i="1"/>
  <c r="V4102" i="1"/>
  <c r="AB4102" i="1" s="1"/>
  <c r="AB4103" i="1"/>
  <c r="V4106" i="1"/>
  <c r="AB4106" i="1" s="1"/>
  <c r="AB4107" i="1"/>
  <c r="V4110" i="1"/>
  <c r="AB4110" i="1" s="1"/>
  <c r="AB4111" i="1"/>
  <c r="V4114" i="1"/>
  <c r="AB4114" i="1" s="1"/>
  <c r="AB4115" i="1"/>
  <c r="V4118" i="1"/>
  <c r="AB4118" i="1" s="1"/>
  <c r="AB4119" i="1"/>
  <c r="V4122" i="1"/>
  <c r="AB4122" i="1" s="1"/>
  <c r="AB4123" i="1"/>
  <c r="V4126" i="1"/>
  <c r="AB4126" i="1" s="1"/>
  <c r="AB4127" i="1"/>
  <c r="V4130" i="1"/>
  <c r="AB4130" i="1" s="1"/>
  <c r="AB4131" i="1"/>
  <c r="V4134" i="1"/>
  <c r="AB4134" i="1" s="1"/>
  <c r="AB4135" i="1"/>
  <c r="V4138" i="1"/>
  <c r="AB4138" i="1" s="1"/>
  <c r="AB4139" i="1"/>
  <c r="V4142" i="1"/>
  <c r="AB4142" i="1" s="1"/>
  <c r="AB4143" i="1"/>
  <c r="V4146" i="1"/>
  <c r="AB4146" i="1" s="1"/>
  <c r="AB4147" i="1"/>
  <c r="V4150" i="1"/>
  <c r="AB4150" i="1" s="1"/>
  <c r="AB4151" i="1"/>
  <c r="V4154" i="1"/>
  <c r="AB4154" i="1" s="1"/>
  <c r="AB4155" i="1"/>
  <c r="V4158" i="1"/>
  <c r="AB4158" i="1" s="1"/>
  <c r="AB4159" i="1"/>
  <c r="V4162" i="1"/>
  <c r="AB4162" i="1" s="1"/>
  <c r="AB4163" i="1"/>
  <c r="V4166" i="1"/>
  <c r="AB4166" i="1" s="1"/>
  <c r="AB4167" i="1"/>
  <c r="V4170" i="1"/>
  <c r="AB4170" i="1" s="1"/>
  <c r="AB4171" i="1"/>
  <c r="V4174" i="1"/>
  <c r="AB4174" i="1" s="1"/>
  <c r="AB4175" i="1"/>
  <c r="V4178" i="1"/>
  <c r="AB4178" i="1" s="1"/>
  <c r="AB4179" i="1"/>
  <c r="V4182" i="1"/>
  <c r="AB4182" i="1" s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7" i="1"/>
  <c r="AB4326" i="1"/>
  <c r="AB4412" i="1"/>
  <c r="AB4457" i="1"/>
  <c r="AB4550" i="1"/>
  <c r="AB4578" i="1"/>
  <c r="AB4594" i="1"/>
  <c r="AB4022" i="1"/>
  <c r="AB4030" i="1"/>
  <c r="AB4038" i="1"/>
  <c r="AB4046" i="1"/>
  <c r="AB4054" i="1"/>
  <c r="AB4316" i="1"/>
  <c r="AB4320" i="1"/>
  <c r="AB4327" i="1"/>
  <c r="AB4332" i="1"/>
  <c r="AB4341" i="1"/>
  <c r="AB4357" i="1"/>
  <c r="AB4369" i="1"/>
  <c r="AB4433" i="1"/>
  <c r="AB4453" i="1"/>
  <c r="M4009" i="1"/>
  <c r="AB4009" i="1" s="1"/>
  <c r="AB4012" i="1"/>
  <c r="Z4016" i="1"/>
  <c r="AB4016" i="1" s="1"/>
  <c r="M4017" i="1"/>
  <c r="AB4020" i="1"/>
  <c r="P4024" i="1"/>
  <c r="M4025" i="1"/>
  <c r="AB4025" i="1" s="1"/>
  <c r="V4026" i="1"/>
  <c r="AB4028" i="1"/>
  <c r="P4032" i="1"/>
  <c r="AB4032" i="1" s="1"/>
  <c r="M4033" i="1"/>
  <c r="AB4033" i="1" s="1"/>
  <c r="Z4040" i="1"/>
  <c r="AB4040" i="1" s="1"/>
  <c r="Z4048" i="1"/>
  <c r="AB4048" i="1" s="1"/>
  <c r="M4049" i="1"/>
  <c r="AB4052" i="1"/>
  <c r="P4056" i="1"/>
  <c r="AB4056" i="1" s="1"/>
  <c r="Z4056" i="1"/>
  <c r="M4057" i="1"/>
  <c r="AB4057" i="1" s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P4316" i="1"/>
  <c r="AB4318" i="1"/>
  <c r="P4332" i="1"/>
  <c r="AB4353" i="1"/>
  <c r="AB4380" i="1"/>
  <c r="AB4444" i="1"/>
  <c r="AB4465" i="1"/>
  <c r="AB4499" i="1"/>
  <c r="M4316" i="1"/>
  <c r="S4318" i="1"/>
  <c r="P4323" i="1"/>
  <c r="V4325" i="1"/>
  <c r="AB4325" i="1" s="1"/>
  <c r="Z4329" i="1"/>
  <c r="AB4329" i="1" s="1"/>
  <c r="M4332" i="1"/>
  <c r="Z4333" i="1"/>
  <c r="AB4333" i="1" s="1"/>
  <c r="M4336" i="1"/>
  <c r="AB4336" i="1" s="1"/>
  <c r="AB4338" i="1"/>
  <c r="S4338" i="1"/>
  <c r="AB4340" i="1"/>
  <c r="AB4342" i="1"/>
  <c r="AB4344" i="1"/>
  <c r="AB4346" i="1"/>
  <c r="AB4348" i="1"/>
  <c r="AB4350" i="1"/>
  <c r="AB4352" i="1"/>
  <c r="AB4354" i="1"/>
  <c r="AB4356" i="1"/>
  <c r="M4361" i="1"/>
  <c r="AB4361" i="1" s="1"/>
  <c r="V4362" i="1"/>
  <c r="AB4363" i="1"/>
  <c r="S4363" i="1"/>
  <c r="P4364" i="1"/>
  <c r="AB4364" i="1" s="1"/>
  <c r="Z4366" i="1"/>
  <c r="AB4368" i="1"/>
  <c r="M4377" i="1"/>
  <c r="AB4377" i="1" s="1"/>
  <c r="V4378" i="1"/>
  <c r="AB4379" i="1"/>
  <c r="S4379" i="1"/>
  <c r="P4380" i="1"/>
  <c r="Z4382" i="1"/>
  <c r="AB4384" i="1"/>
  <c r="M4393" i="1"/>
  <c r="AB4393" i="1" s="1"/>
  <c r="V4394" i="1"/>
  <c r="AB4395" i="1"/>
  <c r="S4395" i="1"/>
  <c r="P4396" i="1"/>
  <c r="Z4398" i="1"/>
  <c r="AB4400" i="1"/>
  <c r="M4409" i="1"/>
  <c r="AB4409" i="1" s="1"/>
  <c r="V4410" i="1"/>
  <c r="AB4410" i="1" s="1"/>
  <c r="AB4411" i="1"/>
  <c r="S4411" i="1"/>
  <c r="P4412" i="1"/>
  <c r="Z4414" i="1"/>
  <c r="AB4416" i="1"/>
  <c r="M4425" i="1"/>
  <c r="AB4425" i="1" s="1"/>
  <c r="V4426" i="1"/>
  <c r="AB4427" i="1"/>
  <c r="S4427" i="1"/>
  <c r="P4428" i="1"/>
  <c r="AB4428" i="1" s="1"/>
  <c r="Z4430" i="1"/>
  <c r="AB4432" i="1"/>
  <c r="M4441" i="1"/>
  <c r="AB4441" i="1" s="1"/>
  <c r="V4442" i="1"/>
  <c r="AB4443" i="1"/>
  <c r="S4443" i="1"/>
  <c r="P4444" i="1"/>
  <c r="Z4446" i="1"/>
  <c r="AB4448" i="1"/>
  <c r="Z4450" i="1"/>
  <c r="AB4452" i="1"/>
  <c r="Z4454" i="1"/>
  <c r="AB4456" i="1"/>
  <c r="Z4458" i="1"/>
  <c r="AB4460" i="1"/>
  <c r="Z4462" i="1"/>
  <c r="AB4464" i="1"/>
  <c r="Z4466" i="1"/>
  <c r="AB4468" i="1"/>
  <c r="Z4470" i="1"/>
  <c r="AB4472" i="1"/>
  <c r="Z4474" i="1"/>
  <c r="AB4476" i="1"/>
  <c r="M4482" i="1"/>
  <c r="AB4482" i="1" s="1"/>
  <c r="AB4488" i="1"/>
  <c r="P4493" i="1"/>
  <c r="M4498" i="1"/>
  <c r="AB4498" i="1" s="1"/>
  <c r="P4509" i="1"/>
  <c r="M4514" i="1"/>
  <c r="AB4520" i="1"/>
  <c r="AB4538" i="1"/>
  <c r="AB4557" i="1"/>
  <c r="AB4700" i="1"/>
  <c r="AB4715" i="1"/>
  <c r="AB4778" i="1"/>
  <c r="AB4319" i="1"/>
  <c r="AB4362" i="1"/>
  <c r="AB4367" i="1"/>
  <c r="AB4372" i="1"/>
  <c r="AB4378" i="1"/>
  <c r="AB4383" i="1"/>
  <c r="AB4394" i="1"/>
  <c r="AB4399" i="1"/>
  <c r="AB4404" i="1"/>
  <c r="AB4415" i="1"/>
  <c r="AB4426" i="1"/>
  <c r="AB4431" i="1"/>
  <c r="AB4436" i="1"/>
  <c r="AB4442" i="1"/>
  <c r="AB4447" i="1"/>
  <c r="AB4451" i="1"/>
  <c r="AB4455" i="1"/>
  <c r="AB4459" i="1"/>
  <c r="AB4463" i="1"/>
  <c r="AB4467" i="1"/>
  <c r="AB4471" i="1"/>
  <c r="AB4475" i="1"/>
  <c r="AB4479" i="1"/>
  <c r="AB4495" i="1"/>
  <c r="AB4511" i="1"/>
  <c r="P4315" i="1"/>
  <c r="AB4315" i="1" s="1"/>
  <c r="V4317" i="1"/>
  <c r="Z4321" i="1"/>
  <c r="AB4321" i="1" s="1"/>
  <c r="AB4323" i="1"/>
  <c r="M4324" i="1"/>
  <c r="AB4324" i="1" s="1"/>
  <c r="S4326" i="1"/>
  <c r="P4331" i="1"/>
  <c r="AB4331" i="1" s="1"/>
  <c r="S4334" i="1"/>
  <c r="AB4334" i="1" s="1"/>
  <c r="AB4335" i="1"/>
  <c r="Z4337" i="1"/>
  <c r="AB4337" i="1" s="1"/>
  <c r="AB4339" i="1"/>
  <c r="AB4343" i="1"/>
  <c r="AB4347" i="1"/>
  <c r="AB4351" i="1"/>
  <c r="AB4355" i="1"/>
  <c r="Z4358" i="1"/>
  <c r="AB4358" i="1" s="1"/>
  <c r="AB4360" i="1"/>
  <c r="AB4366" i="1"/>
  <c r="M4369" i="1"/>
  <c r="V4370" i="1"/>
  <c r="AB4370" i="1" s="1"/>
  <c r="S4371" i="1"/>
  <c r="AB4371" i="1" s="1"/>
  <c r="P4372" i="1"/>
  <c r="Z4374" i="1"/>
  <c r="AB4374" i="1" s="1"/>
  <c r="AB4376" i="1"/>
  <c r="AB4382" i="1"/>
  <c r="M4385" i="1"/>
  <c r="AB4385" i="1" s="1"/>
  <c r="V4386" i="1"/>
  <c r="AB4386" i="1" s="1"/>
  <c r="S4387" i="1"/>
  <c r="AB4387" i="1" s="1"/>
  <c r="P4388" i="1"/>
  <c r="AB4388" i="1" s="1"/>
  <c r="Z4390" i="1"/>
  <c r="AB4390" i="1" s="1"/>
  <c r="AB4392" i="1"/>
  <c r="AB4398" i="1"/>
  <c r="M4401" i="1"/>
  <c r="AB4401" i="1" s="1"/>
  <c r="V4402" i="1"/>
  <c r="AB4402" i="1" s="1"/>
  <c r="S4403" i="1"/>
  <c r="AB4403" i="1" s="1"/>
  <c r="P4404" i="1"/>
  <c r="Z4406" i="1"/>
  <c r="AB4406" i="1" s="1"/>
  <c r="AB4408" i="1"/>
  <c r="AB4414" i="1"/>
  <c r="M4417" i="1"/>
  <c r="AB4417" i="1" s="1"/>
  <c r="V4418" i="1"/>
  <c r="AB4418" i="1" s="1"/>
  <c r="S4419" i="1"/>
  <c r="AB4419" i="1" s="1"/>
  <c r="P4420" i="1"/>
  <c r="AB4420" i="1" s="1"/>
  <c r="Z4422" i="1"/>
  <c r="AB4422" i="1" s="1"/>
  <c r="AB4424" i="1"/>
  <c r="AB4430" i="1"/>
  <c r="M4433" i="1"/>
  <c r="V4434" i="1"/>
  <c r="AB4434" i="1" s="1"/>
  <c r="S4435" i="1"/>
  <c r="AB4435" i="1" s="1"/>
  <c r="P4436" i="1"/>
  <c r="Z4438" i="1"/>
  <c r="AB4438" i="1" s="1"/>
  <c r="AB4440" i="1"/>
  <c r="AB4446" i="1"/>
  <c r="M4449" i="1"/>
  <c r="AB4449" i="1" s="1"/>
  <c r="AB4450" i="1"/>
  <c r="M4453" i="1"/>
  <c r="AB4454" i="1"/>
  <c r="M4457" i="1"/>
  <c r="AB4458" i="1"/>
  <c r="M4461" i="1"/>
  <c r="AB4462" i="1"/>
  <c r="M4465" i="1"/>
  <c r="AB4466" i="1"/>
  <c r="M4469" i="1"/>
  <c r="AB4469" i="1" s="1"/>
  <c r="AB4470" i="1"/>
  <c r="M4473" i="1"/>
  <c r="AB4473" i="1" s="1"/>
  <c r="AB4474" i="1"/>
  <c r="M4477" i="1"/>
  <c r="AB4477" i="1" s="1"/>
  <c r="AB4478" i="1"/>
  <c r="Z4479" i="1"/>
  <c r="S4484" i="1"/>
  <c r="AB4494" i="1"/>
  <c r="Z4495" i="1"/>
  <c r="S4500" i="1"/>
  <c r="AB4510" i="1"/>
  <c r="Z4511" i="1"/>
  <c r="S4516" i="1"/>
  <c r="AB4533" i="1"/>
  <c r="AB4541" i="1"/>
  <c r="AB4562" i="1"/>
  <c r="AB4627" i="1"/>
  <c r="AB4656" i="1"/>
  <c r="S4479" i="1"/>
  <c r="P4484" i="1"/>
  <c r="AB4484" i="1" s="1"/>
  <c r="V4486" i="1"/>
  <c r="AB4486" i="1" s="1"/>
  <c r="Z4490" i="1"/>
  <c r="M4493" i="1"/>
  <c r="AB4493" i="1" s="1"/>
  <c r="S4495" i="1"/>
  <c r="P4500" i="1"/>
  <c r="AB4500" i="1" s="1"/>
  <c r="V4502" i="1"/>
  <c r="AB4502" i="1" s="1"/>
  <c r="Z4506" i="1"/>
  <c r="M4509" i="1"/>
  <c r="AB4509" i="1" s="1"/>
  <c r="S4511" i="1"/>
  <c r="P4516" i="1"/>
  <c r="AB4516" i="1" s="1"/>
  <c r="V4518" i="1"/>
  <c r="AB4518" i="1" s="1"/>
  <c r="Z4522" i="1"/>
  <c r="Z4526" i="1"/>
  <c r="M4529" i="1"/>
  <c r="AB4529" i="1" s="1"/>
  <c r="AB4531" i="1"/>
  <c r="S4531" i="1"/>
  <c r="AB4532" i="1"/>
  <c r="Z4534" i="1"/>
  <c r="M4537" i="1"/>
  <c r="AB4537" i="1" s="1"/>
  <c r="S4539" i="1"/>
  <c r="AB4539" i="1" s="1"/>
  <c r="Z4542" i="1"/>
  <c r="M4545" i="1"/>
  <c r="AB4545" i="1" s="1"/>
  <c r="AB4547" i="1"/>
  <c r="S4547" i="1"/>
  <c r="AB4548" i="1"/>
  <c r="Z4550" i="1"/>
  <c r="AB4589" i="1"/>
  <c r="AB4606" i="1"/>
  <c r="AB4633" i="1"/>
  <c r="AB4738" i="1"/>
  <c r="AB4812" i="1"/>
  <c r="Z4478" i="1"/>
  <c r="AB4480" i="1"/>
  <c r="M4481" i="1"/>
  <c r="AB4481" i="1" s="1"/>
  <c r="S4483" i="1"/>
  <c r="AB4483" i="1" s="1"/>
  <c r="P4488" i="1"/>
  <c r="V4490" i="1"/>
  <c r="AB4490" i="1" s="1"/>
  <c r="Z4494" i="1"/>
  <c r="AB4496" i="1"/>
  <c r="M4497" i="1"/>
  <c r="AB4497" i="1" s="1"/>
  <c r="S4499" i="1"/>
  <c r="P4504" i="1"/>
  <c r="AB4504" i="1" s="1"/>
  <c r="V4506" i="1"/>
  <c r="AB4506" i="1" s="1"/>
  <c r="Z4510" i="1"/>
  <c r="AB4512" i="1"/>
  <c r="M4513" i="1"/>
  <c r="AB4513" i="1" s="1"/>
  <c r="S4515" i="1"/>
  <c r="AB4515" i="1" s="1"/>
  <c r="P4520" i="1"/>
  <c r="V4522" i="1"/>
  <c r="AB4522" i="1" s="1"/>
  <c r="P4524" i="1"/>
  <c r="AB4524" i="1" s="1"/>
  <c r="V4526" i="1"/>
  <c r="AB4526" i="1" s="1"/>
  <c r="P4532" i="1"/>
  <c r="V4534" i="1"/>
  <c r="AB4534" i="1" s="1"/>
  <c r="P4540" i="1"/>
  <c r="AB4540" i="1" s="1"/>
  <c r="V4542" i="1"/>
  <c r="AB4542" i="1" s="1"/>
  <c r="P4548" i="1"/>
  <c r="V4550" i="1"/>
  <c r="AB4569" i="1"/>
  <c r="AB4614" i="1"/>
  <c r="AB4640" i="1"/>
  <c r="AB4651" i="1"/>
  <c r="AB4683" i="1"/>
  <c r="AB4748" i="1"/>
  <c r="AB4772" i="1"/>
  <c r="AB4837" i="1"/>
  <c r="V4478" i="1"/>
  <c r="Z4482" i="1"/>
  <c r="M4485" i="1"/>
  <c r="AB4485" i="1" s="1"/>
  <c r="S4487" i="1"/>
  <c r="AB4487" i="1" s="1"/>
  <c r="P4492" i="1"/>
  <c r="AB4492" i="1" s="1"/>
  <c r="V4494" i="1"/>
  <c r="Z4498" i="1"/>
  <c r="M4501" i="1"/>
  <c r="AB4501" i="1" s="1"/>
  <c r="S4503" i="1"/>
  <c r="AB4503" i="1" s="1"/>
  <c r="P4508" i="1"/>
  <c r="AB4508" i="1" s="1"/>
  <c r="V4510" i="1"/>
  <c r="Z4514" i="1"/>
  <c r="AB4514" i="1" s="1"/>
  <c r="M4517" i="1"/>
  <c r="AB4517" i="1" s="1"/>
  <c r="S4519" i="1"/>
  <c r="AB4519" i="1" s="1"/>
  <c r="M4525" i="1"/>
  <c r="AB4525" i="1" s="1"/>
  <c r="S4527" i="1"/>
  <c r="AB4527" i="1" s="1"/>
  <c r="AB4528" i="1"/>
  <c r="Z4530" i="1"/>
  <c r="AB4530" i="1" s="1"/>
  <c r="M4533" i="1"/>
  <c r="AB4535" i="1"/>
  <c r="S4535" i="1"/>
  <c r="AB4536" i="1"/>
  <c r="Z4538" i="1"/>
  <c r="M4541" i="1"/>
  <c r="S4543" i="1"/>
  <c r="AB4543" i="1" s="1"/>
  <c r="AB4544" i="1"/>
  <c r="Z4546" i="1"/>
  <c r="AB4546" i="1" s="1"/>
  <c r="M4549" i="1"/>
  <c r="AB4549" i="1" s="1"/>
  <c r="AB4553" i="1"/>
  <c r="AB4605" i="1"/>
  <c r="AB4652" i="1"/>
  <c r="AB4747" i="1"/>
  <c r="AB4830" i="1"/>
  <c r="S4551" i="1"/>
  <c r="AB4551" i="1" s="1"/>
  <c r="AB4552" i="1"/>
  <c r="Z4554" i="1"/>
  <c r="AB4554" i="1" s="1"/>
  <c r="M4557" i="1"/>
  <c r="AB4559" i="1"/>
  <c r="S4559" i="1"/>
  <c r="AB4560" i="1"/>
  <c r="Z4562" i="1"/>
  <c r="M4565" i="1"/>
  <c r="AB4565" i="1" s="1"/>
  <c r="S4567" i="1"/>
  <c r="AB4567" i="1" s="1"/>
  <c r="AB4568" i="1"/>
  <c r="Z4570" i="1"/>
  <c r="AB4570" i="1" s="1"/>
  <c r="M4573" i="1"/>
  <c r="AB4573" i="1" s="1"/>
  <c r="AB4575" i="1"/>
  <c r="S4575" i="1"/>
  <c r="AB4576" i="1"/>
  <c r="Z4578" i="1"/>
  <c r="M4581" i="1"/>
  <c r="AB4581" i="1" s="1"/>
  <c r="S4583" i="1"/>
  <c r="AB4583" i="1" s="1"/>
  <c r="AB4584" i="1"/>
  <c r="Z4586" i="1"/>
  <c r="AB4586" i="1" s="1"/>
  <c r="M4589" i="1"/>
  <c r="AB4591" i="1"/>
  <c r="S4591" i="1"/>
  <c r="AB4592" i="1"/>
  <c r="Z4594" i="1"/>
  <c r="M4597" i="1"/>
  <c r="AB4597" i="1" s="1"/>
  <c r="S4599" i="1"/>
  <c r="AB4599" i="1" s="1"/>
  <c r="AB4600" i="1"/>
  <c r="Z4602" i="1"/>
  <c r="AB4602" i="1" s="1"/>
  <c r="M4605" i="1"/>
  <c r="AB4607" i="1"/>
  <c r="S4607" i="1"/>
  <c r="AB4608" i="1"/>
  <c r="Z4610" i="1"/>
  <c r="AB4610" i="1" s="1"/>
  <c r="M4613" i="1"/>
  <c r="AB4613" i="1" s="1"/>
  <c r="S4615" i="1"/>
  <c r="AB4615" i="1" s="1"/>
  <c r="AB4616" i="1"/>
  <c r="M4619" i="1"/>
  <c r="AB4619" i="1" s="1"/>
  <c r="P4626" i="1"/>
  <c r="P4627" i="1"/>
  <c r="Z4632" i="1"/>
  <c r="AB4632" i="1" s="1"/>
  <c r="S4637" i="1"/>
  <c r="AB4637" i="1" s="1"/>
  <c r="V4645" i="1"/>
  <c r="S4650" i="1"/>
  <c r="AB4657" i="1"/>
  <c r="Z4661" i="1"/>
  <c r="AB4695" i="1"/>
  <c r="AB4698" i="1"/>
  <c r="AB4705" i="1"/>
  <c r="AB4720" i="1"/>
  <c r="AB4727" i="1"/>
  <c r="AB4730" i="1"/>
  <c r="AB4737" i="1"/>
  <c r="AB4752" i="1"/>
  <c r="AB4759" i="1"/>
  <c r="AB4762" i="1"/>
  <c r="AB4771" i="1"/>
  <c r="AB4779" i="1"/>
  <c r="AB4789" i="1"/>
  <c r="AB4840" i="1"/>
  <c r="AB4917" i="1"/>
  <c r="AB4944" i="1"/>
  <c r="AB4946" i="1"/>
  <c r="AB4981" i="1"/>
  <c r="AB4653" i="1"/>
  <c r="AB4659" i="1"/>
  <c r="S4666" i="1"/>
  <c r="AB4673" i="1"/>
  <c r="AB4680" i="1"/>
  <c r="AB4687" i="1"/>
  <c r="AB4690" i="1"/>
  <c r="V4696" i="1"/>
  <c r="AB4696" i="1" s="1"/>
  <c r="AB4697" i="1"/>
  <c r="AB4719" i="1"/>
  <c r="V4728" i="1"/>
  <c r="AB4728" i="1" s="1"/>
  <c r="AB4729" i="1"/>
  <c r="AB4751" i="1"/>
  <c r="AB4754" i="1"/>
  <c r="V4760" i="1"/>
  <c r="AB4760" i="1" s="1"/>
  <c r="AB4761" i="1"/>
  <c r="AB4802" i="1"/>
  <c r="AB4857" i="1"/>
  <c r="M4553" i="1"/>
  <c r="AB4555" i="1"/>
  <c r="S4555" i="1"/>
  <c r="AB4556" i="1"/>
  <c r="Z4558" i="1"/>
  <c r="AB4558" i="1" s="1"/>
  <c r="M4561" i="1"/>
  <c r="AB4561" i="1" s="1"/>
  <c r="S4563" i="1"/>
  <c r="AB4563" i="1" s="1"/>
  <c r="AB4564" i="1"/>
  <c r="Z4566" i="1"/>
  <c r="AB4566" i="1" s="1"/>
  <c r="M4569" i="1"/>
  <c r="AB4571" i="1"/>
  <c r="S4571" i="1"/>
  <c r="AB4572" i="1"/>
  <c r="Z4574" i="1"/>
  <c r="AB4574" i="1" s="1"/>
  <c r="M4577" i="1"/>
  <c r="AB4577" i="1" s="1"/>
  <c r="S4579" i="1"/>
  <c r="AB4579" i="1" s="1"/>
  <c r="AB4580" i="1"/>
  <c r="Z4582" i="1"/>
  <c r="AB4582" i="1" s="1"/>
  <c r="M4585" i="1"/>
  <c r="AB4585" i="1" s="1"/>
  <c r="AB4587" i="1"/>
  <c r="S4587" i="1"/>
  <c r="AB4588" i="1"/>
  <c r="Z4590" i="1"/>
  <c r="AB4590" i="1" s="1"/>
  <c r="M4593" i="1"/>
  <c r="AB4593" i="1" s="1"/>
  <c r="S4595" i="1"/>
  <c r="AB4595" i="1" s="1"/>
  <c r="AB4596" i="1"/>
  <c r="Z4598" i="1"/>
  <c r="AB4598" i="1" s="1"/>
  <c r="M4601" i="1"/>
  <c r="AB4601" i="1" s="1"/>
  <c r="AB4603" i="1"/>
  <c r="S4603" i="1"/>
  <c r="AB4604" i="1"/>
  <c r="Z4606" i="1"/>
  <c r="M4609" i="1"/>
  <c r="AB4609" i="1" s="1"/>
  <c r="S4611" i="1"/>
  <c r="AB4611" i="1" s="1"/>
  <c r="AB4612" i="1"/>
  <c r="Z4614" i="1"/>
  <c r="M4617" i="1"/>
  <c r="AB4617" i="1" s="1"/>
  <c r="AB4618" i="1"/>
  <c r="S4618" i="1"/>
  <c r="AB4625" i="1"/>
  <c r="Z4629" i="1"/>
  <c r="V4644" i="1"/>
  <c r="AB4644" i="1" s="1"/>
  <c r="M4648" i="1"/>
  <c r="AB4648" i="1" s="1"/>
  <c r="M4651" i="1"/>
  <c r="P4658" i="1"/>
  <c r="P4659" i="1"/>
  <c r="AB4663" i="1"/>
  <c r="Z4664" i="1"/>
  <c r="AB4664" i="1" s="1"/>
  <c r="AB4669" i="1"/>
  <c r="S4669" i="1"/>
  <c r="AB4675" i="1"/>
  <c r="V4677" i="1"/>
  <c r="AB4682" i="1"/>
  <c r="S4682" i="1"/>
  <c r="V4688" i="1"/>
  <c r="AB4688" i="1" s="1"/>
  <c r="P4702" i="1"/>
  <c r="AB4704" i="1"/>
  <c r="AB4711" i="1"/>
  <c r="AB4714" i="1"/>
  <c r="V4720" i="1"/>
  <c r="P4734" i="1"/>
  <c r="AB4743" i="1"/>
  <c r="V4752" i="1"/>
  <c r="P4766" i="1"/>
  <c r="V4767" i="1"/>
  <c r="Z4783" i="1"/>
  <c r="P4618" i="1"/>
  <c r="V4620" i="1"/>
  <c r="AB4620" i="1" s="1"/>
  <c r="Z4624" i="1"/>
  <c r="AB4626" i="1"/>
  <c r="M4627" i="1"/>
  <c r="S4629" i="1"/>
  <c r="AB4629" i="1" s="1"/>
  <c r="P4634" i="1"/>
  <c r="AB4634" i="1" s="1"/>
  <c r="V4636" i="1"/>
  <c r="AB4636" i="1" s="1"/>
  <c r="Z4640" i="1"/>
  <c r="AB4642" i="1"/>
  <c r="M4643" i="1"/>
  <c r="AB4643" i="1" s="1"/>
  <c r="S4645" i="1"/>
  <c r="AB4645" i="1" s="1"/>
  <c r="P4650" i="1"/>
  <c r="AB4650" i="1" s="1"/>
  <c r="V4652" i="1"/>
  <c r="Z4656" i="1"/>
  <c r="AB4658" i="1"/>
  <c r="M4659" i="1"/>
  <c r="S4661" i="1"/>
  <c r="AB4661" i="1" s="1"/>
  <c r="P4666" i="1"/>
  <c r="AB4666" i="1" s="1"/>
  <c r="V4668" i="1"/>
  <c r="AB4668" i="1" s="1"/>
  <c r="Z4672" i="1"/>
  <c r="AB4674" i="1"/>
  <c r="M4675" i="1"/>
  <c r="S4677" i="1"/>
  <c r="AB4677" i="1" s="1"/>
  <c r="P4682" i="1"/>
  <c r="V4684" i="1"/>
  <c r="AB4684" i="1" s="1"/>
  <c r="P4690" i="1"/>
  <c r="V4692" i="1"/>
  <c r="AB4692" i="1" s="1"/>
  <c r="P4698" i="1"/>
  <c r="V4700" i="1"/>
  <c r="P4706" i="1"/>
  <c r="AB4706" i="1" s="1"/>
  <c r="V4708" i="1"/>
  <c r="AB4708" i="1" s="1"/>
  <c r="P4714" i="1"/>
  <c r="V4716" i="1"/>
  <c r="AB4716" i="1" s="1"/>
  <c r="P4722" i="1"/>
  <c r="AB4722" i="1" s="1"/>
  <c r="V4724" i="1"/>
  <c r="AB4724" i="1" s="1"/>
  <c r="P4730" i="1"/>
  <c r="V4732" i="1"/>
  <c r="AB4732" i="1" s="1"/>
  <c r="P4738" i="1"/>
  <c r="V4740" i="1"/>
  <c r="AB4740" i="1" s="1"/>
  <c r="P4746" i="1"/>
  <c r="AB4746" i="1" s="1"/>
  <c r="V4748" i="1"/>
  <c r="P4754" i="1"/>
  <c r="V4756" i="1"/>
  <c r="AB4756" i="1" s="1"/>
  <c r="P4762" i="1"/>
  <c r="V4764" i="1"/>
  <c r="AB4764" i="1" s="1"/>
  <c r="M4770" i="1"/>
  <c r="M4773" i="1"/>
  <c r="AB4773" i="1" s="1"/>
  <c r="P4780" i="1"/>
  <c r="P4781" i="1"/>
  <c r="Z4786" i="1"/>
  <c r="AB4792" i="1"/>
  <c r="AB4799" i="1"/>
  <c r="S4820" i="1"/>
  <c r="AB4820" i="1" s="1"/>
  <c r="AB4838" i="1"/>
  <c r="P4842" i="1"/>
  <c r="M4847" i="1"/>
  <c r="AB4867" i="1"/>
  <c r="P4622" i="1"/>
  <c r="AB4622" i="1" s="1"/>
  <c r="V4624" i="1"/>
  <c r="AB4624" i="1" s="1"/>
  <c r="Z4628" i="1"/>
  <c r="AB4628" i="1" s="1"/>
  <c r="AB4630" i="1"/>
  <c r="M4631" i="1"/>
  <c r="AB4631" i="1" s="1"/>
  <c r="S4633" i="1"/>
  <c r="P4638" i="1"/>
  <c r="AB4638" i="1" s="1"/>
  <c r="V4640" i="1"/>
  <c r="Z4644" i="1"/>
  <c r="AB4646" i="1"/>
  <c r="M4647" i="1"/>
  <c r="AB4647" i="1" s="1"/>
  <c r="S4649" i="1"/>
  <c r="AB4649" i="1" s="1"/>
  <c r="P4654" i="1"/>
  <c r="AB4654" i="1" s="1"/>
  <c r="V4656" i="1"/>
  <c r="Z4660" i="1"/>
  <c r="AB4660" i="1" s="1"/>
  <c r="AB4662" i="1"/>
  <c r="M4663" i="1"/>
  <c r="S4665" i="1"/>
  <c r="AB4665" i="1" s="1"/>
  <c r="P4670" i="1"/>
  <c r="AB4670" i="1" s="1"/>
  <c r="V4672" i="1"/>
  <c r="AB4672" i="1" s="1"/>
  <c r="Z4676" i="1"/>
  <c r="AB4676" i="1" s="1"/>
  <c r="AB4678" i="1"/>
  <c r="M4679" i="1"/>
  <c r="AB4679" i="1" s="1"/>
  <c r="S4681" i="1"/>
  <c r="AB4681" i="1" s="1"/>
  <c r="AB4685" i="1"/>
  <c r="S4685" i="1"/>
  <c r="AB4686" i="1"/>
  <c r="Z4688" i="1"/>
  <c r="M4691" i="1"/>
  <c r="AB4691" i="1" s="1"/>
  <c r="S4693" i="1"/>
  <c r="AB4693" i="1" s="1"/>
  <c r="AB4694" i="1"/>
  <c r="Z4696" i="1"/>
  <c r="M4699" i="1"/>
  <c r="AB4699" i="1" s="1"/>
  <c r="AB4701" i="1"/>
  <c r="S4701" i="1"/>
  <c r="AB4702" i="1"/>
  <c r="Z4704" i="1"/>
  <c r="M4707" i="1"/>
  <c r="AB4707" i="1" s="1"/>
  <c r="S4709" i="1"/>
  <c r="AB4709" i="1" s="1"/>
  <c r="AB4710" i="1"/>
  <c r="Z4712" i="1"/>
  <c r="AB4712" i="1" s="1"/>
  <c r="M4715" i="1"/>
  <c r="AB4717" i="1"/>
  <c r="S4717" i="1"/>
  <c r="AB4718" i="1"/>
  <c r="Z4720" i="1"/>
  <c r="M4723" i="1"/>
  <c r="AB4723" i="1" s="1"/>
  <c r="S4725" i="1"/>
  <c r="AB4725" i="1" s="1"/>
  <c r="AB4726" i="1"/>
  <c r="Z4728" i="1"/>
  <c r="M4731" i="1"/>
  <c r="AB4731" i="1" s="1"/>
  <c r="AB4733" i="1"/>
  <c r="S4733" i="1"/>
  <c r="AB4734" i="1"/>
  <c r="Z4736" i="1"/>
  <c r="AB4736" i="1" s="1"/>
  <c r="M4739" i="1"/>
  <c r="AB4739" i="1" s="1"/>
  <c r="S4741" i="1"/>
  <c r="AB4741" i="1" s="1"/>
  <c r="AB4742" i="1"/>
  <c r="Z4744" i="1"/>
  <c r="AB4744" i="1" s="1"/>
  <c r="M4747" i="1"/>
  <c r="AB4749" i="1"/>
  <c r="S4749" i="1"/>
  <c r="AB4750" i="1"/>
  <c r="Z4752" i="1"/>
  <c r="M4755" i="1"/>
  <c r="AB4755" i="1" s="1"/>
  <c r="S4757" i="1"/>
  <c r="AB4757" i="1" s="1"/>
  <c r="AB4758" i="1"/>
  <c r="Z4760" i="1"/>
  <c r="M4763" i="1"/>
  <c r="AB4763" i="1" s="1"/>
  <c r="AB4765" i="1"/>
  <c r="S4765" i="1"/>
  <c r="AB4766" i="1"/>
  <c r="Z4767" i="1"/>
  <c r="AB4770" i="1"/>
  <c r="V4782" i="1"/>
  <c r="AB4782" i="1" s="1"/>
  <c r="M4786" i="1"/>
  <c r="AB4786" i="1" s="1"/>
  <c r="AB4790" i="1"/>
  <c r="AB4795" i="1"/>
  <c r="M4802" i="1"/>
  <c r="AB4814" i="1"/>
  <c r="Z4815" i="1"/>
  <c r="AB4847" i="1"/>
  <c r="S4767" i="1"/>
  <c r="AB4767" i="1" s="1"/>
  <c r="P4772" i="1"/>
  <c r="V4774" i="1"/>
  <c r="AB4774" i="1" s="1"/>
  <c r="Z4778" i="1"/>
  <c r="AB4780" i="1"/>
  <c r="M4781" i="1"/>
  <c r="AB4781" i="1" s="1"/>
  <c r="S4783" i="1"/>
  <c r="AB4783" i="1" s="1"/>
  <c r="P4788" i="1"/>
  <c r="AB4788" i="1" s="1"/>
  <c r="V4796" i="1"/>
  <c r="AB4801" i="1"/>
  <c r="S4801" i="1"/>
  <c r="AB4805" i="1"/>
  <c r="AB4808" i="1"/>
  <c r="AB4811" i="1"/>
  <c r="Z4812" i="1"/>
  <c r="AB4815" i="1"/>
  <c r="V4827" i="1"/>
  <c r="M4831" i="1"/>
  <c r="AB4831" i="1" s="1"/>
  <c r="M4834" i="1"/>
  <c r="AB4834" i="1" s="1"/>
  <c r="AB4844" i="1"/>
  <c r="V4848" i="1"/>
  <c r="AB4848" i="1" s="1"/>
  <c r="AB4849" i="1"/>
  <c r="AB4854" i="1"/>
  <c r="AB4870" i="1"/>
  <c r="V4876" i="1"/>
  <c r="AB4876" i="1" s="1"/>
  <c r="AB4879" i="1"/>
  <c r="Z4880" i="1"/>
  <c r="AB4893" i="1"/>
  <c r="AB4768" i="1"/>
  <c r="M4769" i="1"/>
  <c r="AB4769" i="1" s="1"/>
  <c r="S4771" i="1"/>
  <c r="P4776" i="1"/>
  <c r="AB4776" i="1" s="1"/>
  <c r="V4778" i="1"/>
  <c r="Z4782" i="1"/>
  <c r="AB4784" i="1"/>
  <c r="M4785" i="1"/>
  <c r="AB4785" i="1" s="1"/>
  <c r="S4787" i="1"/>
  <c r="AB4787" i="1" s="1"/>
  <c r="P4793" i="1"/>
  <c r="AB4793" i="1" s="1"/>
  <c r="P4794" i="1"/>
  <c r="AB4798" i="1"/>
  <c r="Z4799" i="1"/>
  <c r="AB4804" i="1"/>
  <c r="S4804" i="1"/>
  <c r="V4812" i="1"/>
  <c r="S4817" i="1"/>
  <c r="AB4821" i="1"/>
  <c r="AB4824" i="1"/>
  <c r="AB4827" i="1"/>
  <c r="Z4828" i="1"/>
  <c r="Z4844" i="1"/>
  <c r="AB4853" i="1"/>
  <c r="S4853" i="1"/>
  <c r="AB4861" i="1"/>
  <c r="AB4888" i="1"/>
  <c r="Z4791" i="1"/>
  <c r="M4794" i="1"/>
  <c r="AB4794" i="1" s="1"/>
  <c r="S4796" i="1"/>
  <c r="AB4796" i="1" s="1"/>
  <c r="P4801" i="1"/>
  <c r="V4803" i="1"/>
  <c r="AB4803" i="1" s="1"/>
  <c r="Z4807" i="1"/>
  <c r="AB4809" i="1"/>
  <c r="M4810" i="1"/>
  <c r="AB4810" i="1" s="1"/>
  <c r="S4812" i="1"/>
  <c r="P4817" i="1"/>
  <c r="AB4817" i="1" s="1"/>
  <c r="V4819" i="1"/>
  <c r="AB4819" i="1" s="1"/>
  <c r="Z4823" i="1"/>
  <c r="AB4825" i="1"/>
  <c r="M4826" i="1"/>
  <c r="AB4826" i="1" s="1"/>
  <c r="S4828" i="1"/>
  <c r="AB4828" i="1" s="1"/>
  <c r="P4833" i="1"/>
  <c r="AB4833" i="1" s="1"/>
  <c r="V4835" i="1"/>
  <c r="AB4835" i="1" s="1"/>
  <c r="M4839" i="1"/>
  <c r="AB4839" i="1" s="1"/>
  <c r="V4840" i="1"/>
  <c r="AB4845" i="1"/>
  <c r="S4845" i="1"/>
  <c r="AB4846" i="1"/>
  <c r="P4850" i="1"/>
  <c r="AB4850" i="1" s="1"/>
  <c r="Z4852" i="1"/>
  <c r="M4855" i="1"/>
  <c r="AB4855" i="1" s="1"/>
  <c r="AB4859" i="1"/>
  <c r="V4860" i="1"/>
  <c r="AB4863" i="1"/>
  <c r="Z4864" i="1"/>
  <c r="AB4869" i="1"/>
  <c r="V4877" i="1"/>
  <c r="AB4877" i="1" s="1"/>
  <c r="AB4880" i="1"/>
  <c r="AB4891" i="1"/>
  <c r="V4892" i="1"/>
  <c r="AB4895" i="1"/>
  <c r="Z4896" i="1"/>
  <c r="P4903" i="1"/>
  <c r="AB4903" i="1" s="1"/>
  <c r="AB4932" i="1"/>
  <c r="P4789" i="1"/>
  <c r="V4791" i="1"/>
  <c r="AB4791" i="1" s="1"/>
  <c r="Z4795" i="1"/>
  <c r="AB4797" i="1"/>
  <c r="M4798" i="1"/>
  <c r="S4800" i="1"/>
  <c r="AB4800" i="1" s="1"/>
  <c r="P4805" i="1"/>
  <c r="V4807" i="1"/>
  <c r="AB4807" i="1" s="1"/>
  <c r="Z4811" i="1"/>
  <c r="AB4813" i="1"/>
  <c r="M4814" i="1"/>
  <c r="S4816" i="1"/>
  <c r="AB4816" i="1" s="1"/>
  <c r="P4821" i="1"/>
  <c r="V4823" i="1"/>
  <c r="AB4823" i="1" s="1"/>
  <c r="Z4827" i="1"/>
  <c r="AB4829" i="1"/>
  <c r="M4830" i="1"/>
  <c r="S4832" i="1"/>
  <c r="AB4832" i="1" s="1"/>
  <c r="P4837" i="1"/>
  <c r="AB4841" i="1"/>
  <c r="S4841" i="1"/>
  <c r="AB4842" i="1"/>
  <c r="P4846" i="1"/>
  <c r="Z4848" i="1"/>
  <c r="M4851" i="1"/>
  <c r="AB4851" i="1" s="1"/>
  <c r="V4852" i="1"/>
  <c r="AB4852" i="1" s="1"/>
  <c r="P4858" i="1"/>
  <c r="AB4860" i="1"/>
  <c r="Z4861" i="1"/>
  <c r="M4864" i="1"/>
  <c r="AB4864" i="1" s="1"/>
  <c r="M4867" i="1"/>
  <c r="AB4873" i="1"/>
  <c r="P4875" i="1"/>
  <c r="AB4875" i="1" s="1"/>
  <c r="AB4882" i="1"/>
  <c r="S4882" i="1"/>
  <c r="S4885" i="1"/>
  <c r="AB4885" i="1" s="1"/>
  <c r="P4890" i="1"/>
  <c r="AB4892" i="1"/>
  <c r="Z4893" i="1"/>
  <c r="M4896" i="1"/>
  <c r="AB4896" i="1" s="1"/>
  <c r="AB4905" i="1"/>
  <c r="AB4907" i="1"/>
  <c r="AB4914" i="1"/>
  <c r="AB4916" i="1"/>
  <c r="AB4858" i="1"/>
  <c r="AB4874" i="1"/>
  <c r="AB4890" i="1"/>
  <c r="AB4906" i="1"/>
  <c r="AB4908" i="1"/>
  <c r="AB4915" i="1"/>
  <c r="AB4922" i="1"/>
  <c r="AB4924" i="1"/>
  <c r="AB4936" i="1"/>
  <c r="V4856" i="1"/>
  <c r="AB4856" i="1" s="1"/>
  <c r="Z4860" i="1"/>
  <c r="AB4862" i="1"/>
  <c r="M4863" i="1"/>
  <c r="S4865" i="1"/>
  <c r="AB4865" i="1" s="1"/>
  <c r="P4870" i="1"/>
  <c r="V4872" i="1"/>
  <c r="AB4872" i="1" s="1"/>
  <c r="Z4876" i="1"/>
  <c r="AB4878" i="1"/>
  <c r="M4879" i="1"/>
  <c r="S4881" i="1"/>
  <c r="AB4881" i="1" s="1"/>
  <c r="P4886" i="1"/>
  <c r="AB4886" i="1" s="1"/>
  <c r="V4888" i="1"/>
  <c r="Z4892" i="1"/>
  <c r="AB4894" i="1"/>
  <c r="M4895" i="1"/>
  <c r="S4897" i="1"/>
  <c r="AB4897" i="1" s="1"/>
  <c r="S4902" i="1"/>
  <c r="AB4902" i="1" s="1"/>
  <c r="AB4910" i="1"/>
  <c r="AB4912" i="1"/>
  <c r="AB4919" i="1"/>
  <c r="AB4926" i="1"/>
  <c r="AB4928" i="1"/>
  <c r="AB4947" i="1"/>
  <c r="AB4955" i="1"/>
  <c r="AB4937" i="1"/>
  <c r="AB4953" i="1"/>
  <c r="AB4964" i="1"/>
  <c r="AB4927" i="1"/>
  <c r="AB4935" i="1"/>
  <c r="AB4943" i="1"/>
  <c r="AB4951" i="1"/>
  <c r="AB4958" i="1"/>
  <c r="AB4961" i="1"/>
  <c r="AB4965" i="1"/>
  <c r="P4929" i="1"/>
  <c r="AB4929" i="1" s="1"/>
  <c r="M4930" i="1"/>
  <c r="AB4930" i="1" s="1"/>
  <c r="V4931" i="1"/>
  <c r="AB4931" i="1" s="1"/>
  <c r="S4932" i="1"/>
  <c r="AB4933" i="1"/>
  <c r="P4937" i="1"/>
  <c r="M4938" i="1"/>
  <c r="AB4938" i="1" s="1"/>
  <c r="V4939" i="1"/>
  <c r="AB4939" i="1" s="1"/>
  <c r="S4940" i="1"/>
  <c r="AB4940" i="1" s="1"/>
  <c r="AB4941" i="1"/>
  <c r="P4945" i="1"/>
  <c r="AB4945" i="1" s="1"/>
  <c r="M4946" i="1"/>
  <c r="V4947" i="1"/>
  <c r="S4948" i="1"/>
  <c r="AB4948" i="1" s="1"/>
  <c r="AB4949" i="1"/>
  <c r="P4953" i="1"/>
  <c r="M4954" i="1"/>
  <c r="AB4954" i="1" s="1"/>
  <c r="AB4963" i="1"/>
  <c r="AB4985" i="1"/>
  <c r="V4956" i="1"/>
  <c r="AB4956" i="1" s="1"/>
  <c r="Z4960" i="1"/>
  <c r="AB4960" i="1" s="1"/>
  <c r="AB4962" i="1"/>
  <c r="M4963" i="1"/>
  <c r="P4967" i="1"/>
  <c r="AB4967" i="1" s="1"/>
  <c r="V4969" i="1"/>
  <c r="AB4969" i="1" s="1"/>
  <c r="P4975" i="1"/>
  <c r="AB4975" i="1" s="1"/>
  <c r="V4977" i="1"/>
  <c r="AB4977" i="1" s="1"/>
  <c r="P4983" i="1"/>
  <c r="AB4983" i="1" s="1"/>
  <c r="V4985" i="1"/>
  <c r="P4991" i="1"/>
  <c r="AB4991" i="1" s="1"/>
  <c r="V4993" i="1"/>
  <c r="AB4993" i="1" s="1"/>
  <c r="P4999" i="1"/>
  <c r="AB4999" i="1" s="1"/>
  <c r="V5001" i="1"/>
  <c r="AB4970" i="1"/>
  <c r="AB4978" i="1"/>
  <c r="AB4986" i="1"/>
  <c r="AB4994" i="1"/>
  <c r="AB5002" i="1"/>
  <c r="M4955" i="1"/>
  <c r="S4957" i="1"/>
  <c r="AB4957" i="1" s="1"/>
  <c r="P4962" i="1"/>
  <c r="V4964" i="1"/>
  <c r="V4965" i="1"/>
  <c r="P4971" i="1"/>
  <c r="AB4971" i="1" s="1"/>
  <c r="V4973" i="1"/>
  <c r="AB4973" i="1" s="1"/>
  <c r="P4979" i="1"/>
  <c r="AB4979" i="1" s="1"/>
  <c r="V4981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<sst xmlns="http://schemas.openxmlformats.org/spreadsheetml/2006/main" count="33" uniqueCount="20">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</sst>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SS/PRESTA&#199;&#195;O%20DE%20CONTAS/2020/10.OUTUBRO/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44105</v>
          </cell>
          <cell r="I12">
            <v>125.65</v>
          </cell>
          <cell r="J12">
            <v>1005.13</v>
          </cell>
          <cell r="L12">
            <v>91.28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ADILSON SANTOS DA SILVA</v>
          </cell>
          <cell r="F13" t="str">
            <v>2 - Outros Profissionais da Saúde</v>
          </cell>
          <cell r="G13" t="str">
            <v>3222-05</v>
          </cell>
          <cell r="H13">
            <v>44105</v>
          </cell>
          <cell r="I13">
            <v>14.49</v>
          </cell>
          <cell r="J13">
            <v>115.84</v>
          </cell>
          <cell r="L13">
            <v>91.28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44105</v>
          </cell>
          <cell r="I14">
            <v>7.37</v>
          </cell>
          <cell r="J14">
            <v>59.03</v>
          </cell>
          <cell r="L14">
            <v>91.28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COUTINHO DE OLIVEIRA LIMA</v>
          </cell>
          <cell r="F15" t="str">
            <v>3 - Administrativo</v>
          </cell>
          <cell r="G15" t="str">
            <v>1424-10</v>
          </cell>
          <cell r="H15">
            <v>44105</v>
          </cell>
          <cell r="I15">
            <v>43.3</v>
          </cell>
          <cell r="J15">
            <v>346.34</v>
          </cell>
          <cell r="L15">
            <v>91.28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SÃO SEBASTIÃO</v>
          </cell>
          <cell r="E16" t="str">
            <v>ADRIANA LIMA DA SILVA MONTEIRO</v>
          </cell>
          <cell r="F16" t="str">
            <v>2 - Outros Profissionais da Saúde</v>
          </cell>
          <cell r="G16" t="str">
            <v>3222-05</v>
          </cell>
          <cell r="H16">
            <v>44105</v>
          </cell>
          <cell r="I16">
            <v>18.309999999999999</v>
          </cell>
          <cell r="J16">
            <v>146.43</v>
          </cell>
          <cell r="L16">
            <v>91.28</v>
          </cell>
          <cell r="R16">
            <v>0</v>
          </cell>
          <cell r="S16">
            <v>64.94</v>
          </cell>
          <cell r="U16">
            <v>64</v>
          </cell>
        </row>
        <row r="17">
          <cell r="C17" t="str">
            <v>HOSPITAL SÃO SEBASTIÃO</v>
          </cell>
          <cell r="E17" t="str">
            <v>ADRIANO MARCELL DA SILVA E SILVA</v>
          </cell>
          <cell r="F17" t="str">
            <v>1 - Médico</v>
          </cell>
          <cell r="G17" t="str">
            <v>2251-25</v>
          </cell>
          <cell r="H17">
            <v>44105</v>
          </cell>
          <cell r="I17">
            <v>109.6</v>
          </cell>
          <cell r="J17">
            <v>876.82</v>
          </cell>
          <cell r="L17">
            <v>91.28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AFRA BISERRA DE BRITO</v>
          </cell>
          <cell r="F18" t="str">
            <v>2 - Outros Profissionais da Saúde</v>
          </cell>
          <cell r="G18" t="str">
            <v>3222-05</v>
          </cell>
          <cell r="H18">
            <v>44105</v>
          </cell>
          <cell r="I18">
            <v>12.91</v>
          </cell>
          <cell r="J18">
            <v>103.3</v>
          </cell>
          <cell r="L18">
            <v>91.28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AIRTON RIBEIRO DOS ANJOS FILHO</v>
          </cell>
          <cell r="F19" t="str">
            <v>1 - Médico</v>
          </cell>
          <cell r="G19" t="str">
            <v>2251-25</v>
          </cell>
          <cell r="H19">
            <v>44105</v>
          </cell>
          <cell r="I19">
            <v>111</v>
          </cell>
          <cell r="J19">
            <v>888</v>
          </cell>
          <cell r="L19">
            <v>91.28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ALCIVANIA VALQUIRIA ALVES DE SOUZA</v>
          </cell>
          <cell r="F20" t="str">
            <v>2 - Outros Profissionais da Saúde</v>
          </cell>
          <cell r="G20" t="str">
            <v>3222-05</v>
          </cell>
          <cell r="H20">
            <v>44105</v>
          </cell>
          <cell r="I20">
            <v>14.98</v>
          </cell>
          <cell r="J20">
            <v>119.83</v>
          </cell>
          <cell r="L20">
            <v>91.28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ALDANIR CAMPOS FERREIRA DA SILVA</v>
          </cell>
          <cell r="F21" t="str">
            <v>3 - Administrativo</v>
          </cell>
          <cell r="G21" t="str">
            <v>4110-10</v>
          </cell>
          <cell r="H21">
            <v>44105</v>
          </cell>
          <cell r="I21">
            <v>13.5</v>
          </cell>
          <cell r="J21">
            <v>108.03</v>
          </cell>
          <cell r="L21">
            <v>91.28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ALDENIA SOARES DOS SANTOS</v>
          </cell>
          <cell r="F22" t="str">
            <v>2 - Outros Profissionais da Saúde</v>
          </cell>
          <cell r="G22" t="str">
            <v>3222-05</v>
          </cell>
          <cell r="H22">
            <v>44105</v>
          </cell>
          <cell r="I22">
            <v>12.91</v>
          </cell>
          <cell r="J22">
            <v>103.3</v>
          </cell>
          <cell r="L22">
            <v>91.28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ALEXANDRE ELIAS DOS SANTOS</v>
          </cell>
          <cell r="F23" t="str">
            <v>2 - Outros Profissionais da Saúde</v>
          </cell>
          <cell r="G23" t="str">
            <v>5211-30</v>
          </cell>
          <cell r="H23">
            <v>44105</v>
          </cell>
          <cell r="I23">
            <v>41.36</v>
          </cell>
          <cell r="J23">
            <v>143.31</v>
          </cell>
          <cell r="L23">
            <v>91.28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44105</v>
          </cell>
          <cell r="I24">
            <v>22.73</v>
          </cell>
          <cell r="J24">
            <v>181.83</v>
          </cell>
          <cell r="L24">
            <v>91.28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44105</v>
          </cell>
          <cell r="I25">
            <v>25.19</v>
          </cell>
          <cell r="J25">
            <v>214.62</v>
          </cell>
          <cell r="L25">
            <v>91.28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ALYNE DAYANA ALMEIDA DOS SANTOS</v>
          </cell>
          <cell r="F26" t="str">
            <v>2 - Outros Profissionais da Saúde</v>
          </cell>
          <cell r="G26" t="str">
            <v>2237-10</v>
          </cell>
          <cell r="H26">
            <v>44105</v>
          </cell>
          <cell r="I26">
            <v>28.49</v>
          </cell>
          <cell r="J26">
            <v>227.98</v>
          </cell>
          <cell r="L26">
            <v>91.28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BEATRIZ FIGUEIROA COSTA ARCOVERDE GUSMÃO</v>
          </cell>
          <cell r="F27" t="str">
            <v>3 - Administrativo</v>
          </cell>
          <cell r="G27" t="str">
            <v>2410-40</v>
          </cell>
          <cell r="H27">
            <v>44105</v>
          </cell>
          <cell r="I27">
            <v>72.459999999999994</v>
          </cell>
          <cell r="J27">
            <v>579.6</v>
          </cell>
          <cell r="L27">
            <v>91.28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BESERRA VILELA</v>
          </cell>
          <cell r="F28" t="str">
            <v>3 - Administrativo</v>
          </cell>
          <cell r="G28" t="str">
            <v>5143-20</v>
          </cell>
          <cell r="H28">
            <v>44105</v>
          </cell>
          <cell r="I28">
            <v>14.09</v>
          </cell>
          <cell r="J28">
            <v>112.67</v>
          </cell>
          <cell r="L28">
            <v>91.28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AMANDA FERREIRA DOS SANTOS</v>
          </cell>
          <cell r="F29" t="str">
            <v>2 - Outros Profissionais da Saúde</v>
          </cell>
          <cell r="G29" t="str">
            <v>2234-05</v>
          </cell>
          <cell r="H29">
            <v>44105</v>
          </cell>
          <cell r="I29">
            <v>39.72</v>
          </cell>
          <cell r="J29">
            <v>317.7</v>
          </cell>
          <cell r="L29">
            <v>91.28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AMANDA LUISA OLIVEIRA DA SILVA</v>
          </cell>
          <cell r="F30" t="str">
            <v>2 - Outros Profissionais da Saúde</v>
          </cell>
          <cell r="G30" t="str">
            <v>2235-05</v>
          </cell>
          <cell r="H30">
            <v>44105</v>
          </cell>
          <cell r="I30">
            <v>30.24</v>
          </cell>
          <cell r="J30">
            <v>256.19</v>
          </cell>
          <cell r="L30">
            <v>91.28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AMANDA MANUELY BARBOSA RODRIGUES</v>
          </cell>
          <cell r="F31" t="str">
            <v>2 - Outros Profissionais da Saúde</v>
          </cell>
          <cell r="G31" t="str">
            <v>2235-05</v>
          </cell>
          <cell r="H31">
            <v>44105</v>
          </cell>
          <cell r="I31">
            <v>29.72</v>
          </cell>
          <cell r="J31">
            <v>252.04</v>
          </cell>
          <cell r="L31">
            <v>91.28</v>
          </cell>
          <cell r="R31">
            <v>0</v>
          </cell>
          <cell r="S31">
            <v>0</v>
          </cell>
          <cell r="U31">
            <v>113.12</v>
          </cell>
        </row>
        <row r="32">
          <cell r="C32" t="str">
            <v>HOSPITAL SÃO SEBASTIÃO</v>
          </cell>
          <cell r="E32" t="str">
            <v>ANA MARIA DE LIMA</v>
          </cell>
          <cell r="F32" t="str">
            <v>2 - Outros Profissionais da Saúde</v>
          </cell>
          <cell r="G32" t="str">
            <v>3222-05</v>
          </cell>
          <cell r="H32">
            <v>44105</v>
          </cell>
          <cell r="I32">
            <v>12.92</v>
          </cell>
          <cell r="J32">
            <v>103.3</v>
          </cell>
          <cell r="L32">
            <v>91.28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SÃO SEBASTIÃO</v>
          </cell>
          <cell r="E33" t="str">
            <v>ANA PAULA DA SILVA PEREIRA</v>
          </cell>
          <cell r="F33" t="str">
            <v>2 - Outros Profissionais da Saúde</v>
          </cell>
          <cell r="G33" t="str">
            <v>3222-05</v>
          </cell>
          <cell r="H33">
            <v>44105</v>
          </cell>
          <cell r="I33">
            <v>14.55</v>
          </cell>
          <cell r="J33">
            <v>116.48</v>
          </cell>
          <cell r="L33">
            <v>91.28</v>
          </cell>
          <cell r="R33">
            <v>0</v>
          </cell>
          <cell r="S33">
            <v>0</v>
          </cell>
          <cell r="U33">
            <v>64</v>
          </cell>
        </row>
        <row r="34">
          <cell r="C34" t="str">
            <v>HOSPITAL SÃO SEBASTIÃO</v>
          </cell>
          <cell r="E34" t="str">
            <v>ANDRE AUGUSTO SOUZA SANTOS</v>
          </cell>
          <cell r="F34" t="str">
            <v>2 - Outros Profissionais da Saúde</v>
          </cell>
          <cell r="G34" t="str">
            <v>3222-05</v>
          </cell>
          <cell r="H34">
            <v>44105</v>
          </cell>
          <cell r="I34">
            <v>17.350000000000001</v>
          </cell>
          <cell r="J34">
            <v>138.76</v>
          </cell>
          <cell r="L34">
            <v>91.28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KARLA DO NASCIMENTO SILVA</v>
          </cell>
          <cell r="F35" t="str">
            <v>3 - Administrativo</v>
          </cell>
          <cell r="G35" t="str">
            <v>5163-45</v>
          </cell>
          <cell r="H35">
            <v>44105</v>
          </cell>
          <cell r="I35">
            <v>14.37</v>
          </cell>
          <cell r="J35">
            <v>114.89</v>
          </cell>
          <cell r="L35">
            <v>91.28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ANDREA SUANE BEZERRA SOARES</v>
          </cell>
          <cell r="F36" t="str">
            <v>2 - Outros Profissionais da Saúde</v>
          </cell>
          <cell r="G36" t="str">
            <v>2236-05</v>
          </cell>
          <cell r="H36">
            <v>44105</v>
          </cell>
          <cell r="I36">
            <v>22.4</v>
          </cell>
          <cell r="J36">
            <v>179.16</v>
          </cell>
          <cell r="L36">
            <v>91.28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ANTHONY GULTHIERREZ JOANES SOARES SILVA</v>
          </cell>
          <cell r="F37" t="str">
            <v>3 - Administrativo</v>
          </cell>
          <cell r="G37" t="str">
            <v>4110-10</v>
          </cell>
          <cell r="H37">
            <v>44105</v>
          </cell>
          <cell r="I37">
            <v>15.6</v>
          </cell>
          <cell r="J37">
            <v>124.74</v>
          </cell>
          <cell r="L37">
            <v>91.28</v>
          </cell>
          <cell r="R37">
            <v>0</v>
          </cell>
          <cell r="S37">
            <v>68.48</v>
          </cell>
          <cell r="U37">
            <v>0</v>
          </cell>
        </row>
        <row r="38">
          <cell r="C38" t="str">
            <v>HOSPITAL SÃO SEBASTIÃO</v>
          </cell>
          <cell r="E38" t="str">
            <v>ANTONIO ARLINDO DE MORAIS</v>
          </cell>
          <cell r="F38" t="str">
            <v>1 - Médico</v>
          </cell>
          <cell r="G38" t="str">
            <v>2251-25</v>
          </cell>
          <cell r="H38">
            <v>44105</v>
          </cell>
          <cell r="I38">
            <v>111.54</v>
          </cell>
          <cell r="J38">
            <v>892.28</v>
          </cell>
          <cell r="L38">
            <v>91.28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ARMANDO MALAQUIAS DA SILVA</v>
          </cell>
          <cell r="F39" t="str">
            <v>2 - Outros Profissionais da Saúde</v>
          </cell>
          <cell r="G39" t="str">
            <v>3222-05</v>
          </cell>
          <cell r="H39">
            <v>44105</v>
          </cell>
          <cell r="I39">
            <v>14.93</v>
          </cell>
          <cell r="J39">
            <v>119.37</v>
          </cell>
          <cell r="L39">
            <v>91.28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BARBARA DO VALE</v>
          </cell>
          <cell r="F40" t="str">
            <v>2 - Outros Profissionais da Saúde</v>
          </cell>
          <cell r="G40" t="str">
            <v>3222-05</v>
          </cell>
          <cell r="H40">
            <v>44105</v>
          </cell>
          <cell r="I40">
            <v>36.83</v>
          </cell>
          <cell r="J40">
            <v>104.19</v>
          </cell>
          <cell r="L40">
            <v>91.28</v>
          </cell>
          <cell r="R40">
            <v>0</v>
          </cell>
          <cell r="S40">
            <v>62.77</v>
          </cell>
          <cell r="U40">
            <v>0</v>
          </cell>
        </row>
        <row r="41">
          <cell r="C41" t="str">
            <v>HOSPITAL SÃO SEBASTIÃO</v>
          </cell>
          <cell r="E41" t="str">
            <v>BRUNO RAFAEL SOARES DE MELO</v>
          </cell>
          <cell r="F41" t="str">
            <v>2 - Outros Profissionais da Saúde</v>
          </cell>
          <cell r="G41" t="str">
            <v>1312-10</v>
          </cell>
          <cell r="H41">
            <v>44105</v>
          </cell>
          <cell r="I41">
            <v>90.31</v>
          </cell>
          <cell r="J41">
            <v>769.7</v>
          </cell>
          <cell r="L41">
            <v>91.28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BRUNO TENORIO GONÇALVES DA SILVA</v>
          </cell>
          <cell r="F42" t="str">
            <v>1 - Médico</v>
          </cell>
          <cell r="G42" t="str">
            <v>2251-25</v>
          </cell>
          <cell r="H42">
            <v>44105</v>
          </cell>
          <cell r="I42">
            <v>108.22</v>
          </cell>
          <cell r="J42">
            <v>865.72</v>
          </cell>
          <cell r="L42">
            <v>91.28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CARMELYTA SEMAAN BOTELHO</v>
          </cell>
          <cell r="F43" t="str">
            <v>1 - Médico</v>
          </cell>
          <cell r="G43" t="str">
            <v>2251-25</v>
          </cell>
          <cell r="H43">
            <v>44105</v>
          </cell>
          <cell r="I43">
            <v>62.92</v>
          </cell>
          <cell r="J43">
            <v>503.29</v>
          </cell>
          <cell r="L43">
            <v>91.28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CAROLINE LIMA HOLLANDA ASMAR</v>
          </cell>
          <cell r="F44" t="str">
            <v>1 - Médico</v>
          </cell>
          <cell r="G44" t="str">
            <v>2251-25</v>
          </cell>
          <cell r="H44">
            <v>44105</v>
          </cell>
          <cell r="I44">
            <v>62.91</v>
          </cell>
          <cell r="J44">
            <v>503.29</v>
          </cell>
          <cell r="L44">
            <v>91.28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 xml:space="preserve">CLAUCIONE VICENTE DE LUNA </v>
          </cell>
          <cell r="F45" t="str">
            <v>2 - Outros Profissionais da Saúde</v>
          </cell>
          <cell r="G45" t="str">
            <v>2235-05</v>
          </cell>
          <cell r="H45">
            <v>44105</v>
          </cell>
          <cell r="I45">
            <v>29.37</v>
          </cell>
          <cell r="J45">
            <v>234.96</v>
          </cell>
          <cell r="L45">
            <v>91.28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CLAUDENISE CALDAS DA SILVA DANTAS</v>
          </cell>
          <cell r="F46" t="str">
            <v>2 - Outros Profissionais da Saúde</v>
          </cell>
          <cell r="G46" t="str">
            <v>2237-10</v>
          </cell>
          <cell r="H46">
            <v>44105</v>
          </cell>
          <cell r="I46">
            <v>34.08</v>
          </cell>
          <cell r="J46">
            <v>272.58999999999997</v>
          </cell>
          <cell r="L46">
            <v>91.28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CLAUDIA JUCIANA CHAVES DA SILVA</v>
          </cell>
          <cell r="F47" t="str">
            <v>2 - Outros Profissionais da Saúde</v>
          </cell>
          <cell r="G47" t="str">
            <v>3222-05</v>
          </cell>
          <cell r="H47">
            <v>44105</v>
          </cell>
          <cell r="I47">
            <v>12.91</v>
          </cell>
          <cell r="J47">
            <v>98.02</v>
          </cell>
          <cell r="L47">
            <v>91.28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CLEONICE MARIA SILVA  LUNA EPIFANIO</v>
          </cell>
          <cell r="F48" t="str">
            <v>2 - Outros Profissionais da Saúde</v>
          </cell>
          <cell r="G48" t="str">
            <v>3222-10</v>
          </cell>
          <cell r="H48">
            <v>44105</v>
          </cell>
          <cell r="I48">
            <v>16.16</v>
          </cell>
          <cell r="J48">
            <v>129.28</v>
          </cell>
          <cell r="L48">
            <v>91.28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CRISTIANE MARIA FERREIRA</v>
          </cell>
          <cell r="F49" t="str">
            <v>2 - Outros Profissionais da Saúde</v>
          </cell>
          <cell r="G49" t="str">
            <v>3222-05</v>
          </cell>
          <cell r="H49">
            <v>44105</v>
          </cell>
          <cell r="I49">
            <v>12.91</v>
          </cell>
          <cell r="J49">
            <v>103.3</v>
          </cell>
          <cell r="L49">
            <v>91.28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CRISTIANO ROBERTO ALVES DA SILVA</v>
          </cell>
          <cell r="F50" t="str">
            <v>3 - Administrativo</v>
          </cell>
          <cell r="G50" t="str">
            <v>4141-05</v>
          </cell>
          <cell r="H50">
            <v>44105</v>
          </cell>
          <cell r="I50">
            <v>0</v>
          </cell>
          <cell r="J50">
            <v>0</v>
          </cell>
          <cell r="L50">
            <v>91.28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CRISTIANO SANTOS DE LIMA</v>
          </cell>
          <cell r="F51" t="str">
            <v>2 - Outros Profissionais da Saúde</v>
          </cell>
          <cell r="G51" t="str">
            <v>2235-05</v>
          </cell>
          <cell r="H51">
            <v>44105</v>
          </cell>
          <cell r="I51">
            <v>29.94</v>
          </cell>
          <cell r="J51">
            <v>253.77</v>
          </cell>
          <cell r="L51">
            <v>91.28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DAIANA MARIA DA SILVA</v>
          </cell>
          <cell r="F52" t="str">
            <v>3 - Administrativo</v>
          </cell>
          <cell r="G52" t="str">
            <v>5134-30</v>
          </cell>
          <cell r="H52">
            <v>44105</v>
          </cell>
          <cell r="I52">
            <v>14.45</v>
          </cell>
          <cell r="J52">
            <v>115.59</v>
          </cell>
          <cell r="L52">
            <v>91.28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 DA SILVA AZEVEDO</v>
          </cell>
          <cell r="F53" t="str">
            <v>3 - Administrativo</v>
          </cell>
          <cell r="G53" t="str">
            <v>5143-10</v>
          </cell>
          <cell r="H53">
            <v>44105</v>
          </cell>
          <cell r="I53">
            <v>19.5</v>
          </cell>
          <cell r="J53">
            <v>155.94999999999999</v>
          </cell>
          <cell r="L53">
            <v>91.28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DANIELA PATRICIA DA SILVA LIMA</v>
          </cell>
          <cell r="F54" t="str">
            <v>2 - Outros Profissionais da Saúde</v>
          </cell>
          <cell r="G54" t="str">
            <v>3222-05</v>
          </cell>
          <cell r="H54">
            <v>44105</v>
          </cell>
          <cell r="I54">
            <v>13.06</v>
          </cell>
          <cell r="J54">
            <v>104.45</v>
          </cell>
          <cell r="L54">
            <v>91.28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DANIELE OLIVEIRA DA SILVA</v>
          </cell>
          <cell r="F55" t="str">
            <v>2 - Outros Profissionais da Saúde</v>
          </cell>
          <cell r="G55" t="str">
            <v>3222-05</v>
          </cell>
          <cell r="H55">
            <v>44105</v>
          </cell>
          <cell r="I55">
            <v>14.34</v>
          </cell>
          <cell r="J55">
            <v>114.65</v>
          </cell>
          <cell r="L55">
            <v>91.28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DANIELLA CAROLINA DE OLIVEIRA COSTA</v>
          </cell>
          <cell r="F56" t="str">
            <v>2 - Outros Profissionais da Saúde</v>
          </cell>
          <cell r="G56" t="str">
            <v>3222-05</v>
          </cell>
          <cell r="H56">
            <v>44105</v>
          </cell>
          <cell r="I56">
            <v>14.77</v>
          </cell>
          <cell r="J56">
            <v>118.1</v>
          </cell>
          <cell r="L56">
            <v>91.28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DEBORA FERREIRA DA SILVA</v>
          </cell>
          <cell r="F57" t="str">
            <v>3 - Administrativo</v>
          </cell>
          <cell r="G57" t="str">
            <v>4141-05</v>
          </cell>
          <cell r="H57">
            <v>44105</v>
          </cell>
          <cell r="I57">
            <v>22.72</v>
          </cell>
          <cell r="J57">
            <v>181.83</v>
          </cell>
          <cell r="L57">
            <v>91.28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DENISE CRISTINA DE LIMA FERREIRA</v>
          </cell>
          <cell r="F58" t="str">
            <v>2 - Outros Profissionais da Saúde</v>
          </cell>
          <cell r="G58" t="str">
            <v>3222-05</v>
          </cell>
          <cell r="H58">
            <v>44105</v>
          </cell>
          <cell r="I58">
            <v>14.77</v>
          </cell>
          <cell r="J58">
            <v>118.21</v>
          </cell>
          <cell r="L58">
            <v>91.28</v>
          </cell>
          <cell r="R58">
            <v>0</v>
          </cell>
          <cell r="S58">
            <v>59.4</v>
          </cell>
          <cell r="U58">
            <v>0</v>
          </cell>
        </row>
        <row r="59">
          <cell r="C59" t="str">
            <v>HOSPITAL SÃO SEBASTIÃO</v>
          </cell>
          <cell r="E59" t="str">
            <v>DIVA MARIA LOPES ANTAS</v>
          </cell>
          <cell r="F59" t="str">
            <v>2 - Outros Profissionais da Saúde</v>
          </cell>
          <cell r="G59" t="str">
            <v>3241-15</v>
          </cell>
          <cell r="H59">
            <v>44105</v>
          </cell>
          <cell r="I59">
            <v>18.27</v>
          </cell>
          <cell r="J59">
            <v>146.19</v>
          </cell>
          <cell r="L59">
            <v>91.28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>EDSON SOARES DE LIMA</v>
          </cell>
          <cell r="F60" t="str">
            <v>3 - Administrativo</v>
          </cell>
          <cell r="G60" t="str">
            <v>4101-05</v>
          </cell>
          <cell r="H60">
            <v>44105</v>
          </cell>
          <cell r="I60">
            <v>16.489999999999998</v>
          </cell>
          <cell r="J60">
            <v>131.88</v>
          </cell>
          <cell r="L60">
            <v>91.28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EDUARDA AUGUSTO MELO</v>
          </cell>
          <cell r="F61" t="str">
            <v>2 - Outros Profissionais da Saúde</v>
          </cell>
          <cell r="G61" t="str">
            <v>2235-05</v>
          </cell>
          <cell r="H61">
            <v>44105</v>
          </cell>
          <cell r="I61">
            <v>26.51</v>
          </cell>
          <cell r="J61">
            <v>225.98</v>
          </cell>
          <cell r="L61">
            <v>91.28</v>
          </cell>
          <cell r="R61">
            <v>0</v>
          </cell>
          <cell r="S61">
            <v>0</v>
          </cell>
          <cell r="U61">
            <v>113.12</v>
          </cell>
        </row>
        <row r="62">
          <cell r="C62" t="str">
            <v>HOSPITAL SÃO SEBASTIÃO</v>
          </cell>
          <cell r="E62" t="str">
            <v>EFIGENIA VAZ DE MEDEIROS FONSECA</v>
          </cell>
          <cell r="F62" t="str">
            <v>2 - Outros Profissionais da Saúde</v>
          </cell>
          <cell r="G62" t="str">
            <v>3241-15</v>
          </cell>
          <cell r="H62">
            <v>44105</v>
          </cell>
          <cell r="I62">
            <v>18.28</v>
          </cell>
          <cell r="J62">
            <v>146.19</v>
          </cell>
          <cell r="L62">
            <v>91.28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ELENICE MARIA DE OLIVEIRA</v>
          </cell>
          <cell r="F63" t="str">
            <v>2 - Outros Profissionais da Saúde</v>
          </cell>
          <cell r="G63" t="str">
            <v>3222-05</v>
          </cell>
          <cell r="H63">
            <v>44105</v>
          </cell>
          <cell r="I63">
            <v>12.92</v>
          </cell>
          <cell r="J63">
            <v>103.3</v>
          </cell>
          <cell r="L63">
            <v>91.28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SÃO SEBASTIÃO</v>
          </cell>
          <cell r="E64" t="str">
            <v>ELIANE MARIA DA SILVA</v>
          </cell>
          <cell r="F64" t="str">
            <v>3 - Administrativo</v>
          </cell>
          <cell r="G64" t="str">
            <v>5143-20</v>
          </cell>
          <cell r="H64">
            <v>44105</v>
          </cell>
          <cell r="I64">
            <v>12.55</v>
          </cell>
          <cell r="J64">
            <v>100.32</v>
          </cell>
          <cell r="L64">
            <v>91.28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ELIANE SILVA DE NARCISO</v>
          </cell>
          <cell r="F65" t="str">
            <v>3 - Administrativo</v>
          </cell>
          <cell r="G65" t="str">
            <v>5143-20</v>
          </cell>
          <cell r="H65">
            <v>44105</v>
          </cell>
          <cell r="I65">
            <v>12.54</v>
          </cell>
          <cell r="J65">
            <v>100.32</v>
          </cell>
          <cell r="L65">
            <v>91.28</v>
          </cell>
          <cell r="R65">
            <v>0</v>
          </cell>
          <cell r="S65">
            <v>0</v>
          </cell>
          <cell r="U65">
            <v>128</v>
          </cell>
        </row>
        <row r="66">
          <cell r="C66" t="str">
            <v>HOSPITAL SÃO SEBASTIÃO</v>
          </cell>
          <cell r="E66" t="str">
            <v>ELIENE MARIA DE LIMA</v>
          </cell>
          <cell r="F66" t="str">
            <v>3 - Administrativo</v>
          </cell>
          <cell r="G66" t="str">
            <v>5143-20</v>
          </cell>
          <cell r="H66">
            <v>44105</v>
          </cell>
          <cell r="I66">
            <v>14.06</v>
          </cell>
          <cell r="J66">
            <v>112.47</v>
          </cell>
          <cell r="L66">
            <v>91.28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ELIS MARIE DE ASSUNÇAO FERREIRA BARROS</v>
          </cell>
          <cell r="F67" t="str">
            <v>2 - Outros Profissionais da Saúde</v>
          </cell>
          <cell r="G67" t="str">
            <v>2234-05</v>
          </cell>
          <cell r="H67">
            <v>44105</v>
          </cell>
          <cell r="I67">
            <v>34.340000000000003</v>
          </cell>
          <cell r="J67">
            <v>274.64999999999998</v>
          </cell>
          <cell r="L67">
            <v>91.28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SÃO SEBASTIÃO</v>
          </cell>
          <cell r="E68" t="str">
            <v>ELIVANIA GERALDA DE MACEDO</v>
          </cell>
          <cell r="F68" t="str">
            <v>2 - Outros Profissionais da Saúde</v>
          </cell>
          <cell r="G68" t="str">
            <v>3241-15</v>
          </cell>
          <cell r="H68">
            <v>44105</v>
          </cell>
          <cell r="I68">
            <v>22.73</v>
          </cell>
          <cell r="J68">
            <v>181.81</v>
          </cell>
          <cell r="L68">
            <v>91.28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ELMA MARIA DA SILVA</v>
          </cell>
          <cell r="F69" t="str">
            <v>3 - Administrativo</v>
          </cell>
          <cell r="G69" t="str">
            <v>5143-20</v>
          </cell>
          <cell r="H69">
            <v>44105</v>
          </cell>
          <cell r="I69">
            <v>16.010000000000002</v>
          </cell>
          <cell r="J69">
            <v>125.36</v>
          </cell>
          <cell r="L69">
            <v>91.28</v>
          </cell>
          <cell r="R69">
            <v>0</v>
          </cell>
          <cell r="S69">
            <v>0</v>
          </cell>
          <cell r="U69">
            <v>64</v>
          </cell>
        </row>
        <row r="70">
          <cell r="C70" t="str">
            <v>HOSPITAL SÃO SEBASTIÃO</v>
          </cell>
          <cell r="E70" t="str">
            <v>EMANUEL YTALLO DOS SANTOS CANDIDO</v>
          </cell>
          <cell r="F70" t="str">
            <v>2 - Outros Profissionais da Saúde</v>
          </cell>
          <cell r="G70" t="str">
            <v>5211-30</v>
          </cell>
          <cell r="H70">
            <v>44105</v>
          </cell>
          <cell r="I70">
            <v>12.53</v>
          </cell>
          <cell r="J70">
            <v>100.16</v>
          </cell>
          <cell r="L70">
            <v>91.28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SÃO SEBASTIÃO</v>
          </cell>
          <cell r="E71" t="str">
            <v>ERICA DOS SANTOS GONÇALVES</v>
          </cell>
          <cell r="F71" t="str">
            <v>2 - Outros Profissionais da Saúde</v>
          </cell>
          <cell r="G71" t="str">
            <v>2235-05</v>
          </cell>
          <cell r="H71">
            <v>44105</v>
          </cell>
          <cell r="I71">
            <v>16.45</v>
          </cell>
          <cell r="J71">
            <v>131.55000000000001</v>
          </cell>
          <cell r="L71">
            <v>91.28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ERICA SOLANGE SILVA REGO</v>
          </cell>
          <cell r="F72" t="str">
            <v>2 - Outros Profissionais da Saúde</v>
          </cell>
          <cell r="G72" t="str">
            <v>2235-05</v>
          </cell>
          <cell r="H72">
            <v>44105</v>
          </cell>
          <cell r="I72">
            <v>47.15</v>
          </cell>
          <cell r="J72">
            <v>396.96</v>
          </cell>
          <cell r="L72">
            <v>91.28</v>
          </cell>
          <cell r="R72">
            <v>0</v>
          </cell>
          <cell r="S72">
            <v>0</v>
          </cell>
          <cell r="U72">
            <v>113.12</v>
          </cell>
        </row>
        <row r="73">
          <cell r="C73" t="str">
            <v>HOSPITAL SÃO SEBASTIÃO</v>
          </cell>
          <cell r="E73" t="str">
            <v>ERICSSON DE GOES BEZERRA</v>
          </cell>
          <cell r="F73" t="str">
            <v>3 - Administrativo</v>
          </cell>
          <cell r="G73" t="str">
            <v>5143-10</v>
          </cell>
          <cell r="H73">
            <v>44105</v>
          </cell>
          <cell r="I73">
            <v>14.62</v>
          </cell>
          <cell r="J73">
            <v>116.96</v>
          </cell>
          <cell r="L73">
            <v>91.28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ERYSSON HENRIQUE FERREIRA DE MELO</v>
          </cell>
          <cell r="F74" t="str">
            <v>3 - Administrativo</v>
          </cell>
          <cell r="G74" t="str">
            <v>2524-05</v>
          </cell>
          <cell r="H74">
            <v>44105</v>
          </cell>
          <cell r="I74">
            <v>30.31</v>
          </cell>
          <cell r="J74">
            <v>242.44</v>
          </cell>
          <cell r="L74">
            <v>91.28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EUDES FERNANDO DOS SANTOS</v>
          </cell>
          <cell r="F75" t="str">
            <v>3 - Administrativo</v>
          </cell>
          <cell r="G75" t="str">
            <v>5143-20</v>
          </cell>
          <cell r="H75">
            <v>44105</v>
          </cell>
          <cell r="I75">
            <v>14.64</v>
          </cell>
          <cell r="J75">
            <v>117.04</v>
          </cell>
          <cell r="L75">
            <v>91.28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FABIANA MARIA DE MELO GUEDES</v>
          </cell>
          <cell r="F76" t="str">
            <v>2 - Outros Profissionais da Saúde</v>
          </cell>
          <cell r="G76" t="str">
            <v>2235-05</v>
          </cell>
          <cell r="H76">
            <v>44105</v>
          </cell>
          <cell r="I76">
            <v>31.57</v>
          </cell>
          <cell r="J76">
            <v>271.36</v>
          </cell>
          <cell r="L76">
            <v>91.28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FABIO JULIO LIMA DA SILVA</v>
          </cell>
          <cell r="F77" t="str">
            <v>2 - Outros Profissionais da Saúde</v>
          </cell>
          <cell r="G77" t="str">
            <v>3222-05</v>
          </cell>
          <cell r="H77">
            <v>44105</v>
          </cell>
          <cell r="I77">
            <v>12.91</v>
          </cell>
          <cell r="J77">
            <v>103.3</v>
          </cell>
          <cell r="L77">
            <v>91.28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FERNANDO CESAR SOBRINHO LIMA FONSECA DA SILVA</v>
          </cell>
          <cell r="F78" t="str">
            <v>2 - Outros Profissionais da Saúde</v>
          </cell>
          <cell r="G78" t="str">
            <v>3241-15</v>
          </cell>
          <cell r="H78">
            <v>44105</v>
          </cell>
          <cell r="I78">
            <v>18.28</v>
          </cell>
          <cell r="J78">
            <v>146.19</v>
          </cell>
          <cell r="L78">
            <v>91.28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FHILIPPE AUGUSTO DE LIMA SILVA</v>
          </cell>
          <cell r="F79" t="str">
            <v>3 - Administrativo</v>
          </cell>
          <cell r="G79" t="str">
            <v>2124-05</v>
          </cell>
          <cell r="H79">
            <v>44105</v>
          </cell>
          <cell r="I79">
            <v>22.72</v>
          </cell>
          <cell r="J79">
            <v>181.83</v>
          </cell>
          <cell r="L79">
            <v>91.28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FLAUBER JEAN SANTOS SILVA</v>
          </cell>
          <cell r="F80" t="str">
            <v>3 - Administrativo</v>
          </cell>
          <cell r="G80" t="str">
            <v>5151-10</v>
          </cell>
          <cell r="H80">
            <v>44105</v>
          </cell>
          <cell r="I80">
            <v>13.77</v>
          </cell>
          <cell r="J80">
            <v>110.14</v>
          </cell>
          <cell r="L80">
            <v>91.28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 xml:space="preserve">FLAVIA SUSANA PORTELA GOMES </v>
          </cell>
          <cell r="F81" t="str">
            <v>2 - Outros Profissionais da Saúde</v>
          </cell>
          <cell r="G81" t="str">
            <v>2235-05</v>
          </cell>
          <cell r="H81">
            <v>44105</v>
          </cell>
          <cell r="I81">
            <v>26.04</v>
          </cell>
          <cell r="J81">
            <v>222.06</v>
          </cell>
          <cell r="L81">
            <v>91.28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FRANCINEUMA NEVES VASCONCELOS</v>
          </cell>
          <cell r="F82" t="str">
            <v>2 - Outros Profissionais da Saúde</v>
          </cell>
          <cell r="G82" t="str">
            <v>2516-05</v>
          </cell>
          <cell r="H82">
            <v>44105</v>
          </cell>
          <cell r="I82">
            <v>20.71</v>
          </cell>
          <cell r="J82">
            <v>165.69</v>
          </cell>
          <cell r="L82">
            <v>91.28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FRANCISCO DANNILO DE CARVALHO ISIDORO</v>
          </cell>
          <cell r="F83" t="str">
            <v>1 - Médico</v>
          </cell>
          <cell r="G83" t="str">
            <v>2251-25</v>
          </cell>
          <cell r="H83">
            <v>44105</v>
          </cell>
          <cell r="I83">
            <v>111.21</v>
          </cell>
          <cell r="J83">
            <v>889.69</v>
          </cell>
          <cell r="L83">
            <v>91.28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GABRIEL GONDIM RIBEIRO</v>
          </cell>
          <cell r="F84" t="str">
            <v>1 - Médico</v>
          </cell>
          <cell r="G84" t="str">
            <v>2251-25</v>
          </cell>
          <cell r="H84">
            <v>44105</v>
          </cell>
          <cell r="I84">
            <v>118.8</v>
          </cell>
          <cell r="J84">
            <v>950.44</v>
          </cell>
          <cell r="L84">
            <v>91.28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GABRIELLA MYLLENA DE SOUZA RIBEIRO</v>
          </cell>
          <cell r="F85" t="str">
            <v>2 - Outros Profissionais da Saúde</v>
          </cell>
          <cell r="G85" t="str">
            <v>2236-05</v>
          </cell>
          <cell r="H85">
            <v>44105</v>
          </cell>
          <cell r="I85">
            <v>19.100000000000001</v>
          </cell>
          <cell r="J85">
            <v>152.87</v>
          </cell>
          <cell r="L85">
            <v>91.28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GEIVSON BERNARDO DA HORA</v>
          </cell>
          <cell r="F86" t="str">
            <v>2 - Outros Profissionais da Saúde</v>
          </cell>
          <cell r="G86" t="str">
            <v>3222-05</v>
          </cell>
          <cell r="H86">
            <v>44105</v>
          </cell>
          <cell r="I86">
            <v>14.04</v>
          </cell>
          <cell r="J86">
            <v>112.34</v>
          </cell>
          <cell r="L86">
            <v>91.29</v>
          </cell>
          <cell r="R86">
            <v>0</v>
          </cell>
          <cell r="S86">
            <v>64.94</v>
          </cell>
          <cell r="U86">
            <v>0</v>
          </cell>
        </row>
        <row r="87">
          <cell r="C87" t="str">
            <v>HOSPITAL SÃO SEBASTIÃO</v>
          </cell>
          <cell r="E87" t="str">
            <v>GENI JULIA DE ALBUQUERQUE</v>
          </cell>
          <cell r="F87" t="str">
            <v>2 - Outros Profissionais da Saúde</v>
          </cell>
          <cell r="G87" t="str">
            <v>5135-05</v>
          </cell>
          <cell r="H87">
            <v>44105</v>
          </cell>
          <cell r="I87">
            <v>12.53</v>
          </cell>
          <cell r="J87">
            <v>100.16</v>
          </cell>
          <cell r="L87">
            <v>91.29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GERLANIA CONCEICAO TAVARES DA SILVA</v>
          </cell>
          <cell r="F88" t="str">
            <v>2 - Outros Profissionais da Saúde</v>
          </cell>
          <cell r="G88" t="str">
            <v>3222-05</v>
          </cell>
          <cell r="H88">
            <v>44105</v>
          </cell>
          <cell r="I88">
            <v>12.91</v>
          </cell>
          <cell r="J88">
            <v>103.3</v>
          </cell>
          <cell r="L88">
            <v>91.29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HIGOR PABLO TORQUATO</v>
          </cell>
          <cell r="F89" t="str">
            <v>2 - Outros Profissionais da Saúde</v>
          </cell>
          <cell r="G89" t="str">
            <v>3222-05</v>
          </cell>
          <cell r="H89">
            <v>44105</v>
          </cell>
          <cell r="I89">
            <v>15.16</v>
          </cell>
          <cell r="J89">
            <v>121.36</v>
          </cell>
          <cell r="L89">
            <v>91.29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IRANILDE MENDES DO NASCIMENTO</v>
          </cell>
          <cell r="F90" t="str">
            <v>2 - Outros Profissionais da Saúde</v>
          </cell>
          <cell r="G90" t="str">
            <v>3222-05</v>
          </cell>
          <cell r="H90">
            <v>44105</v>
          </cell>
          <cell r="I90">
            <v>15.03</v>
          </cell>
          <cell r="J90">
            <v>120.27</v>
          </cell>
          <cell r="L90">
            <v>91.29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IVANEIDE SILVA DE SOUZA</v>
          </cell>
          <cell r="F91" t="str">
            <v>3 - Administrativo</v>
          </cell>
          <cell r="G91" t="str">
            <v>5143-20</v>
          </cell>
          <cell r="H91">
            <v>44105</v>
          </cell>
          <cell r="I91">
            <v>14.62</v>
          </cell>
          <cell r="J91">
            <v>116.97</v>
          </cell>
          <cell r="L91">
            <v>91.29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JACIANE BEZERRA DOS SANTOS</v>
          </cell>
          <cell r="F92" t="str">
            <v>2 - Outros Profissionais da Saúde</v>
          </cell>
          <cell r="G92" t="str">
            <v>3222-05</v>
          </cell>
          <cell r="H92">
            <v>44105</v>
          </cell>
          <cell r="I92">
            <v>11.38</v>
          </cell>
          <cell r="J92">
            <v>50.71</v>
          </cell>
          <cell r="L92">
            <v>91.29</v>
          </cell>
          <cell r="R92">
            <v>0</v>
          </cell>
          <cell r="S92">
            <v>0</v>
          </cell>
          <cell r="U92">
            <v>64</v>
          </cell>
        </row>
        <row r="93">
          <cell r="C93" t="str">
            <v>HOSPITAL SÃO SEBASTIÃO</v>
          </cell>
          <cell r="E93" t="str">
            <v>JAIDENISE DA SILVA BARROS</v>
          </cell>
          <cell r="F93" t="str">
            <v>2 - Outros Profissionais da Saúde</v>
          </cell>
          <cell r="G93" t="str">
            <v>5211-30</v>
          </cell>
          <cell r="H93">
            <v>44105</v>
          </cell>
          <cell r="I93">
            <v>13.93</v>
          </cell>
          <cell r="J93">
            <v>111.37</v>
          </cell>
          <cell r="L93">
            <v>91.29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JANAINA GLAYCE PEREIRA LIMA</v>
          </cell>
          <cell r="F94" t="str">
            <v>3 - Administrativo</v>
          </cell>
          <cell r="G94" t="str">
            <v>2524-05</v>
          </cell>
          <cell r="H94">
            <v>44105</v>
          </cell>
          <cell r="I94">
            <v>21.13</v>
          </cell>
          <cell r="J94">
            <v>169.01</v>
          </cell>
          <cell r="L94">
            <v>91.29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JANILY ALVES DE MEDEIROS CORDEIRO</v>
          </cell>
          <cell r="F95" t="str">
            <v>2 - Outros Profissionais da Saúde</v>
          </cell>
          <cell r="G95" t="str">
            <v>2235-05</v>
          </cell>
          <cell r="H95">
            <v>44105</v>
          </cell>
          <cell r="I95">
            <v>25.6</v>
          </cell>
          <cell r="J95">
            <v>222.2</v>
          </cell>
          <cell r="L95">
            <v>91.29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JEANE LUIZA DA SILVA</v>
          </cell>
          <cell r="F96" t="str">
            <v>3 - Administrativo</v>
          </cell>
          <cell r="G96" t="str">
            <v>5143-20</v>
          </cell>
          <cell r="H96">
            <v>44105</v>
          </cell>
          <cell r="I96">
            <v>14.44</v>
          </cell>
          <cell r="J96">
            <v>115.51</v>
          </cell>
          <cell r="L96">
            <v>91.29</v>
          </cell>
          <cell r="R96">
            <v>0</v>
          </cell>
          <cell r="S96">
            <v>62.7</v>
          </cell>
          <cell r="U96">
            <v>64</v>
          </cell>
        </row>
        <row r="97">
          <cell r="C97" t="str">
            <v>HOSPITAL SÃO SEBASTIÃO</v>
          </cell>
          <cell r="E97" t="str">
            <v>JERONIMO JOSE DA SILVA</v>
          </cell>
          <cell r="F97" t="str">
            <v>3 - Administrativo</v>
          </cell>
          <cell r="G97" t="str">
            <v>7156-15</v>
          </cell>
          <cell r="H97">
            <v>44105</v>
          </cell>
          <cell r="I97">
            <v>16.170000000000002</v>
          </cell>
          <cell r="J97">
            <v>129.33000000000001</v>
          </cell>
          <cell r="L97">
            <v>91.29</v>
          </cell>
          <cell r="R97">
            <v>0</v>
          </cell>
          <cell r="S97">
            <v>74.61</v>
          </cell>
          <cell r="U97">
            <v>0</v>
          </cell>
        </row>
        <row r="98">
          <cell r="C98" t="str">
            <v>HOSPITAL SÃO SEBASTIÃO</v>
          </cell>
          <cell r="E98" t="str">
            <v>JESSICA BARROS RANGEL</v>
          </cell>
          <cell r="F98" t="str">
            <v>2 - Outros Profissionais da Saúde</v>
          </cell>
          <cell r="G98" t="str">
            <v>2234-05</v>
          </cell>
          <cell r="H98">
            <v>44105</v>
          </cell>
          <cell r="I98">
            <v>33.18</v>
          </cell>
          <cell r="J98">
            <v>265.49</v>
          </cell>
          <cell r="L98">
            <v>91.29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JESSICA GISELLE DE MOURA  JANUARIO DA SILVA</v>
          </cell>
          <cell r="F99" t="str">
            <v>3 - Administrativo</v>
          </cell>
          <cell r="G99" t="str">
            <v>4110-05</v>
          </cell>
          <cell r="H99">
            <v>44105</v>
          </cell>
          <cell r="I99">
            <v>12.55</v>
          </cell>
          <cell r="J99">
            <v>100.32</v>
          </cell>
          <cell r="L99">
            <v>91.29</v>
          </cell>
          <cell r="R99">
            <v>0</v>
          </cell>
          <cell r="S99">
            <v>0</v>
          </cell>
          <cell r="U99">
            <v>64</v>
          </cell>
        </row>
        <row r="100">
          <cell r="C100" t="str">
            <v>HOSPITAL SÃO SEBASTIÃO</v>
          </cell>
          <cell r="E100" t="str">
            <v>JOAO VICTOR GOMES LEOCADIO</v>
          </cell>
          <cell r="F100" t="str">
            <v>2 - Outros Profissionais da Saúde</v>
          </cell>
          <cell r="G100" t="str">
            <v>5211-30</v>
          </cell>
          <cell r="H100">
            <v>44105</v>
          </cell>
          <cell r="I100">
            <v>14.63</v>
          </cell>
          <cell r="J100">
            <v>117.04</v>
          </cell>
          <cell r="L100">
            <v>91.29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JOSAFA SEVERINO DA SILVA</v>
          </cell>
          <cell r="F101" t="str">
            <v>2 - Outros Profissionais da Saúde</v>
          </cell>
          <cell r="G101" t="str">
            <v>3222-05</v>
          </cell>
          <cell r="H101">
            <v>44105</v>
          </cell>
          <cell r="I101">
            <v>12.48</v>
          </cell>
          <cell r="J101">
            <v>99.86</v>
          </cell>
          <cell r="L101">
            <v>91.29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JOSE ALBERTO MENESES ALVES</v>
          </cell>
          <cell r="F102" t="str">
            <v>3 - Administrativo</v>
          </cell>
          <cell r="G102" t="str">
            <v>4141-05</v>
          </cell>
          <cell r="H102">
            <v>44105</v>
          </cell>
          <cell r="I102">
            <v>15.19</v>
          </cell>
          <cell r="J102">
            <v>121.56</v>
          </cell>
          <cell r="L102">
            <v>91.29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JOSE FERNANDO LUIZ DE SOUZA</v>
          </cell>
          <cell r="F103" t="str">
            <v>2 - Outros Profissionais da Saúde</v>
          </cell>
          <cell r="G103" t="str">
            <v>2235-05</v>
          </cell>
          <cell r="H103">
            <v>44105</v>
          </cell>
          <cell r="I103">
            <v>47.16</v>
          </cell>
          <cell r="J103">
            <v>412.7</v>
          </cell>
          <cell r="L103">
            <v>91.29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JOSE ISMAEL JOAQUIM DOS SANTOS</v>
          </cell>
          <cell r="F104" t="str">
            <v>3 - Administrativo</v>
          </cell>
          <cell r="G104" t="str">
            <v>3132-20</v>
          </cell>
          <cell r="H104">
            <v>44105</v>
          </cell>
          <cell r="I104">
            <v>20.350000000000001</v>
          </cell>
          <cell r="J104">
            <v>162.82</v>
          </cell>
          <cell r="L104">
            <v>91.29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JOSE JANNYO TENORIO  DE ALMEIDA</v>
          </cell>
          <cell r="F105" t="str">
            <v>3 - Administrativo</v>
          </cell>
          <cell r="G105" t="str">
            <v>5143-10</v>
          </cell>
          <cell r="H105">
            <v>44105</v>
          </cell>
          <cell r="I105">
            <v>14.62</v>
          </cell>
          <cell r="J105">
            <v>116.96</v>
          </cell>
          <cell r="L105">
            <v>91.29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LEONARDO DA SILVA</v>
          </cell>
          <cell r="F106" t="str">
            <v>3 - Administrativo</v>
          </cell>
          <cell r="G106" t="str">
            <v>2524-05</v>
          </cell>
          <cell r="H106">
            <v>44105</v>
          </cell>
          <cell r="I106">
            <v>32.69</v>
          </cell>
          <cell r="J106">
            <v>261.56</v>
          </cell>
          <cell r="L106">
            <v>91.29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MARINHO SOBRINHO NETO</v>
          </cell>
          <cell r="F107" t="str">
            <v>3 - Administrativo</v>
          </cell>
          <cell r="G107" t="str">
            <v>5143-20</v>
          </cell>
          <cell r="H107">
            <v>44105</v>
          </cell>
          <cell r="I107">
            <v>16.45</v>
          </cell>
          <cell r="J107">
            <v>131.59</v>
          </cell>
          <cell r="L107">
            <v>91.29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JOSENILDO MOITA CAVALCANTI FILHO</v>
          </cell>
          <cell r="F108" t="str">
            <v>3 - Administrativo</v>
          </cell>
          <cell r="G108" t="str">
            <v>5143-10</v>
          </cell>
          <cell r="H108">
            <v>44105</v>
          </cell>
          <cell r="I108">
            <v>14.62</v>
          </cell>
          <cell r="J108">
            <v>116.96</v>
          </cell>
          <cell r="L108">
            <v>91.29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JOSINALVA MARIA DA SILVA</v>
          </cell>
          <cell r="F109" t="str">
            <v>2 - Outros Profissionais da Saúde</v>
          </cell>
          <cell r="G109" t="str">
            <v>3222-05</v>
          </cell>
          <cell r="H109">
            <v>44105</v>
          </cell>
          <cell r="I109">
            <v>12.91</v>
          </cell>
          <cell r="J109">
            <v>103.3</v>
          </cell>
          <cell r="L109">
            <v>91.29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JUCILENE DA SILVA MIRANDA</v>
          </cell>
          <cell r="F110" t="str">
            <v>2 - Outros Profissionais da Saúde</v>
          </cell>
          <cell r="G110" t="str">
            <v>3222-05</v>
          </cell>
          <cell r="H110">
            <v>44105</v>
          </cell>
          <cell r="I110">
            <v>12.91</v>
          </cell>
          <cell r="J110">
            <v>103.3</v>
          </cell>
          <cell r="L110">
            <v>91.29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JULIANA ANDRESSA DA SILVA</v>
          </cell>
          <cell r="F111" t="str">
            <v>2 - Outros Profissionais da Saúde</v>
          </cell>
          <cell r="G111" t="str">
            <v>3222-05</v>
          </cell>
          <cell r="H111">
            <v>44105</v>
          </cell>
          <cell r="I111">
            <v>14.9</v>
          </cell>
          <cell r="J111">
            <v>119.25</v>
          </cell>
          <cell r="L111">
            <v>91.29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JULIANA APOLINARIA DE MORAIS</v>
          </cell>
          <cell r="F112" t="str">
            <v>2 - Outros Profissionais da Saúde</v>
          </cell>
          <cell r="G112" t="str">
            <v>3222-05</v>
          </cell>
          <cell r="H112">
            <v>44105</v>
          </cell>
          <cell r="I112">
            <v>13.08</v>
          </cell>
          <cell r="J112">
            <v>104.57</v>
          </cell>
          <cell r="L112">
            <v>91.29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JULIANA FERREIRA DOS SANTOS</v>
          </cell>
          <cell r="F113" t="str">
            <v>3 - Administrativo</v>
          </cell>
          <cell r="G113" t="str">
            <v>7630-15</v>
          </cell>
          <cell r="H113">
            <v>44105</v>
          </cell>
          <cell r="I113">
            <v>12.35</v>
          </cell>
          <cell r="J113">
            <v>98.87</v>
          </cell>
          <cell r="L113">
            <v>91.29</v>
          </cell>
          <cell r="R113">
            <v>0</v>
          </cell>
          <cell r="S113">
            <v>74.16</v>
          </cell>
          <cell r="U113">
            <v>0</v>
          </cell>
        </row>
        <row r="114">
          <cell r="C114" t="str">
            <v>HOSPITAL SÃO SEBASTIÃO</v>
          </cell>
          <cell r="E114" t="str">
            <v>JURANDIR ALVES DA SILVA</v>
          </cell>
          <cell r="F114" t="str">
            <v>3 - Administrativo</v>
          </cell>
          <cell r="G114" t="str">
            <v>5151-10</v>
          </cell>
          <cell r="H114">
            <v>44105</v>
          </cell>
          <cell r="I114">
            <v>22.22</v>
          </cell>
          <cell r="J114">
            <v>177.68</v>
          </cell>
          <cell r="L114">
            <v>91.29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KARLA TATHIANA ALVES DE LIMA</v>
          </cell>
          <cell r="F115" t="str">
            <v>3 - Administrativo</v>
          </cell>
          <cell r="G115" t="str">
            <v>5143-20</v>
          </cell>
          <cell r="H115">
            <v>44105</v>
          </cell>
          <cell r="I115">
            <v>13.29</v>
          </cell>
          <cell r="J115">
            <v>106.4</v>
          </cell>
          <cell r="L115">
            <v>91.29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KEVYSON FELLIPE BRAGA DE LIMA</v>
          </cell>
          <cell r="F116" t="str">
            <v>2 - Outros Profissionais da Saúde</v>
          </cell>
          <cell r="G116" t="str">
            <v>3222-05</v>
          </cell>
          <cell r="H116">
            <v>44105</v>
          </cell>
          <cell r="I116">
            <v>14.94</v>
          </cell>
          <cell r="J116">
            <v>119.54</v>
          </cell>
          <cell r="L116">
            <v>91.29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LAYANE CARLA BORBA DE ARRUDA</v>
          </cell>
          <cell r="F117" t="str">
            <v>2 - Outros Profissionais da Saúde</v>
          </cell>
          <cell r="G117" t="str">
            <v>2235-05</v>
          </cell>
          <cell r="H117">
            <v>44105</v>
          </cell>
          <cell r="I117">
            <v>0</v>
          </cell>
          <cell r="J117">
            <v>9.58</v>
          </cell>
          <cell r="L117">
            <v>91.29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LEANDRO BEZERRA GOMES</v>
          </cell>
          <cell r="F118" t="str">
            <v>3 - Administrativo</v>
          </cell>
          <cell r="G118" t="str">
            <v>5134-30</v>
          </cell>
          <cell r="H118">
            <v>44105</v>
          </cell>
          <cell r="I118">
            <v>17.010000000000002</v>
          </cell>
          <cell r="J118">
            <v>136.15</v>
          </cell>
          <cell r="L118">
            <v>91.29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LEIDIANE DA SILVA</v>
          </cell>
          <cell r="F119" t="str">
            <v>3 - Administrativo</v>
          </cell>
          <cell r="G119" t="str">
            <v>4101-05</v>
          </cell>
          <cell r="H119">
            <v>44105</v>
          </cell>
          <cell r="I119">
            <v>16.489999999999998</v>
          </cell>
          <cell r="J119">
            <v>131.9</v>
          </cell>
          <cell r="L119">
            <v>91.29</v>
          </cell>
          <cell r="R119">
            <v>0</v>
          </cell>
          <cell r="S119">
            <v>68.48</v>
          </cell>
          <cell r="U119">
            <v>0</v>
          </cell>
        </row>
        <row r="120">
          <cell r="C120" t="str">
            <v>HOSPITAL SÃO SEBASTIÃO</v>
          </cell>
          <cell r="E120" t="str">
            <v>LEONARDO FUSCO RIEGERT</v>
          </cell>
          <cell r="F120" t="str">
            <v>1 - Médico</v>
          </cell>
          <cell r="G120" t="str">
            <v>2251-25</v>
          </cell>
          <cell r="H120">
            <v>44105</v>
          </cell>
          <cell r="I120">
            <v>118.65</v>
          </cell>
          <cell r="J120">
            <v>949.17</v>
          </cell>
          <cell r="L120">
            <v>91.29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LETICYA DANIELLY DA SILVA RODRIGUES</v>
          </cell>
          <cell r="F121" t="str">
            <v>2 - Outros Profissionais da Saúde</v>
          </cell>
          <cell r="G121" t="str">
            <v>5211-30</v>
          </cell>
          <cell r="H121">
            <v>44105</v>
          </cell>
          <cell r="I121">
            <v>14.04</v>
          </cell>
          <cell r="J121">
            <v>112.31</v>
          </cell>
          <cell r="L121">
            <v>91.29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LIDIA CRISTINA SANTOS DO NASCIMENTO</v>
          </cell>
          <cell r="F122" t="str">
            <v>2 - Outros Profissionais da Saúde</v>
          </cell>
          <cell r="G122" t="str">
            <v>3222-10</v>
          </cell>
          <cell r="H122">
            <v>44105</v>
          </cell>
          <cell r="I122">
            <v>16.149999999999999</v>
          </cell>
          <cell r="J122">
            <v>129.28</v>
          </cell>
          <cell r="L122">
            <v>91.29</v>
          </cell>
          <cell r="R122">
            <v>0</v>
          </cell>
          <cell r="S122">
            <v>0</v>
          </cell>
          <cell r="U122">
            <v>64</v>
          </cell>
        </row>
        <row r="123">
          <cell r="C123" t="str">
            <v>HOSPITAL SÃO SEBASTIÃO</v>
          </cell>
          <cell r="E123" t="str">
            <v>LIDIANE DOS SANTOS FAUSTINO COSTA</v>
          </cell>
          <cell r="F123" t="str">
            <v>2 - Outros Profissionais da Saúde</v>
          </cell>
          <cell r="G123" t="str">
            <v>3241-15</v>
          </cell>
          <cell r="H123">
            <v>44105</v>
          </cell>
          <cell r="I123">
            <v>18.04</v>
          </cell>
          <cell r="J123">
            <v>144.30000000000001</v>
          </cell>
          <cell r="L123">
            <v>91.29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LIGIANE SOARES DE SOUZA</v>
          </cell>
          <cell r="F124" t="str">
            <v>3 - Administrativo</v>
          </cell>
          <cell r="G124" t="str">
            <v>4131-15</v>
          </cell>
          <cell r="H124">
            <v>44105</v>
          </cell>
          <cell r="I124">
            <v>18.29</v>
          </cell>
          <cell r="J124">
            <v>146.33000000000001</v>
          </cell>
          <cell r="L124">
            <v>91.29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LILIAN CAROLINE DE SOUZA E SILVA</v>
          </cell>
          <cell r="F125" t="str">
            <v>2 - Outros Profissionais da Saúde</v>
          </cell>
          <cell r="G125" t="str">
            <v>2237-10</v>
          </cell>
          <cell r="H125">
            <v>44105</v>
          </cell>
          <cell r="I125">
            <v>24.66</v>
          </cell>
          <cell r="J125">
            <v>197.28</v>
          </cell>
          <cell r="L125">
            <v>91.29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LILIANE PRISCILA SILVA DE SOUSA</v>
          </cell>
          <cell r="F126" t="str">
            <v>2 - Outros Profissionais da Saúde</v>
          </cell>
          <cell r="G126" t="str">
            <v>3241-15</v>
          </cell>
          <cell r="H126">
            <v>44105</v>
          </cell>
          <cell r="I126">
            <v>13.31</v>
          </cell>
          <cell r="J126">
            <v>106.56</v>
          </cell>
          <cell r="L126">
            <v>91.29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LUCIANA MELO DA SILVA</v>
          </cell>
          <cell r="F127" t="str">
            <v>3 - Administrativo</v>
          </cell>
          <cell r="G127" t="str">
            <v>1210-10</v>
          </cell>
          <cell r="H127">
            <v>44105</v>
          </cell>
          <cell r="I127">
            <v>145.01</v>
          </cell>
          <cell r="J127">
            <v>1160</v>
          </cell>
          <cell r="L127">
            <v>91.29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LUCICLEIDE EUNICE DA SILVA</v>
          </cell>
          <cell r="F128" t="str">
            <v>3 - Administrativo</v>
          </cell>
          <cell r="G128" t="str">
            <v>5143-20</v>
          </cell>
          <cell r="H128">
            <v>44105</v>
          </cell>
          <cell r="I128">
            <v>12.54</v>
          </cell>
          <cell r="J128">
            <v>100.32</v>
          </cell>
          <cell r="L128">
            <v>91.29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LUCICLEIDE FERREIRA DA SILVA SOUZA</v>
          </cell>
          <cell r="F129" t="str">
            <v>3 - Administrativo</v>
          </cell>
          <cell r="G129" t="str">
            <v>5143-20</v>
          </cell>
          <cell r="H129">
            <v>44105</v>
          </cell>
          <cell r="I129">
            <v>12.05</v>
          </cell>
          <cell r="J129">
            <v>96.44</v>
          </cell>
          <cell r="L129">
            <v>91.29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LUIZ AUGUSTO LAGEDO FERRAZ</v>
          </cell>
          <cell r="F130" t="str">
            <v>1 - Médico</v>
          </cell>
          <cell r="G130" t="str">
            <v>2251-25</v>
          </cell>
          <cell r="H130">
            <v>44105</v>
          </cell>
          <cell r="I130">
            <v>109.1</v>
          </cell>
          <cell r="J130">
            <v>872.76</v>
          </cell>
          <cell r="L130">
            <v>91.29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LUIZ GUSTAVO FARIAS DE ARAUJO AMORIM</v>
          </cell>
          <cell r="F131" t="str">
            <v>3 - Administrativo</v>
          </cell>
          <cell r="G131" t="str">
            <v>9101-10</v>
          </cell>
          <cell r="H131">
            <v>44105</v>
          </cell>
          <cell r="I131">
            <v>32.39</v>
          </cell>
          <cell r="J131">
            <v>259.16000000000003</v>
          </cell>
          <cell r="L131">
            <v>91.29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LUIZ TITO FRANÇA JUNIOR</v>
          </cell>
          <cell r="F132" t="str">
            <v>1 - Médico</v>
          </cell>
          <cell r="G132" t="str">
            <v>2251-25</v>
          </cell>
          <cell r="H132">
            <v>44105</v>
          </cell>
          <cell r="I132">
            <v>107.94</v>
          </cell>
          <cell r="J132">
            <v>863.46</v>
          </cell>
          <cell r="L132">
            <v>91.29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 xml:space="preserve">MAGALY PEREIRA MAGALHAES </v>
          </cell>
          <cell r="F133" t="str">
            <v>2 - Outros Profissionais da Saúde</v>
          </cell>
          <cell r="G133" t="str">
            <v>2235-05</v>
          </cell>
          <cell r="H133">
            <v>44105</v>
          </cell>
          <cell r="I133">
            <v>25.19</v>
          </cell>
          <cell r="J133">
            <v>218.8</v>
          </cell>
          <cell r="L133">
            <v>91.29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MAIZA ALVES FIGUEIROA</v>
          </cell>
          <cell r="F134" t="str">
            <v>2 - Outros Profissionais da Saúde</v>
          </cell>
          <cell r="G134" t="str">
            <v>2235-05</v>
          </cell>
          <cell r="H134">
            <v>44105</v>
          </cell>
          <cell r="I134">
            <v>26.87</v>
          </cell>
          <cell r="J134">
            <v>233.09</v>
          </cell>
          <cell r="L134">
            <v>91.29</v>
          </cell>
          <cell r="R134">
            <v>0</v>
          </cell>
          <cell r="S134">
            <v>0</v>
          </cell>
          <cell r="U134">
            <v>113.12</v>
          </cell>
        </row>
        <row r="135">
          <cell r="C135" t="str">
            <v>HOSPITAL SÃO SEBASTIÃO</v>
          </cell>
          <cell r="E135" t="str">
            <v>MARCIA FERNANDA FERREIRA</v>
          </cell>
          <cell r="F135" t="str">
            <v>2 - Outros Profissionais da Saúde</v>
          </cell>
          <cell r="G135" t="str">
            <v>3222-05</v>
          </cell>
          <cell r="H135">
            <v>44105</v>
          </cell>
          <cell r="I135">
            <v>12.91</v>
          </cell>
          <cell r="J135">
            <v>103.3</v>
          </cell>
          <cell r="L135">
            <v>91.29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MARCIA VIEIRA DE OLIVEIRA</v>
          </cell>
          <cell r="F136" t="str">
            <v>2 - Outros Profissionais da Saúde</v>
          </cell>
          <cell r="G136" t="str">
            <v>3222-05</v>
          </cell>
          <cell r="H136">
            <v>44105</v>
          </cell>
          <cell r="I136">
            <v>13.05</v>
          </cell>
          <cell r="J136">
            <v>104.45</v>
          </cell>
          <cell r="L136">
            <v>91.29</v>
          </cell>
          <cell r="R136">
            <v>0</v>
          </cell>
          <cell r="S136">
            <v>64.94</v>
          </cell>
          <cell r="U136">
            <v>64</v>
          </cell>
        </row>
        <row r="137">
          <cell r="C137" t="str">
            <v>HOSPITAL SÃO SEBASTIÃO</v>
          </cell>
          <cell r="E137" t="str">
            <v>MARCOS FERNANDO DA SILVA</v>
          </cell>
          <cell r="F137" t="str">
            <v>3 - Administrativo</v>
          </cell>
          <cell r="G137" t="str">
            <v>7632-10</v>
          </cell>
          <cell r="H137">
            <v>44105</v>
          </cell>
          <cell r="I137">
            <v>10.46</v>
          </cell>
          <cell r="J137">
            <v>83.6</v>
          </cell>
          <cell r="L137">
            <v>91.29</v>
          </cell>
          <cell r="R137">
            <v>346.6</v>
          </cell>
          <cell r="S137">
            <v>62.7</v>
          </cell>
          <cell r="U137">
            <v>0</v>
          </cell>
        </row>
        <row r="138">
          <cell r="C138" t="str">
            <v>HOSPITAL SÃO SEBASTIÃO</v>
          </cell>
          <cell r="E138" t="str">
            <v>MARCOS VINICIOS DOS SANTOS</v>
          </cell>
          <cell r="F138" t="str">
            <v>2 - Outros Profissionais da Saúde</v>
          </cell>
          <cell r="G138" t="str">
            <v>3222-05</v>
          </cell>
          <cell r="H138">
            <v>44105</v>
          </cell>
          <cell r="I138">
            <v>14.47</v>
          </cell>
          <cell r="J138">
            <v>112.94</v>
          </cell>
          <cell r="L138">
            <v>91.29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MARIA AGATHA LORRANE DOS SANTOS</v>
          </cell>
          <cell r="F139" t="str">
            <v>2 - Outros Profissionais da Saúde</v>
          </cell>
          <cell r="G139" t="str">
            <v>3222-05</v>
          </cell>
          <cell r="H139">
            <v>44105</v>
          </cell>
          <cell r="I139">
            <v>12.91</v>
          </cell>
          <cell r="J139">
            <v>103.3</v>
          </cell>
          <cell r="L139">
            <v>91.29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MARIA ANTONIETA TABOSA DA SILVA</v>
          </cell>
          <cell r="F140" t="str">
            <v>2 - Outros Profissionais da Saúde</v>
          </cell>
          <cell r="G140" t="str">
            <v>3222-05</v>
          </cell>
          <cell r="H140">
            <v>44105</v>
          </cell>
          <cell r="I140">
            <v>19.55</v>
          </cell>
          <cell r="J140">
            <v>156.38999999999999</v>
          </cell>
          <cell r="L140">
            <v>91.29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MARIA APARECIDA DA SILVA LIMA</v>
          </cell>
          <cell r="F141" t="str">
            <v>2 - Outros Profissionais da Saúde</v>
          </cell>
          <cell r="G141" t="str">
            <v>2235-05</v>
          </cell>
          <cell r="H141">
            <v>44105</v>
          </cell>
          <cell r="I141">
            <v>29.18</v>
          </cell>
          <cell r="J141">
            <v>252.46</v>
          </cell>
          <cell r="L141">
            <v>91.29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MARIA CILENE DA SILVA</v>
          </cell>
          <cell r="F142" t="str">
            <v>2 - Outros Profissionais da Saúde</v>
          </cell>
          <cell r="G142" t="str">
            <v>3222-05</v>
          </cell>
          <cell r="H142">
            <v>44105</v>
          </cell>
          <cell r="I142">
            <v>14.87</v>
          </cell>
          <cell r="J142">
            <v>118.95</v>
          </cell>
          <cell r="L142">
            <v>91.29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MARIA CLAUDINEIDE BEZERRA DA SILVA</v>
          </cell>
          <cell r="F143" t="str">
            <v>3 - Administrativo</v>
          </cell>
          <cell r="G143" t="str">
            <v>5163-45</v>
          </cell>
          <cell r="H143">
            <v>44105</v>
          </cell>
          <cell r="I143">
            <v>12.55</v>
          </cell>
          <cell r="J143">
            <v>100.32</v>
          </cell>
          <cell r="L143">
            <v>91.29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MARIA CRISTINA DA SILVA</v>
          </cell>
          <cell r="F144" t="str">
            <v>3 - Administrativo</v>
          </cell>
          <cell r="G144" t="str">
            <v>5143-20</v>
          </cell>
          <cell r="H144">
            <v>44105</v>
          </cell>
          <cell r="I144">
            <v>14.43</v>
          </cell>
          <cell r="J144">
            <v>115.52</v>
          </cell>
          <cell r="L144">
            <v>91.29</v>
          </cell>
          <cell r="R144">
            <v>0</v>
          </cell>
          <cell r="S144">
            <v>62.7</v>
          </cell>
          <cell r="U144">
            <v>0</v>
          </cell>
        </row>
        <row r="145">
          <cell r="C145" t="str">
            <v>HOSPITAL SÃO SEBASTIÃO</v>
          </cell>
          <cell r="E145" t="str">
            <v>MARIA DAS DORES DE LIRA</v>
          </cell>
          <cell r="F145" t="str">
            <v>3 - Administrativo</v>
          </cell>
          <cell r="G145" t="str">
            <v>5143-20</v>
          </cell>
          <cell r="H145">
            <v>44105</v>
          </cell>
          <cell r="I145">
            <v>12.55</v>
          </cell>
          <cell r="J145">
            <v>100.32</v>
          </cell>
          <cell r="L145">
            <v>91.29</v>
          </cell>
          <cell r="R145">
            <v>0</v>
          </cell>
          <cell r="S145">
            <v>62.7</v>
          </cell>
          <cell r="U145">
            <v>0</v>
          </cell>
        </row>
        <row r="146">
          <cell r="C146" t="str">
            <v>HOSPITAL SÃO SEBASTIÃO</v>
          </cell>
          <cell r="E146" t="str">
            <v>MARIA DO SOCORRO MONTEIRO</v>
          </cell>
          <cell r="F146" t="str">
            <v>3 - Administrativo</v>
          </cell>
          <cell r="G146" t="str">
            <v>5143-20</v>
          </cell>
          <cell r="H146">
            <v>44105</v>
          </cell>
          <cell r="I146">
            <v>12.55</v>
          </cell>
          <cell r="J146">
            <v>100.32</v>
          </cell>
          <cell r="L146">
            <v>91.29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ELIVANIA DE SOUSA BARBOSA</v>
          </cell>
          <cell r="F147" t="str">
            <v>2 - Outros Profissionais da Saúde</v>
          </cell>
          <cell r="G147" t="str">
            <v>3222-05</v>
          </cell>
          <cell r="H147">
            <v>44105</v>
          </cell>
          <cell r="I147">
            <v>13.06</v>
          </cell>
          <cell r="J147">
            <v>104.54</v>
          </cell>
          <cell r="L147">
            <v>91.29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>MARIA HELENA BATISTA DA SILVA</v>
          </cell>
          <cell r="F148" t="str">
            <v>2 - Outros Profissionais da Saúde</v>
          </cell>
          <cell r="G148" t="str">
            <v>5135-05</v>
          </cell>
          <cell r="H148">
            <v>44105</v>
          </cell>
          <cell r="I148">
            <v>12.52</v>
          </cell>
          <cell r="J148">
            <v>100.16</v>
          </cell>
          <cell r="L148">
            <v>91.29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HOZANA SILVA DO NASCIMENTO</v>
          </cell>
          <cell r="F149" t="str">
            <v>2 - Outros Profissionais da Saúde</v>
          </cell>
          <cell r="G149" t="str">
            <v>2235-05</v>
          </cell>
          <cell r="H149">
            <v>44105</v>
          </cell>
          <cell r="I149">
            <v>26.87</v>
          </cell>
          <cell r="J149">
            <v>228.84</v>
          </cell>
          <cell r="L149">
            <v>91.29</v>
          </cell>
          <cell r="R149">
            <v>0</v>
          </cell>
          <cell r="S149">
            <v>0</v>
          </cell>
          <cell r="U149">
            <v>226.24</v>
          </cell>
        </row>
        <row r="150">
          <cell r="C150" t="str">
            <v>HOSPITAL SÃO SEBASTIÃO</v>
          </cell>
          <cell r="E150" t="str">
            <v>MARIA JACQUELINE DE SOUSA SILVA</v>
          </cell>
          <cell r="F150" t="str">
            <v>3 - Administrativo</v>
          </cell>
          <cell r="G150" t="str">
            <v>5143-20</v>
          </cell>
          <cell r="H150">
            <v>44105</v>
          </cell>
          <cell r="I150">
            <v>12.54</v>
          </cell>
          <cell r="J150">
            <v>100.32</v>
          </cell>
          <cell r="L150">
            <v>91.29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JOSE DOS SANTOS</v>
          </cell>
          <cell r="F151" t="str">
            <v>2 - Outros Profissionais da Saúde</v>
          </cell>
          <cell r="G151" t="str">
            <v>3222-05</v>
          </cell>
          <cell r="H151">
            <v>44105</v>
          </cell>
          <cell r="I151">
            <v>13.54</v>
          </cell>
          <cell r="J151">
            <v>108.35</v>
          </cell>
          <cell r="L151">
            <v>91.29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LUCINEIDE VIANA DOS SANTOS</v>
          </cell>
          <cell r="F152" t="str">
            <v>2 - Outros Profissionais da Saúde</v>
          </cell>
          <cell r="G152" t="str">
            <v>3222-05</v>
          </cell>
          <cell r="H152">
            <v>44105</v>
          </cell>
          <cell r="I152">
            <v>12.92</v>
          </cell>
          <cell r="J152">
            <v>103.3</v>
          </cell>
          <cell r="L152">
            <v>91.29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SÃO SEBASTIÃO</v>
          </cell>
          <cell r="E153" t="str">
            <v>MARIA LUISA SILVA</v>
          </cell>
          <cell r="F153" t="str">
            <v>2 - Outros Profissionais da Saúde</v>
          </cell>
          <cell r="G153" t="str">
            <v>3222-05</v>
          </cell>
          <cell r="H153">
            <v>44105</v>
          </cell>
          <cell r="I153">
            <v>14.11</v>
          </cell>
          <cell r="J153">
            <v>105.21</v>
          </cell>
          <cell r="L153">
            <v>91.29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MARIA OLINDINA SOARES SILVA</v>
          </cell>
          <cell r="F154" t="str">
            <v>2 - Outros Profissionais da Saúde</v>
          </cell>
          <cell r="G154" t="str">
            <v>3222-05</v>
          </cell>
          <cell r="H154">
            <v>44105</v>
          </cell>
          <cell r="I154">
            <v>12.92</v>
          </cell>
          <cell r="J154">
            <v>103.3</v>
          </cell>
          <cell r="L154">
            <v>91.29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MARLEIDE MARIA DA SILVA</v>
          </cell>
          <cell r="F155" t="str">
            <v>2 - Outros Profissionais da Saúde</v>
          </cell>
          <cell r="G155" t="str">
            <v>3222-05</v>
          </cell>
          <cell r="H155">
            <v>44105</v>
          </cell>
          <cell r="I155">
            <v>15</v>
          </cell>
          <cell r="J155">
            <v>120.03</v>
          </cell>
          <cell r="L155">
            <v>91.29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MARYLIA DE MELO ALVES</v>
          </cell>
          <cell r="F156" t="str">
            <v>2 - Outros Profissionais da Saúde</v>
          </cell>
          <cell r="G156" t="str">
            <v>1414-10</v>
          </cell>
          <cell r="H156">
            <v>44105</v>
          </cell>
          <cell r="I156">
            <v>58.38</v>
          </cell>
          <cell r="J156">
            <v>467.08</v>
          </cell>
          <cell r="L156">
            <v>91.28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MAYARA COUTO PIMENTEL</v>
          </cell>
          <cell r="F157" t="str">
            <v>2 - Outros Profissionais da Saúde</v>
          </cell>
          <cell r="G157" t="str">
            <v>2234-05</v>
          </cell>
          <cell r="H157">
            <v>44105</v>
          </cell>
          <cell r="I157">
            <v>42.07</v>
          </cell>
          <cell r="J157">
            <v>336.59</v>
          </cell>
          <cell r="L157">
            <v>91.29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MAYU ANDRADE AGUIAR</v>
          </cell>
          <cell r="F158" t="str">
            <v>2 - Outros Profissionais da Saúde</v>
          </cell>
          <cell r="G158" t="str">
            <v>2234-05</v>
          </cell>
          <cell r="H158">
            <v>44105</v>
          </cell>
          <cell r="I158">
            <v>35.72</v>
          </cell>
          <cell r="J158">
            <v>285.7</v>
          </cell>
          <cell r="L158">
            <v>91.29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MILANIA FRANCA DE MORAIS DA SILVA</v>
          </cell>
          <cell r="F159" t="str">
            <v>3 - Administrativo</v>
          </cell>
          <cell r="G159" t="str">
            <v>5143-20</v>
          </cell>
          <cell r="H159">
            <v>44105</v>
          </cell>
          <cell r="I159">
            <v>12.85</v>
          </cell>
          <cell r="J159">
            <v>102.79</v>
          </cell>
          <cell r="L159">
            <v>91.29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MIRELLE VILAR DE QUEIROZ LIMA</v>
          </cell>
          <cell r="F160" t="str">
            <v>2 - Outros Profissionais da Saúde</v>
          </cell>
          <cell r="G160" t="str">
            <v>2236-05</v>
          </cell>
          <cell r="H160">
            <v>44105</v>
          </cell>
          <cell r="I160">
            <v>22.46</v>
          </cell>
          <cell r="J160">
            <v>179.76</v>
          </cell>
          <cell r="L160">
            <v>91.29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MIRIAM MARIA SILVA DE OLIVEIRA</v>
          </cell>
          <cell r="F161" t="str">
            <v>2 - Outros Profissionais da Saúde</v>
          </cell>
          <cell r="G161" t="str">
            <v>2235-05</v>
          </cell>
          <cell r="H161">
            <v>44105</v>
          </cell>
          <cell r="I161">
            <v>32.64</v>
          </cell>
          <cell r="J161">
            <v>264.92</v>
          </cell>
          <cell r="L161">
            <v>91.29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MONALISA MACIEL DOS SANTOS</v>
          </cell>
          <cell r="F162" t="str">
            <v>2 - Outros Profissionais da Saúde</v>
          </cell>
          <cell r="G162" t="str">
            <v>3222-05</v>
          </cell>
          <cell r="H162">
            <v>44105</v>
          </cell>
          <cell r="I162">
            <v>14.68</v>
          </cell>
          <cell r="J162">
            <v>117.52</v>
          </cell>
          <cell r="L162">
            <v>91.29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MORGANA KITI PEREIRA DA SILVA</v>
          </cell>
          <cell r="F163" t="str">
            <v>2 - Outros Profissionais da Saúde</v>
          </cell>
          <cell r="G163" t="str">
            <v>3222-05</v>
          </cell>
          <cell r="H163">
            <v>44105</v>
          </cell>
          <cell r="I163">
            <v>14.18</v>
          </cell>
          <cell r="J163">
            <v>110.56</v>
          </cell>
          <cell r="L163">
            <v>91.29</v>
          </cell>
          <cell r="R163">
            <v>0</v>
          </cell>
          <cell r="S163">
            <v>62.77</v>
          </cell>
          <cell r="U163">
            <v>0</v>
          </cell>
        </row>
        <row r="164">
          <cell r="C164" t="str">
            <v>HOSPITAL SÃO SEBASTIÃO</v>
          </cell>
          <cell r="E164" t="str">
            <v>NADJANE SANTOS DE PAULA PATRIOTA</v>
          </cell>
          <cell r="F164" t="str">
            <v>2 - Outros Profissionais da Saúde</v>
          </cell>
          <cell r="G164" t="str">
            <v>2235-05</v>
          </cell>
          <cell r="H164">
            <v>44105</v>
          </cell>
          <cell r="I164">
            <v>31.64</v>
          </cell>
          <cell r="J164">
            <v>266.89</v>
          </cell>
          <cell r="L164">
            <v>91.29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NATALIA APARECIDA DA SILVA MARTINELLE</v>
          </cell>
          <cell r="F165" t="str">
            <v>3 - Administrativo</v>
          </cell>
          <cell r="G165" t="str">
            <v>4110-10</v>
          </cell>
          <cell r="H165">
            <v>44105</v>
          </cell>
          <cell r="I165">
            <v>15.97</v>
          </cell>
          <cell r="J165">
            <v>127.83</v>
          </cell>
          <cell r="L165">
            <v>91.29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NATHALIA DA SILVA MONTEIRO</v>
          </cell>
          <cell r="F166" t="str">
            <v>2 - Outros Profissionais da Saúde</v>
          </cell>
          <cell r="G166" t="str">
            <v>3222-05</v>
          </cell>
          <cell r="H166">
            <v>44105</v>
          </cell>
          <cell r="I166">
            <v>12.91</v>
          </cell>
          <cell r="J166">
            <v>99.46</v>
          </cell>
          <cell r="L166">
            <v>91.29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NELDIGLEISON FABIO ALVES</v>
          </cell>
          <cell r="F167" t="str">
            <v>2 - Outros Profissionais da Saúde</v>
          </cell>
          <cell r="G167" t="str">
            <v>3241-15</v>
          </cell>
          <cell r="H167">
            <v>44105</v>
          </cell>
          <cell r="I167">
            <v>27.71</v>
          </cell>
          <cell r="J167">
            <v>221.7</v>
          </cell>
          <cell r="L167">
            <v>91.29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NUBIA MARIA DA CONCEICAO LIMA</v>
          </cell>
          <cell r="F168" t="str">
            <v>2 - Outros Profissionais da Saúde</v>
          </cell>
          <cell r="G168" t="str">
            <v>3222-05</v>
          </cell>
          <cell r="H168">
            <v>44105</v>
          </cell>
          <cell r="I168">
            <v>12.92</v>
          </cell>
          <cell r="J168">
            <v>103.3</v>
          </cell>
          <cell r="L168">
            <v>91.29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PATRICIA DE MELO SANTOS CAVALCANTI</v>
          </cell>
          <cell r="F169" t="str">
            <v>1 - Médico</v>
          </cell>
          <cell r="G169" t="str">
            <v>2251-25</v>
          </cell>
          <cell r="H169">
            <v>44105</v>
          </cell>
          <cell r="I169">
            <v>68.28</v>
          </cell>
          <cell r="J169">
            <v>531.55999999999995</v>
          </cell>
          <cell r="L169">
            <v>91.29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PATRICIA RAFAELLA OLIVEIRA DE MENEZES</v>
          </cell>
          <cell r="F170" t="str">
            <v>3 - Administrativo</v>
          </cell>
          <cell r="G170" t="str">
            <v>4110-05</v>
          </cell>
          <cell r="H170">
            <v>44105</v>
          </cell>
          <cell r="I170">
            <v>12.54</v>
          </cell>
          <cell r="J170">
            <v>100.32</v>
          </cell>
          <cell r="L170">
            <v>91.29</v>
          </cell>
          <cell r="R170">
            <v>0</v>
          </cell>
          <cell r="S170">
            <v>0</v>
          </cell>
          <cell r="U170">
            <v>64</v>
          </cell>
        </row>
        <row r="171">
          <cell r="C171" t="str">
            <v>HOSPITAL SÃO SEBASTIÃO</v>
          </cell>
          <cell r="E171" t="str">
            <v>PAULA CARINA SOARES DOS SANTOS</v>
          </cell>
          <cell r="F171" t="str">
            <v>2 - Outros Profissionais da Saúde</v>
          </cell>
          <cell r="G171" t="str">
            <v>2235-05</v>
          </cell>
          <cell r="H171">
            <v>44105</v>
          </cell>
          <cell r="I171">
            <v>26.57</v>
          </cell>
          <cell r="J171">
            <v>230.91</v>
          </cell>
          <cell r="L171">
            <v>91.29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PAULO ROBERTO COSTA LIMA JUNIOR</v>
          </cell>
          <cell r="F172" t="str">
            <v>1 - Médico</v>
          </cell>
          <cell r="G172" t="str">
            <v>2251-25</v>
          </cell>
          <cell r="H172">
            <v>44105</v>
          </cell>
          <cell r="I172">
            <v>108.6</v>
          </cell>
          <cell r="J172">
            <v>868.77</v>
          </cell>
          <cell r="L172">
            <v>91.29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PEDRO VIEIRA DA SILVA</v>
          </cell>
          <cell r="F173" t="str">
            <v>3 - Administrativo</v>
          </cell>
          <cell r="G173" t="str">
            <v>5143-20</v>
          </cell>
          <cell r="H173">
            <v>44105</v>
          </cell>
          <cell r="I173">
            <v>12.55</v>
          </cell>
          <cell r="J173">
            <v>100.32</v>
          </cell>
          <cell r="L173">
            <v>91.29</v>
          </cell>
          <cell r="R173">
            <v>0</v>
          </cell>
          <cell r="S173">
            <v>62.7</v>
          </cell>
          <cell r="U173">
            <v>0</v>
          </cell>
        </row>
        <row r="174">
          <cell r="C174" t="str">
            <v>HOSPITAL SÃO SEBASTIÃO</v>
          </cell>
          <cell r="E174" t="str">
            <v>POLIANA MARIA LIMA DA SILVA</v>
          </cell>
          <cell r="F174" t="str">
            <v>2 - Outros Profissionais da Saúde</v>
          </cell>
          <cell r="G174" t="str">
            <v>5135-05</v>
          </cell>
          <cell r="H174">
            <v>44105</v>
          </cell>
          <cell r="I174">
            <v>15.7</v>
          </cell>
          <cell r="J174">
            <v>125.67</v>
          </cell>
          <cell r="L174">
            <v>91.29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RAFAEL HENRIQUE ALVES DA SILVA</v>
          </cell>
          <cell r="F175" t="str">
            <v>2 - Outros Profissionais da Saúde</v>
          </cell>
          <cell r="G175" t="str">
            <v>5211-30</v>
          </cell>
          <cell r="H175">
            <v>44105</v>
          </cell>
          <cell r="I175">
            <v>12.45</v>
          </cell>
          <cell r="J175">
            <v>99.6</v>
          </cell>
          <cell r="L175">
            <v>91.29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RAFAEL TORRES PESSOA</v>
          </cell>
          <cell r="F176" t="str">
            <v>1 - Médico</v>
          </cell>
          <cell r="G176" t="str">
            <v>2251-25</v>
          </cell>
          <cell r="H176">
            <v>44105</v>
          </cell>
          <cell r="I176">
            <v>119.12</v>
          </cell>
          <cell r="J176">
            <v>952.95</v>
          </cell>
          <cell r="L176">
            <v>91.29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RAQUEL LACERDA DE SOUZA FREITAS</v>
          </cell>
          <cell r="F177" t="str">
            <v>3 - Administrativo</v>
          </cell>
          <cell r="G177" t="str">
            <v>4110-10</v>
          </cell>
          <cell r="H177">
            <v>44105</v>
          </cell>
          <cell r="I177">
            <v>15.98</v>
          </cell>
          <cell r="J177">
            <v>127.83</v>
          </cell>
          <cell r="L177">
            <v>91.29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 xml:space="preserve">REGIANA SOARES PEREIRA </v>
          </cell>
          <cell r="F178" t="str">
            <v>3 - Administrativo</v>
          </cell>
          <cell r="G178" t="str">
            <v>5163-45</v>
          </cell>
          <cell r="H178">
            <v>44105</v>
          </cell>
          <cell r="I178">
            <v>14.46</v>
          </cell>
          <cell r="J178">
            <v>115.63</v>
          </cell>
          <cell r="L178">
            <v>91.29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REJANE FLORENCIO DE LIMA DA SILVA</v>
          </cell>
          <cell r="F179" t="str">
            <v>2 - Outros Profissionais da Saúde</v>
          </cell>
          <cell r="G179" t="str">
            <v>3222-05</v>
          </cell>
          <cell r="H179">
            <v>44105</v>
          </cell>
          <cell r="I179">
            <v>12.91</v>
          </cell>
          <cell r="J179">
            <v>103.3</v>
          </cell>
          <cell r="L179">
            <v>721.29</v>
          </cell>
          <cell r="O179">
            <v>274.52999999999997</v>
          </cell>
          <cell r="R179">
            <v>0</v>
          </cell>
          <cell r="S179">
            <v>64.94</v>
          </cell>
          <cell r="U179">
            <v>0</v>
          </cell>
        </row>
        <row r="180">
          <cell r="C180" t="str">
            <v>HOSPITAL SÃO SEBASTIÃO</v>
          </cell>
          <cell r="E180" t="str">
            <v>RENATA CRISTINA SILVA</v>
          </cell>
          <cell r="F180" t="str">
            <v>3 - Administrativo</v>
          </cell>
          <cell r="G180" t="str">
            <v>4110-10</v>
          </cell>
          <cell r="H180">
            <v>44105</v>
          </cell>
          <cell r="I180">
            <v>13.5</v>
          </cell>
          <cell r="J180">
            <v>108.03</v>
          </cell>
          <cell r="L180">
            <v>91.29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RICARDO HENRIQUE ALBUQUERQUE DA SILVA</v>
          </cell>
          <cell r="F181" t="str">
            <v>1 - Médico</v>
          </cell>
          <cell r="G181" t="str">
            <v>2251-25</v>
          </cell>
          <cell r="H181">
            <v>44105</v>
          </cell>
          <cell r="I181">
            <v>101.92</v>
          </cell>
          <cell r="J181">
            <v>815.29</v>
          </cell>
          <cell r="L181">
            <v>91.29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RITA DE CASSIA MELO AMORIM SANTIAGO</v>
          </cell>
          <cell r="F182" t="str">
            <v>2 - Outros Profissionais da Saúde</v>
          </cell>
          <cell r="G182" t="str">
            <v>2238-10</v>
          </cell>
          <cell r="H182">
            <v>44105</v>
          </cell>
          <cell r="I182">
            <v>41.41</v>
          </cell>
          <cell r="J182">
            <v>135.9</v>
          </cell>
          <cell r="L182">
            <v>91.29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ROBERTA MICHELLI DA SILVA PEIXOTO</v>
          </cell>
          <cell r="F183" t="str">
            <v>2 - Outros Profissionais da Saúde</v>
          </cell>
          <cell r="G183" t="str">
            <v>3222-05</v>
          </cell>
          <cell r="H183">
            <v>44105</v>
          </cell>
          <cell r="I183">
            <v>12.91</v>
          </cell>
          <cell r="J183">
            <v>103.3</v>
          </cell>
          <cell r="L183">
            <v>91.29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RODRIGO CEZAR LEITE AGUIAR</v>
          </cell>
          <cell r="F184" t="str">
            <v>3 - Administrativo</v>
          </cell>
          <cell r="G184" t="str">
            <v>3516-05</v>
          </cell>
          <cell r="H184">
            <v>44105</v>
          </cell>
          <cell r="I184">
            <v>37.770000000000003</v>
          </cell>
          <cell r="J184">
            <v>122.72</v>
          </cell>
          <cell r="L184">
            <v>91.29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ROSANGELA DE LIMA NASCIMENTO</v>
          </cell>
          <cell r="F185" t="str">
            <v>2 - Outros Profissionais da Saúde</v>
          </cell>
          <cell r="G185" t="str">
            <v>2235-05</v>
          </cell>
          <cell r="H185">
            <v>44105</v>
          </cell>
          <cell r="I185">
            <v>28.2</v>
          </cell>
          <cell r="J185">
            <v>244.1</v>
          </cell>
          <cell r="L185">
            <v>91.29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SAMARA MAYARA TORRES DA SILVA</v>
          </cell>
          <cell r="F186" t="str">
            <v>2 - Outros Profissionais da Saúde</v>
          </cell>
          <cell r="G186" t="str">
            <v>5135-05</v>
          </cell>
          <cell r="H186">
            <v>44105</v>
          </cell>
          <cell r="I186">
            <v>14.45</v>
          </cell>
          <cell r="J186">
            <v>115.64</v>
          </cell>
          <cell r="L186">
            <v>91.29</v>
          </cell>
          <cell r="R186">
            <v>0</v>
          </cell>
          <cell r="S186">
            <v>62.7</v>
          </cell>
          <cell r="U186">
            <v>0</v>
          </cell>
        </row>
        <row r="187">
          <cell r="C187" t="str">
            <v>HOSPITAL SÃO SEBASTIÃO</v>
          </cell>
          <cell r="E187" t="str">
            <v>SAULO MAURICIO DA SILVA</v>
          </cell>
          <cell r="F187" t="str">
            <v>3 - Administrativo</v>
          </cell>
          <cell r="G187" t="str">
            <v>5143-10</v>
          </cell>
          <cell r="H187">
            <v>44105</v>
          </cell>
          <cell r="I187">
            <v>14.62</v>
          </cell>
          <cell r="J187">
            <v>116.96</v>
          </cell>
          <cell r="L187">
            <v>91.29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SHAYENNE SAYONARA CASTANHA CABRAL</v>
          </cell>
          <cell r="F188" t="str">
            <v>2 - Outros Profissionais da Saúde</v>
          </cell>
          <cell r="G188" t="str">
            <v>3241-15</v>
          </cell>
          <cell r="H188">
            <v>44105</v>
          </cell>
          <cell r="I188">
            <v>22.83</v>
          </cell>
          <cell r="J188">
            <v>182.67</v>
          </cell>
          <cell r="L188">
            <v>91.29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SILVIA REGINA FERNANDES DE LIMA</v>
          </cell>
          <cell r="F189" t="str">
            <v>3 - Administrativo</v>
          </cell>
          <cell r="G189" t="str">
            <v>5134-30</v>
          </cell>
          <cell r="H189">
            <v>44105</v>
          </cell>
          <cell r="I189">
            <v>0</v>
          </cell>
          <cell r="J189">
            <v>0</v>
          </cell>
          <cell r="L189">
            <v>91.29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SIMONI DE SANTANA ARAÚJO</v>
          </cell>
          <cell r="F190" t="str">
            <v>3 - Administrativo</v>
          </cell>
          <cell r="G190" t="str">
            <v>4110-10</v>
          </cell>
          <cell r="H190">
            <v>44105</v>
          </cell>
          <cell r="I190">
            <v>13.5</v>
          </cell>
          <cell r="J190">
            <v>108.03</v>
          </cell>
          <cell r="L190">
            <v>91.29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SUEDJA MARIA DA CONCEIÇAO</v>
          </cell>
          <cell r="F191" t="str">
            <v>3 - Administrativo</v>
          </cell>
          <cell r="G191" t="str">
            <v>5143-20</v>
          </cell>
          <cell r="H191">
            <v>44105</v>
          </cell>
          <cell r="I191">
            <v>14.32</v>
          </cell>
          <cell r="J191">
            <v>114.62</v>
          </cell>
          <cell r="L191">
            <v>91.29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SUELI VENANCIO DA SILVA</v>
          </cell>
          <cell r="F192" t="str">
            <v>3 - Administrativo</v>
          </cell>
          <cell r="G192" t="str">
            <v>5134-30</v>
          </cell>
          <cell r="H192">
            <v>44105</v>
          </cell>
          <cell r="I192">
            <v>20.75</v>
          </cell>
          <cell r="J192">
            <v>165.95</v>
          </cell>
          <cell r="L192">
            <v>91.29</v>
          </cell>
          <cell r="R192">
            <v>0</v>
          </cell>
          <cell r="S192">
            <v>62.7</v>
          </cell>
          <cell r="U192">
            <v>0</v>
          </cell>
        </row>
        <row r="193">
          <cell r="C193" t="str">
            <v>HOSPITAL SÃO SEBASTIÃO</v>
          </cell>
          <cell r="E193" t="str">
            <v>SUELLEN MORGANNA DO NASCIMENTO LIMA E SILVA DO PRADO</v>
          </cell>
          <cell r="F193" t="str">
            <v>2 - Outros Profissionais da Saúde</v>
          </cell>
          <cell r="G193" t="str">
            <v>2235-05</v>
          </cell>
          <cell r="H193">
            <v>44105</v>
          </cell>
          <cell r="I193">
            <v>28.32</v>
          </cell>
          <cell r="J193">
            <v>240.81</v>
          </cell>
          <cell r="L193">
            <v>91.29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 xml:space="preserve">SUERLANDIA MACEDO DA SILVA GONÇALVES </v>
          </cell>
          <cell r="F194" t="str">
            <v>2 - Outros Profissionais da Saúde</v>
          </cell>
          <cell r="G194" t="str">
            <v>3222-05</v>
          </cell>
          <cell r="H194">
            <v>44105</v>
          </cell>
          <cell r="I194">
            <v>12.91</v>
          </cell>
          <cell r="J194">
            <v>103.3</v>
          </cell>
          <cell r="L194">
            <v>91.29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TAMIRES DAIANE DE SOUZA BEZERRA</v>
          </cell>
          <cell r="F195" t="str">
            <v>2 - Outros Profissionais da Saúde</v>
          </cell>
          <cell r="G195" t="str">
            <v>2235-05</v>
          </cell>
          <cell r="H195">
            <v>44105</v>
          </cell>
          <cell r="I195">
            <v>29.19</v>
          </cell>
          <cell r="J195">
            <v>241.25</v>
          </cell>
          <cell r="L195">
            <v>91.29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TATIANNE DA COSTA SABINO</v>
          </cell>
          <cell r="F196" t="str">
            <v>2 - Outros Profissionais da Saúde</v>
          </cell>
          <cell r="G196" t="str">
            <v>2235-35</v>
          </cell>
          <cell r="H196">
            <v>44105</v>
          </cell>
          <cell r="I196">
            <v>34.96</v>
          </cell>
          <cell r="J196">
            <v>298.05</v>
          </cell>
          <cell r="L196">
            <v>91.29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THIAGO AUGUSTO BARBOSA DE LIMA</v>
          </cell>
          <cell r="F197" t="str">
            <v>3 - Administrativo</v>
          </cell>
          <cell r="G197" t="str">
            <v>4110-10</v>
          </cell>
          <cell r="H197">
            <v>44105</v>
          </cell>
          <cell r="I197">
            <v>18.010000000000002</v>
          </cell>
          <cell r="J197">
            <v>144.04</v>
          </cell>
          <cell r="L197">
            <v>91.29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TIAGO AUGUSTO GONÇALVES ALMEIDA</v>
          </cell>
          <cell r="F198" t="str">
            <v>3 - Administrativo</v>
          </cell>
          <cell r="G198" t="str">
            <v>5151-10</v>
          </cell>
          <cell r="H198">
            <v>44105</v>
          </cell>
          <cell r="I198">
            <v>12.54</v>
          </cell>
          <cell r="J198">
            <v>100.32</v>
          </cell>
          <cell r="L198">
            <v>91.29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TIAGO VIEIRA SEPPE DE CALAIS</v>
          </cell>
          <cell r="F199" t="str">
            <v>1 - Médico</v>
          </cell>
          <cell r="G199" t="str">
            <v>2251-25</v>
          </cell>
          <cell r="H199">
            <v>44105</v>
          </cell>
          <cell r="I199">
            <v>110.07</v>
          </cell>
          <cell r="J199">
            <v>880.55</v>
          </cell>
          <cell r="L199">
            <v>91.29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TINAIZA BESERRA VILELA</v>
          </cell>
          <cell r="F200" t="str">
            <v>3 - Administrativo</v>
          </cell>
          <cell r="G200" t="str">
            <v>4110-10</v>
          </cell>
          <cell r="H200">
            <v>44105</v>
          </cell>
          <cell r="I200">
            <v>15.73</v>
          </cell>
          <cell r="J200">
            <v>125.88</v>
          </cell>
          <cell r="L200">
            <v>91.29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TONNY PAIVA DA SILVA</v>
          </cell>
          <cell r="F201" t="str">
            <v>3 - Administrativo</v>
          </cell>
          <cell r="G201" t="str">
            <v>1424-10</v>
          </cell>
          <cell r="H201">
            <v>44105</v>
          </cell>
          <cell r="I201">
            <v>78.209999999999994</v>
          </cell>
          <cell r="J201">
            <v>625.65</v>
          </cell>
          <cell r="L201">
            <v>91.29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VALBENYA AMANDA GOMES DE LIRA</v>
          </cell>
          <cell r="F202" t="str">
            <v>2 - Outros Profissionais da Saúde</v>
          </cell>
          <cell r="G202" t="str">
            <v>2235-05</v>
          </cell>
          <cell r="H202">
            <v>44105</v>
          </cell>
          <cell r="I202">
            <v>29.97</v>
          </cell>
          <cell r="J202">
            <v>253.84</v>
          </cell>
          <cell r="L202">
            <v>91.29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VALDEIR DOGIVAL DA SILVA</v>
          </cell>
          <cell r="F203" t="str">
            <v>3 - Administrativo</v>
          </cell>
          <cell r="G203" t="str">
            <v>5143-20</v>
          </cell>
          <cell r="H203">
            <v>44105</v>
          </cell>
          <cell r="I203">
            <v>14.79</v>
          </cell>
          <cell r="J203">
            <v>118.35</v>
          </cell>
          <cell r="L203">
            <v>91.29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VALDILENE FERREIRA DA SILVA</v>
          </cell>
          <cell r="F204" t="str">
            <v>2 - Outros Profissionais da Saúde</v>
          </cell>
          <cell r="G204" t="str">
            <v>3222-05</v>
          </cell>
          <cell r="H204">
            <v>44105</v>
          </cell>
          <cell r="I204">
            <v>14.87</v>
          </cell>
          <cell r="J204">
            <v>119</v>
          </cell>
          <cell r="L204">
            <v>91.29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VALQUIRIA MARIA DA SILVA</v>
          </cell>
          <cell r="F205" t="str">
            <v>2 - Outros Profissionais da Saúde</v>
          </cell>
          <cell r="G205" t="str">
            <v>3222-05</v>
          </cell>
          <cell r="H205">
            <v>44105</v>
          </cell>
          <cell r="I205">
            <v>14.19</v>
          </cell>
          <cell r="J205">
            <v>113.56</v>
          </cell>
          <cell r="L205">
            <v>91.29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VANIA DE OLIVEIRA LIMA</v>
          </cell>
          <cell r="F206" t="str">
            <v>3 - Administrativo</v>
          </cell>
          <cell r="G206" t="str">
            <v>4141-05</v>
          </cell>
          <cell r="H206">
            <v>44105</v>
          </cell>
          <cell r="I206">
            <v>38.64</v>
          </cell>
          <cell r="J206">
            <v>121.56</v>
          </cell>
          <cell r="L206">
            <v>91.29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VANISE MARIA DA SILVA</v>
          </cell>
          <cell r="F207" t="str">
            <v>2 - Outros Profissionais da Saúde</v>
          </cell>
          <cell r="G207" t="str">
            <v>2515-20</v>
          </cell>
          <cell r="H207">
            <v>44105</v>
          </cell>
          <cell r="I207">
            <v>24.31</v>
          </cell>
          <cell r="J207">
            <v>194.48</v>
          </cell>
          <cell r="L207">
            <v>91.29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VERONALDO TAVARES DA SILVA</v>
          </cell>
          <cell r="F208" t="str">
            <v>2 - Outros Profissionais da Saúde</v>
          </cell>
          <cell r="G208" t="str">
            <v>3222-05</v>
          </cell>
          <cell r="H208">
            <v>44105</v>
          </cell>
          <cell r="I208">
            <v>36.36</v>
          </cell>
          <cell r="J208">
            <v>103.3</v>
          </cell>
          <cell r="L208">
            <v>91.29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VERUCIA PATRICIA BELARMINO DA SILVA</v>
          </cell>
          <cell r="F209" t="str">
            <v>2 - Outros Profissionais da Saúde</v>
          </cell>
          <cell r="G209" t="str">
            <v>2237-10</v>
          </cell>
          <cell r="H209">
            <v>44105</v>
          </cell>
          <cell r="I209">
            <v>24.66</v>
          </cell>
          <cell r="J209">
            <v>197.28</v>
          </cell>
          <cell r="L209">
            <v>91.29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VIOLETA CANEJO ROSSE</v>
          </cell>
          <cell r="F210" t="str">
            <v>1 - Médico</v>
          </cell>
          <cell r="G210" t="str">
            <v>2251-25</v>
          </cell>
          <cell r="H210">
            <v>44105</v>
          </cell>
          <cell r="I210">
            <v>72.2</v>
          </cell>
          <cell r="J210">
            <v>577.55999999999995</v>
          </cell>
          <cell r="L210">
            <v>91.29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VITORIA PRAZERES DE ARAUJO</v>
          </cell>
          <cell r="F211" t="str">
            <v>2 - Outros Profissionais da Saúde</v>
          </cell>
          <cell r="G211" t="str">
            <v>3222-05</v>
          </cell>
          <cell r="H211">
            <v>44105</v>
          </cell>
          <cell r="I211">
            <v>14.75</v>
          </cell>
          <cell r="J211">
            <v>118.03</v>
          </cell>
          <cell r="L211">
            <v>91.29</v>
          </cell>
          <cell r="R211">
            <v>0</v>
          </cell>
          <cell r="S211">
            <v>0</v>
          </cell>
          <cell r="U211">
            <v>64</v>
          </cell>
        </row>
        <row r="212">
          <cell r="C212" t="str">
            <v>HOSPITAL SÃO SEBASTIÃO</v>
          </cell>
          <cell r="E212" t="str">
            <v>VIVIANE CAVALCANTI DE TORRES</v>
          </cell>
          <cell r="F212" t="str">
            <v>2 - Outros Profissionais da Saúde</v>
          </cell>
          <cell r="G212" t="str">
            <v>2235-05</v>
          </cell>
          <cell r="H212">
            <v>44105</v>
          </cell>
          <cell r="I212">
            <v>35.33</v>
          </cell>
          <cell r="J212">
            <v>296.58</v>
          </cell>
          <cell r="L212">
            <v>91.29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WALQUIRIA BERNARDINA SIMOES OLIVEIRA</v>
          </cell>
          <cell r="F213" t="str">
            <v>3 - Administrativo</v>
          </cell>
          <cell r="G213" t="str">
            <v>5163-45</v>
          </cell>
          <cell r="H213">
            <v>44105</v>
          </cell>
          <cell r="I213">
            <v>12.55</v>
          </cell>
          <cell r="J213">
            <v>100.32</v>
          </cell>
          <cell r="L213">
            <v>91.29</v>
          </cell>
          <cell r="R213">
            <v>1881</v>
          </cell>
          <cell r="S213">
            <v>62.7</v>
          </cell>
          <cell r="U213">
            <v>0</v>
          </cell>
        </row>
        <row r="214">
          <cell r="C214" t="str">
            <v>HOSPITAL SÃO SEBASTIÃO</v>
          </cell>
          <cell r="E214" t="str">
            <v>WANESSA DE MELO SILVA</v>
          </cell>
          <cell r="F214" t="str">
            <v>2 - Outros Profissionais da Saúde</v>
          </cell>
          <cell r="G214" t="str">
            <v>2516-05</v>
          </cell>
          <cell r="H214">
            <v>44105</v>
          </cell>
          <cell r="I214">
            <v>20.71</v>
          </cell>
          <cell r="J214">
            <v>165.69</v>
          </cell>
          <cell r="L214">
            <v>91.29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WANESSA MARIA TENORIO DOS SANTOS</v>
          </cell>
          <cell r="F215" t="str">
            <v>2 - Outros Profissionais da Saúde</v>
          </cell>
          <cell r="G215" t="str">
            <v>2236-05</v>
          </cell>
          <cell r="H215">
            <v>44105</v>
          </cell>
          <cell r="I215">
            <v>17.97</v>
          </cell>
          <cell r="J215">
            <v>131.47</v>
          </cell>
          <cell r="L215">
            <v>91.29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WELLIDA DARCIA DE LIMA FERREIRA CARVALHO</v>
          </cell>
          <cell r="F216" t="str">
            <v>2 - Outros Profissionais da Saúde</v>
          </cell>
          <cell r="G216" t="str">
            <v>3222-05</v>
          </cell>
          <cell r="H216">
            <v>44105</v>
          </cell>
          <cell r="I216">
            <v>14.67</v>
          </cell>
          <cell r="J216">
            <v>117.37</v>
          </cell>
          <cell r="L216">
            <v>91.29</v>
          </cell>
          <cell r="R216">
            <v>0</v>
          </cell>
          <cell r="S216">
            <v>0</v>
          </cell>
          <cell r="U216">
            <v>64</v>
          </cell>
        </row>
        <row r="217">
          <cell r="C217" t="str">
            <v>HOSPITAL SÃO SEBASTIÃO</v>
          </cell>
          <cell r="E217" t="str">
            <v>YALE KLESIANA BARBOSA LINS</v>
          </cell>
          <cell r="F217" t="str">
            <v>2 - Outros Profissionais da Saúde</v>
          </cell>
          <cell r="G217" t="str">
            <v>3222-05</v>
          </cell>
          <cell r="H217">
            <v>44105</v>
          </cell>
          <cell r="I217">
            <v>17.809999999999999</v>
          </cell>
          <cell r="J217">
            <v>142.53</v>
          </cell>
          <cell r="L217">
            <v>91.29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YANA BARROS CARVALHO</v>
          </cell>
          <cell r="F218" t="str">
            <v>2 - Outros Profissionais da Saúde</v>
          </cell>
          <cell r="G218" t="str">
            <v>2235-05</v>
          </cell>
          <cell r="H218">
            <v>44105</v>
          </cell>
          <cell r="I218">
            <v>26.54</v>
          </cell>
          <cell r="J218">
            <v>226.14</v>
          </cell>
          <cell r="L218">
            <v>91.29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ALEX JUNIOR DA SILVA</v>
          </cell>
          <cell r="F219" t="str">
            <v>3 - Administrativo</v>
          </cell>
          <cell r="G219" t="str">
            <v>5151-10</v>
          </cell>
          <cell r="H219">
            <v>44105</v>
          </cell>
          <cell r="I219">
            <v>17.440000000000001</v>
          </cell>
          <cell r="J219">
            <v>139.44999999999999</v>
          </cell>
          <cell r="L219">
            <v>91.29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ALINE KELLY DOS SANTOS</v>
          </cell>
          <cell r="F220" t="str">
            <v>2 - Outros Profissionais da Saúde</v>
          </cell>
          <cell r="G220" t="str">
            <v>3222-05</v>
          </cell>
          <cell r="H220">
            <v>44105</v>
          </cell>
          <cell r="I220">
            <v>18.77</v>
          </cell>
          <cell r="J220">
            <v>150.1</v>
          </cell>
          <cell r="L220">
            <v>91.29</v>
          </cell>
          <cell r="R220">
            <v>0</v>
          </cell>
          <cell r="S220">
            <v>0</v>
          </cell>
          <cell r="U220">
            <v>64</v>
          </cell>
        </row>
        <row r="221">
          <cell r="C221" t="str">
            <v>HOSPITAL SÃO SEBASTIÃO</v>
          </cell>
          <cell r="E221" t="str">
            <v>DAYANNE SOCORRO ALVES DE ARRUDA</v>
          </cell>
          <cell r="F221" t="str">
            <v>2 - Outros Profissionais da Saúde</v>
          </cell>
          <cell r="G221" t="str">
            <v>2234-05</v>
          </cell>
          <cell r="H221">
            <v>44105</v>
          </cell>
          <cell r="I221">
            <v>56.06</v>
          </cell>
          <cell r="J221">
            <v>448.55</v>
          </cell>
          <cell r="L221">
            <v>91.29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FELIPE JOSE CORDEIRO DE QUEIROZ MARQUES</v>
          </cell>
          <cell r="F222" t="str">
            <v>1 - Médico</v>
          </cell>
          <cell r="G222" t="str">
            <v>2251-25</v>
          </cell>
          <cell r="H222">
            <v>44105</v>
          </cell>
          <cell r="I222">
            <v>158.65</v>
          </cell>
          <cell r="J222">
            <v>1269.18</v>
          </cell>
          <cell r="L222">
            <v>91.29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FLAVIA ROBERTA DA SILVA</v>
          </cell>
          <cell r="F223" t="str">
            <v>3 - Administrativo</v>
          </cell>
          <cell r="G223" t="str">
            <v>5134-30</v>
          </cell>
          <cell r="H223">
            <v>44105</v>
          </cell>
          <cell r="I223">
            <v>17.38</v>
          </cell>
          <cell r="J223">
            <v>139.09</v>
          </cell>
          <cell r="L223">
            <v>91.29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JAMILE GOMES RODRIGUES DOS SANTOS BEZERRA</v>
          </cell>
          <cell r="F224" t="str">
            <v>3 - Administrativo</v>
          </cell>
          <cell r="G224" t="str">
            <v>4110-10</v>
          </cell>
          <cell r="H224">
            <v>44105</v>
          </cell>
          <cell r="I224">
            <v>18</v>
          </cell>
          <cell r="J224">
            <v>144.04</v>
          </cell>
          <cell r="L224">
            <v>91.29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 xml:space="preserve">JANE CARLA SILVESTRE SANTOS </v>
          </cell>
          <cell r="F225" t="str">
            <v>2 - Outros Profissionais da Saúde</v>
          </cell>
          <cell r="G225" t="str">
            <v>2516-05</v>
          </cell>
          <cell r="H225">
            <v>44105</v>
          </cell>
          <cell r="I225">
            <v>32.799999999999997</v>
          </cell>
          <cell r="J225">
            <v>262.33</v>
          </cell>
          <cell r="L225">
            <v>91.29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RAFAELA BARBOSA DA SILVA</v>
          </cell>
          <cell r="F226" t="str">
            <v>2 - Outros Profissionais da Saúde</v>
          </cell>
          <cell r="G226" t="str">
            <v>2235-05</v>
          </cell>
          <cell r="H226">
            <v>44105</v>
          </cell>
          <cell r="I226">
            <v>38.74</v>
          </cell>
          <cell r="J226">
            <v>324.39999999999998</v>
          </cell>
          <cell r="L226">
            <v>91.29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TATIANA KARINNY SILVA MONTEIRO</v>
          </cell>
          <cell r="F227" t="str">
            <v>2 - Outros Profissionais da Saúde</v>
          </cell>
          <cell r="G227" t="str">
            <v>3222-05</v>
          </cell>
          <cell r="H227">
            <v>44105</v>
          </cell>
          <cell r="I227">
            <v>17.510000000000002</v>
          </cell>
          <cell r="J227">
            <v>140.12</v>
          </cell>
          <cell r="L227">
            <v>91.29</v>
          </cell>
          <cell r="R227">
            <v>0</v>
          </cell>
          <cell r="S227">
            <v>0</v>
          </cell>
          <cell r="U227">
            <v>64</v>
          </cell>
        </row>
        <row r="228">
          <cell r="C228" t="str">
            <v>HOSPITAL SÃO SEBASTIÃO</v>
          </cell>
          <cell r="E228" t="str">
            <v>DANIELE BEZERRA CAVALCANTE DE MENDONÇA</v>
          </cell>
          <cell r="F228" t="str">
            <v>3 - Administrativo</v>
          </cell>
          <cell r="G228" t="str">
            <v>2123-15</v>
          </cell>
          <cell r="H228">
            <v>44105</v>
          </cell>
          <cell r="I228">
            <v>29.48</v>
          </cell>
          <cell r="J228">
            <v>353.68</v>
          </cell>
          <cell r="L228">
            <v>91.29</v>
          </cell>
          <cell r="R228">
            <v>0</v>
          </cell>
          <cell r="S228">
            <v>0</v>
          </cell>
          <cell r="U228">
            <v>64</v>
          </cell>
        </row>
        <row r="229">
          <cell r="C229" t="str">
            <v>HOSPITAL SÃO SEBASTIÃO</v>
          </cell>
          <cell r="E229" t="str">
            <v>EDVANIA DE LIMA</v>
          </cell>
          <cell r="F229" t="str">
            <v>2 - Outros Profissionais da Saúde</v>
          </cell>
          <cell r="G229" t="str">
            <v>4241-05</v>
          </cell>
          <cell r="H229">
            <v>44105</v>
          </cell>
          <cell r="I229">
            <v>0.86</v>
          </cell>
          <cell r="J229">
            <v>0</v>
          </cell>
          <cell r="L229">
            <v>91.29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ERALDO RICARDO MOTA</v>
          </cell>
          <cell r="F230" t="str">
            <v>2 - Outros Profissionais da Saúde</v>
          </cell>
          <cell r="G230" t="str">
            <v>3222-05</v>
          </cell>
          <cell r="H230">
            <v>44105</v>
          </cell>
          <cell r="I230">
            <v>11.27</v>
          </cell>
          <cell r="J230">
            <v>81.81</v>
          </cell>
          <cell r="L230">
            <v>91.29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IAGO FILIPE LIMA DO NASCIMENTO</v>
          </cell>
          <cell r="F231" t="str">
            <v>2 - Outros Profissionais da Saúde</v>
          </cell>
          <cell r="G231" t="str">
            <v>3222-05</v>
          </cell>
          <cell r="H231">
            <v>44105</v>
          </cell>
          <cell r="I231">
            <v>0.52</v>
          </cell>
          <cell r="J231">
            <v>2.66</v>
          </cell>
          <cell r="L231">
            <v>91.29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JOSE VYTOR SILVA NETO</v>
          </cell>
          <cell r="F232" t="str">
            <v>2 - Outros Profissionais da Saúde</v>
          </cell>
          <cell r="G232" t="str">
            <v>4241-05</v>
          </cell>
          <cell r="H232">
            <v>44105</v>
          </cell>
          <cell r="I232">
            <v>0.95</v>
          </cell>
          <cell r="J232">
            <v>0</v>
          </cell>
          <cell r="L232">
            <v>91.29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JULIANA ISMENIA BARBOSA DE FREITAS</v>
          </cell>
          <cell r="F233" t="str">
            <v>2 - Outros Profissionais da Saúde</v>
          </cell>
          <cell r="G233" t="str">
            <v>5211-30</v>
          </cell>
          <cell r="H233">
            <v>44105</v>
          </cell>
          <cell r="I233">
            <v>1.29</v>
          </cell>
          <cell r="J233">
            <v>51.12</v>
          </cell>
          <cell r="L233">
            <v>91.29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MELYSSA RODRIGUES DA SILVA</v>
          </cell>
          <cell r="F234" t="str">
            <v>3 - Administrativo</v>
          </cell>
          <cell r="G234" t="str">
            <v>5143-20</v>
          </cell>
          <cell r="H234">
            <v>44105</v>
          </cell>
          <cell r="I234">
            <v>11.78</v>
          </cell>
          <cell r="J234">
            <v>121.89</v>
          </cell>
          <cell r="L234">
            <v>91.29</v>
          </cell>
          <cell r="R234">
            <v>0</v>
          </cell>
          <cell r="S234">
            <v>56.43</v>
          </cell>
          <cell r="U234">
            <v>0</v>
          </cell>
        </row>
        <row r="235">
          <cell r="C235" t="str">
            <v>HOSPITAL SÃO SEBASTIÃO</v>
          </cell>
          <cell r="E235" t="str">
            <v>VANDERLANIA SILVA GOMES BEZERRA</v>
          </cell>
          <cell r="F235" t="str">
            <v>2 - Outros Profissionais da Saúde</v>
          </cell>
          <cell r="G235" t="str">
            <v>3222-05</v>
          </cell>
          <cell r="H235">
            <v>44105</v>
          </cell>
          <cell r="I235">
            <v>6.53</v>
          </cell>
          <cell r="J235">
            <v>41.96</v>
          </cell>
          <cell r="L235">
            <v>91.29</v>
          </cell>
          <cell r="R235">
            <v>0</v>
          </cell>
          <cell r="S235">
            <v>0</v>
          </cell>
        </row>
        <row r="236">
          <cell r="C236" t="str">
            <v>HOSPITAL SÃO SEBASTIÃO</v>
          </cell>
          <cell r="E236" t="str">
            <v>WILTON PORTELA GOMES</v>
          </cell>
          <cell r="F236" t="str">
            <v>2 - Outros Profissionais da Saúde</v>
          </cell>
          <cell r="G236" t="str">
            <v>3222-05</v>
          </cell>
          <cell r="H236">
            <v>44105</v>
          </cell>
          <cell r="I236">
            <v>2.04</v>
          </cell>
          <cell r="J236">
            <v>41.45</v>
          </cell>
          <cell r="L236">
            <v>91.29</v>
          </cell>
          <cell r="R236">
            <v>0</v>
          </cell>
          <cell r="S23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05322-C1DD-4507-AEEE-CCB764C14B4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44105</v>
      </c>
      <c r="H3" s="14">
        <f>'[1]TCE - ANEXO III - Preencher'!I12</f>
        <v>125.65</v>
      </c>
      <c r="I3" s="14">
        <f>'[1]TCE - ANEXO III - Preencher'!J12</f>
        <v>1005.13</v>
      </c>
      <c r="J3" s="14">
        <f>'[1]TCE - ANEXO III - Preencher'!K12</f>
        <v>0</v>
      </c>
      <c r="K3" s="15">
        <f>'[1]TCE - ANEXO III - Preencher'!L12</f>
        <v>91.28</v>
      </c>
      <c r="L3" s="15">
        <f>'[1]TCE - ANEXO III - Preencher'!M12</f>
        <v>0</v>
      </c>
      <c r="M3" s="15">
        <f>K3-L3</f>
        <v>91.28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1222.06</v>
      </c>
    </row>
    <row r="4" spans="1:28" x14ac:dyDescent="0.2">
      <c r="A4" s="8">
        <f>IFERROR(VLOOKUP(B4,'[1]DADOS (OCULTAR)'!$P$3:$R$56,3,0),"")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SANTOS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44105</v>
      </c>
      <c r="H4" s="14">
        <f>'[1]TCE - ANEXO III - Preencher'!I13</f>
        <v>14.49</v>
      </c>
      <c r="I4" s="14">
        <f>'[1]TCE - ANEXO III - Preencher'!J13</f>
        <v>115.84</v>
      </c>
      <c r="J4" s="14">
        <f>'[1]TCE - ANEXO III - Preencher'!K13</f>
        <v>0</v>
      </c>
      <c r="K4" s="15">
        <f>'[1]TCE - ANEXO III - Preencher'!L13</f>
        <v>91.28</v>
      </c>
      <c r="L4" s="15">
        <f>'[1]TCE - ANEXO III - Preencher'!M13</f>
        <v>0</v>
      </c>
      <c r="M4" s="15">
        <f t="shared" ref="M4:M67" si="1">K4-L4</f>
        <v>91.28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221.61</v>
      </c>
    </row>
    <row r="5" spans="1:28" x14ac:dyDescent="0.2">
      <c r="A5" s="8">
        <f>IFERROR(VLOOKUP(B5,'[1]DADOS (OCULTAR)'!$P$3:$R$56,3,0),"")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44105</v>
      </c>
      <c r="H5" s="14">
        <f>'[1]TCE - ANEXO III - Preencher'!I14</f>
        <v>7.37</v>
      </c>
      <c r="I5" s="14">
        <f>'[1]TCE - ANEXO III - Preencher'!J14</f>
        <v>59.03</v>
      </c>
      <c r="J5" s="14">
        <f>'[1]TCE - ANEXO III - Preencher'!K14</f>
        <v>0</v>
      </c>
      <c r="K5" s="15">
        <f>'[1]TCE - ANEXO III - Preencher'!L14</f>
        <v>91.28</v>
      </c>
      <c r="L5" s="15">
        <f>'[1]TCE - ANEXO III - Preencher'!M14</f>
        <v>0</v>
      </c>
      <c r="M5" s="15">
        <f t="shared" si="1"/>
        <v>91.28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157.68</v>
      </c>
    </row>
    <row r="6" spans="1:28" x14ac:dyDescent="0.2">
      <c r="A6" s="8">
        <f>IFERROR(VLOOKUP(B6,'[1]DADOS (OCULTAR)'!$P$3:$R$56,3,0),"")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COUTINHO DE OLIVEIRA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1424-10</v>
      </c>
      <c r="G6" s="13">
        <f>IF('[1]TCE - ANEXO III - Preencher'!H15="","",'[1]TCE - ANEXO III - Preencher'!H15)</f>
        <v>44105</v>
      </c>
      <c r="H6" s="14">
        <f>'[1]TCE - ANEXO III - Preencher'!I15</f>
        <v>43.3</v>
      </c>
      <c r="I6" s="14">
        <f>'[1]TCE - ANEXO III - Preencher'!J15</f>
        <v>346.34</v>
      </c>
      <c r="J6" s="14">
        <f>'[1]TCE - ANEXO III - Preencher'!K15</f>
        <v>0</v>
      </c>
      <c r="K6" s="15">
        <f>'[1]TCE - ANEXO III - Preencher'!L15</f>
        <v>91.28</v>
      </c>
      <c r="L6" s="15">
        <f>'[1]TCE - ANEXO III - Preencher'!M15</f>
        <v>0</v>
      </c>
      <c r="M6" s="15">
        <f t="shared" si="1"/>
        <v>91.28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480.91999999999996</v>
      </c>
    </row>
    <row r="7" spans="1:28" x14ac:dyDescent="0.2">
      <c r="A7" s="8">
        <f>IFERROR(VLOOKUP(B7,'[1]DADOS (OCULTAR)'!$P$3:$R$56,3,0),"")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ADRIANA LIMA DA SILVA MONTEIRO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44105</v>
      </c>
      <c r="H7" s="14">
        <f>'[1]TCE - ANEXO III - Preencher'!I16</f>
        <v>18.309999999999999</v>
      </c>
      <c r="I7" s="14">
        <f>'[1]TCE - ANEXO III - Preencher'!J16</f>
        <v>146.43</v>
      </c>
      <c r="J7" s="14">
        <f>'[1]TCE - ANEXO III - Preencher'!K16</f>
        <v>0</v>
      </c>
      <c r="K7" s="15">
        <f>'[1]TCE - ANEXO III - Preencher'!L16</f>
        <v>91.28</v>
      </c>
      <c r="L7" s="15">
        <f>'[1]TCE - ANEXO III - Preencher'!M16</f>
        <v>0</v>
      </c>
      <c r="M7" s="15">
        <f t="shared" si="1"/>
        <v>91.28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64.94</v>
      </c>
      <c r="S7" s="16">
        <f t="shared" si="3"/>
        <v>-64.94</v>
      </c>
      <c r="T7" s="15">
        <f>'[1]TCE - ANEXO III - Preencher'!U16</f>
        <v>64</v>
      </c>
      <c r="U7" s="15">
        <f>'[1]TCE - ANEXO III - Preencher'!V16</f>
        <v>0</v>
      </c>
      <c r="V7" s="16">
        <f t="shared" si="4"/>
        <v>64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255.07999999999998</v>
      </c>
    </row>
    <row r="8" spans="1:28" x14ac:dyDescent="0.2">
      <c r="A8" s="8">
        <f>IFERROR(VLOOKUP(B8,'[1]DADOS (OCULTAR)'!$P$3:$R$56,3,0),"")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ADRIANO MARCELL DA SILVA E SILVA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44105</v>
      </c>
      <c r="H8" s="14">
        <f>'[1]TCE - ANEXO III - Preencher'!I17</f>
        <v>109.6</v>
      </c>
      <c r="I8" s="14">
        <f>'[1]TCE - ANEXO III - Preencher'!J17</f>
        <v>876.82</v>
      </c>
      <c r="J8" s="14">
        <f>'[1]TCE - ANEXO III - Preencher'!K17</f>
        <v>0</v>
      </c>
      <c r="K8" s="15">
        <f>'[1]TCE - ANEXO III - Preencher'!L17</f>
        <v>91.28</v>
      </c>
      <c r="L8" s="15">
        <f>'[1]TCE - ANEXO III - Preencher'!M17</f>
        <v>0</v>
      </c>
      <c r="M8" s="15">
        <f t="shared" si="1"/>
        <v>91.28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1077.7</v>
      </c>
    </row>
    <row r="9" spans="1:28" x14ac:dyDescent="0.2">
      <c r="A9" s="8">
        <f>IFERROR(VLOOKUP(B9,'[1]DADOS (OCULTAR)'!$P$3:$R$56,3,0),"")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AFRA BISERRA DE BRITO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44105</v>
      </c>
      <c r="H9" s="14">
        <f>'[1]TCE - ANEXO III - Preencher'!I18</f>
        <v>12.91</v>
      </c>
      <c r="I9" s="14">
        <f>'[1]TCE - ANEXO III - Preencher'!J18</f>
        <v>103.3</v>
      </c>
      <c r="J9" s="14">
        <f>'[1]TCE - ANEXO III - Preencher'!K18</f>
        <v>0</v>
      </c>
      <c r="K9" s="15">
        <f>'[1]TCE - ANEXO III - Preencher'!L18</f>
        <v>91.28</v>
      </c>
      <c r="L9" s="15">
        <f>'[1]TCE - ANEXO III - Preencher'!M18</f>
        <v>0</v>
      </c>
      <c r="M9" s="15">
        <f t="shared" si="1"/>
        <v>91.28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207.49</v>
      </c>
    </row>
    <row r="10" spans="1:28" x14ac:dyDescent="0.2">
      <c r="A10" s="8">
        <f>IFERROR(VLOOKUP(B10,'[1]DADOS (OCULTAR)'!$P$3:$R$56,3,0),"")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AIRTON RIBEIRO DOS ANJOS FILHO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44105</v>
      </c>
      <c r="H10" s="14">
        <f>'[1]TCE - ANEXO III - Preencher'!I19</f>
        <v>111</v>
      </c>
      <c r="I10" s="14">
        <f>'[1]TCE - ANEXO III - Preencher'!J19</f>
        <v>888</v>
      </c>
      <c r="J10" s="14">
        <f>'[1]TCE - ANEXO III - Preencher'!K19</f>
        <v>0</v>
      </c>
      <c r="K10" s="15">
        <f>'[1]TCE - ANEXO III - Preencher'!L19</f>
        <v>91.28</v>
      </c>
      <c r="L10" s="15">
        <f>'[1]TCE - ANEXO III - Preencher'!M19</f>
        <v>0</v>
      </c>
      <c r="M10" s="15">
        <f t="shared" si="1"/>
        <v>91.28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1090.28</v>
      </c>
    </row>
    <row r="11" spans="1:28" x14ac:dyDescent="0.2">
      <c r="A11" s="8">
        <f>IFERROR(VLOOKUP(B11,'[1]DADOS (OCULTAR)'!$P$3:$R$56,3,0),"")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ALCIVANIA VALQUIRIA ALVES DE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44105</v>
      </c>
      <c r="H11" s="14">
        <f>'[1]TCE - ANEXO III - Preencher'!I20</f>
        <v>14.98</v>
      </c>
      <c r="I11" s="14">
        <f>'[1]TCE - ANEXO III - Preencher'!J20</f>
        <v>119.83</v>
      </c>
      <c r="J11" s="14">
        <f>'[1]TCE - ANEXO III - Preencher'!K20</f>
        <v>0</v>
      </c>
      <c r="K11" s="15">
        <f>'[1]TCE - ANEXO III - Preencher'!L20</f>
        <v>91.28</v>
      </c>
      <c r="L11" s="15">
        <f>'[1]TCE - ANEXO III - Preencher'!M20</f>
        <v>0</v>
      </c>
      <c r="M11" s="15">
        <f t="shared" si="1"/>
        <v>91.28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226.09</v>
      </c>
    </row>
    <row r="12" spans="1:28" x14ac:dyDescent="0.2">
      <c r="A12" s="8">
        <f>IFERROR(VLOOKUP(B12,'[1]DADOS (OCULTAR)'!$P$3:$R$56,3,0),"")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ALDANIR CAMPOS FERREIRA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44105</v>
      </c>
      <c r="H12" s="14">
        <f>'[1]TCE - ANEXO III - Preencher'!I21</f>
        <v>13.5</v>
      </c>
      <c r="I12" s="14">
        <f>'[1]TCE - ANEXO III - Preencher'!J21</f>
        <v>108.03</v>
      </c>
      <c r="J12" s="14">
        <f>'[1]TCE - ANEXO III - Preencher'!K21</f>
        <v>0</v>
      </c>
      <c r="K12" s="15">
        <f>'[1]TCE - ANEXO III - Preencher'!L21</f>
        <v>91.28</v>
      </c>
      <c r="L12" s="15">
        <f>'[1]TCE - ANEXO III - Preencher'!M21</f>
        <v>0</v>
      </c>
      <c r="M12" s="15">
        <f t="shared" si="1"/>
        <v>91.28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212.81</v>
      </c>
    </row>
    <row r="13" spans="1:28" x14ac:dyDescent="0.2">
      <c r="A13" s="8">
        <f>IFERROR(VLOOKUP(B13,'[1]DADOS (OCULTAR)'!$P$3:$R$56,3,0),"")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ALDENIA SOARES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44105</v>
      </c>
      <c r="H13" s="14">
        <f>'[1]TCE - ANEXO III - Preencher'!I22</f>
        <v>12.91</v>
      </c>
      <c r="I13" s="14">
        <f>'[1]TCE - ANEXO III - Preencher'!J22</f>
        <v>103.3</v>
      </c>
      <c r="J13" s="14">
        <f>'[1]TCE - ANEXO III - Preencher'!K22</f>
        <v>0</v>
      </c>
      <c r="K13" s="15">
        <f>'[1]TCE - ANEXO III - Preencher'!L22</f>
        <v>91.28</v>
      </c>
      <c r="L13" s="15">
        <f>'[1]TCE - ANEXO III - Preencher'!M22</f>
        <v>0</v>
      </c>
      <c r="M13" s="15">
        <f t="shared" si="1"/>
        <v>91.28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207.49</v>
      </c>
    </row>
    <row r="14" spans="1:28" x14ac:dyDescent="0.2">
      <c r="A14" s="8">
        <f>IFERROR(VLOOKUP(B14,'[1]DADOS (OCULTAR)'!$P$3:$R$56,3,0),"")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ALEXANDRE ELIAS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>
        <f>IF('[1]TCE - ANEXO III - Preencher'!H23="","",'[1]TCE - ANEXO III - Preencher'!H23)</f>
        <v>44105</v>
      </c>
      <c r="H14" s="14">
        <f>'[1]TCE - ANEXO III - Preencher'!I23</f>
        <v>41.36</v>
      </c>
      <c r="I14" s="14">
        <f>'[1]TCE - ANEXO III - Preencher'!J23</f>
        <v>143.31</v>
      </c>
      <c r="J14" s="14">
        <f>'[1]TCE - ANEXO III - Preencher'!K23</f>
        <v>0</v>
      </c>
      <c r="K14" s="15">
        <f>'[1]TCE - ANEXO III - Preencher'!L23</f>
        <v>91.28</v>
      </c>
      <c r="L14" s="15">
        <f>'[1]TCE - ANEXO III - Preencher'!M23</f>
        <v>0</v>
      </c>
      <c r="M14" s="15">
        <f t="shared" si="1"/>
        <v>91.28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275.95000000000005</v>
      </c>
    </row>
    <row r="15" spans="1:28" x14ac:dyDescent="0.2">
      <c r="A15" s="8">
        <f>IFERROR(VLOOKUP(B15,'[1]DADOS (OCULTAR)'!$P$3:$R$56,3,0),"")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ALINNE EDILENE FELIX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2522-10</v>
      </c>
      <c r="G15" s="13">
        <f>IF('[1]TCE - ANEXO III - Preencher'!H24="","",'[1]TCE - ANEXO III - Preencher'!H24)</f>
        <v>44105</v>
      </c>
      <c r="H15" s="14">
        <f>'[1]TCE - ANEXO III - Preencher'!I24</f>
        <v>22.73</v>
      </c>
      <c r="I15" s="14">
        <f>'[1]TCE - ANEXO III - Preencher'!J24</f>
        <v>181.83</v>
      </c>
      <c r="J15" s="14">
        <f>'[1]TCE - ANEXO III - Preencher'!K24</f>
        <v>0</v>
      </c>
      <c r="K15" s="15">
        <f>'[1]TCE - ANEXO III - Preencher'!L24</f>
        <v>91.28</v>
      </c>
      <c r="L15" s="15">
        <f>'[1]TCE - ANEXO III - Preencher'!M24</f>
        <v>0</v>
      </c>
      <c r="M15" s="15">
        <f t="shared" si="1"/>
        <v>91.28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295.84000000000003</v>
      </c>
    </row>
    <row r="16" spans="1:28" x14ac:dyDescent="0.2">
      <c r="A16" s="8">
        <f>IFERROR(VLOOKUP(B16,'[1]DADOS (OCULTAR)'!$P$3:$R$56,3,0),"")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ALUSKA VALESKA DE SOUZA MORAES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44105</v>
      </c>
      <c r="H16" s="14">
        <f>'[1]TCE - ANEXO III - Preencher'!I25</f>
        <v>25.19</v>
      </c>
      <c r="I16" s="14">
        <f>'[1]TCE - ANEXO III - Preencher'!J25</f>
        <v>214.62</v>
      </c>
      <c r="J16" s="14">
        <f>'[1]TCE - ANEXO III - Preencher'!K25</f>
        <v>0</v>
      </c>
      <c r="K16" s="15">
        <f>'[1]TCE - ANEXO III - Preencher'!L25</f>
        <v>91.28</v>
      </c>
      <c r="L16" s="15">
        <f>'[1]TCE - ANEXO III - Preencher'!M25</f>
        <v>0</v>
      </c>
      <c r="M16" s="15">
        <f t="shared" si="1"/>
        <v>91.28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331.09000000000003</v>
      </c>
    </row>
    <row r="17" spans="1:28" x14ac:dyDescent="0.2">
      <c r="A17" s="8">
        <f>IFERROR(VLOOKUP(B17,'[1]DADOS (OCULTAR)'!$P$3:$R$56,3,0),"")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ALYNE DAYANA ALMEIDA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2237-10</v>
      </c>
      <c r="G17" s="13">
        <f>IF('[1]TCE - ANEXO III - Preencher'!H26="","",'[1]TCE - ANEXO III - Preencher'!H26)</f>
        <v>44105</v>
      </c>
      <c r="H17" s="14">
        <f>'[1]TCE - ANEXO III - Preencher'!I26</f>
        <v>28.49</v>
      </c>
      <c r="I17" s="14">
        <f>'[1]TCE - ANEXO III - Preencher'!J26</f>
        <v>227.98</v>
      </c>
      <c r="J17" s="14">
        <f>'[1]TCE - ANEXO III - Preencher'!K26</f>
        <v>0</v>
      </c>
      <c r="K17" s="15">
        <f>'[1]TCE - ANEXO III - Preencher'!L26</f>
        <v>91.28</v>
      </c>
      <c r="L17" s="15">
        <f>'[1]TCE - ANEXO III - Preencher'!M26</f>
        <v>0</v>
      </c>
      <c r="M17" s="15">
        <f t="shared" si="1"/>
        <v>91.28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347.75</v>
      </c>
    </row>
    <row r="18" spans="1:28" x14ac:dyDescent="0.2">
      <c r="A18" s="8">
        <f>IFERROR(VLOOKUP(B18,'[1]DADOS (OCULTAR)'!$P$3:$R$56,3,0),"")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AMANDA BEATRIZ FIGUEIROA COSTA ARCOVERDE GUSMÃO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2410-40</v>
      </c>
      <c r="G18" s="13">
        <f>IF('[1]TCE - ANEXO III - Preencher'!H27="","",'[1]TCE - ANEXO III - Preencher'!H27)</f>
        <v>44105</v>
      </c>
      <c r="H18" s="14">
        <f>'[1]TCE - ANEXO III - Preencher'!I27</f>
        <v>72.459999999999994</v>
      </c>
      <c r="I18" s="14">
        <f>'[1]TCE - ANEXO III - Preencher'!J27</f>
        <v>579.6</v>
      </c>
      <c r="J18" s="14">
        <f>'[1]TCE - ANEXO III - Preencher'!K27</f>
        <v>0</v>
      </c>
      <c r="K18" s="15">
        <f>'[1]TCE - ANEXO III - Preencher'!L27</f>
        <v>91.28</v>
      </c>
      <c r="L18" s="15">
        <f>'[1]TCE - ANEXO III - Preencher'!M27</f>
        <v>0</v>
      </c>
      <c r="M18" s="15">
        <f t="shared" si="1"/>
        <v>91.28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743.34</v>
      </c>
    </row>
    <row r="19" spans="1:28" x14ac:dyDescent="0.2">
      <c r="A19" s="8">
        <f>IFERROR(VLOOKUP(B19,'[1]DADOS (OCULTAR)'!$P$3:$R$56,3,0),"")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BESERRA VILELA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>
        <f>IF('[1]TCE - ANEXO III - Preencher'!H28="","",'[1]TCE - ANEXO III - Preencher'!H28)</f>
        <v>44105</v>
      </c>
      <c r="H19" s="14">
        <f>'[1]TCE - ANEXO III - Preencher'!I28</f>
        <v>14.09</v>
      </c>
      <c r="I19" s="14">
        <f>'[1]TCE - ANEXO III - Preencher'!J28</f>
        <v>112.67</v>
      </c>
      <c r="J19" s="14">
        <f>'[1]TCE - ANEXO III - Preencher'!K28</f>
        <v>0</v>
      </c>
      <c r="K19" s="15">
        <f>'[1]TCE - ANEXO III - Preencher'!L28</f>
        <v>91.28</v>
      </c>
      <c r="L19" s="15">
        <f>'[1]TCE - ANEXO III - Preencher'!M28</f>
        <v>0</v>
      </c>
      <c r="M19" s="15">
        <f t="shared" si="1"/>
        <v>91.28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218.04000000000002</v>
      </c>
    </row>
    <row r="20" spans="1:28" x14ac:dyDescent="0.2">
      <c r="A20" s="8">
        <f>IFERROR(VLOOKUP(B20,'[1]DADOS (OCULTAR)'!$P$3:$R$56,3,0),"")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AMANDA FERREIRA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44105</v>
      </c>
      <c r="H20" s="14">
        <f>'[1]TCE - ANEXO III - Preencher'!I29</f>
        <v>39.72</v>
      </c>
      <c r="I20" s="14">
        <f>'[1]TCE - ANEXO III - Preencher'!J29</f>
        <v>317.7</v>
      </c>
      <c r="J20" s="14">
        <f>'[1]TCE - ANEXO III - Preencher'!K29</f>
        <v>0</v>
      </c>
      <c r="K20" s="15">
        <f>'[1]TCE - ANEXO III - Preencher'!L29</f>
        <v>91.28</v>
      </c>
      <c r="L20" s="15">
        <f>'[1]TCE - ANEXO III - Preencher'!M29</f>
        <v>0</v>
      </c>
      <c r="M20" s="15">
        <f t="shared" si="1"/>
        <v>91.28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448.69999999999993</v>
      </c>
    </row>
    <row r="21" spans="1:28" x14ac:dyDescent="0.2">
      <c r="A21" s="8">
        <f>IFERROR(VLOOKUP(B21,'[1]DADOS (OCULTAR)'!$P$3:$R$56,3,0),"")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AMANDA LUISA OLIVEIRA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44105</v>
      </c>
      <c r="H21" s="14">
        <f>'[1]TCE - ANEXO III - Preencher'!I30</f>
        <v>30.24</v>
      </c>
      <c r="I21" s="14">
        <f>'[1]TCE - ANEXO III - Preencher'!J30</f>
        <v>256.19</v>
      </c>
      <c r="J21" s="14">
        <f>'[1]TCE - ANEXO III - Preencher'!K30</f>
        <v>0</v>
      </c>
      <c r="K21" s="15">
        <f>'[1]TCE - ANEXO III - Preencher'!L30</f>
        <v>91.28</v>
      </c>
      <c r="L21" s="15">
        <f>'[1]TCE - ANEXO III - Preencher'!M30</f>
        <v>0</v>
      </c>
      <c r="M21" s="15">
        <f t="shared" si="1"/>
        <v>91.28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377.71000000000004</v>
      </c>
    </row>
    <row r="22" spans="1:28" x14ac:dyDescent="0.2">
      <c r="A22" s="8">
        <f>IFERROR(VLOOKUP(B22,'[1]DADOS (OCULTAR)'!$P$3:$R$56,3,0),"")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AMANDA MANUELY BARBOSA RODRIGUES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44105</v>
      </c>
      <c r="H22" s="14">
        <f>'[1]TCE - ANEXO III - Preencher'!I31</f>
        <v>29.72</v>
      </c>
      <c r="I22" s="14">
        <f>'[1]TCE - ANEXO III - Preencher'!J31</f>
        <v>252.04</v>
      </c>
      <c r="J22" s="14">
        <f>'[1]TCE - ANEXO III - Preencher'!K31</f>
        <v>0</v>
      </c>
      <c r="K22" s="15">
        <f>'[1]TCE - ANEXO III - Preencher'!L31</f>
        <v>91.28</v>
      </c>
      <c r="L22" s="15">
        <f>'[1]TCE - ANEXO III - Preencher'!M31</f>
        <v>0</v>
      </c>
      <c r="M22" s="15">
        <f t="shared" si="1"/>
        <v>91.28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113.12</v>
      </c>
      <c r="U22" s="15">
        <f>'[1]TCE - ANEXO III - Preencher'!V31</f>
        <v>0</v>
      </c>
      <c r="V22" s="16">
        <f t="shared" si="4"/>
        <v>113.12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486.15999999999997</v>
      </c>
    </row>
    <row r="23" spans="1:28" x14ac:dyDescent="0.2">
      <c r="A23" s="8">
        <f>IFERROR(VLOOKUP(B23,'[1]DADOS (OCULTAR)'!$P$3:$R$56,3,0),"")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ANA MARIA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44105</v>
      </c>
      <c r="H23" s="14">
        <f>'[1]TCE - ANEXO III - Preencher'!I32</f>
        <v>12.92</v>
      </c>
      <c r="I23" s="14">
        <f>'[1]TCE - ANEXO III - Preencher'!J32</f>
        <v>103.3</v>
      </c>
      <c r="J23" s="14">
        <f>'[1]TCE - ANEXO III - Preencher'!K32</f>
        <v>0</v>
      </c>
      <c r="K23" s="15">
        <f>'[1]TCE - ANEXO III - Preencher'!L32</f>
        <v>91.28</v>
      </c>
      <c r="L23" s="15">
        <f>'[1]TCE - ANEXO III - Preencher'!M32</f>
        <v>0</v>
      </c>
      <c r="M23" s="15">
        <f t="shared" si="1"/>
        <v>91.28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207.5</v>
      </c>
    </row>
    <row r="24" spans="1:28" x14ac:dyDescent="0.2">
      <c r="A24" s="8">
        <f>IFERROR(VLOOKUP(B24,'[1]DADOS (OCULTAR)'!$P$3:$R$56,3,0),"")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ANA PAULA DA SILVA PEREIRA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44105</v>
      </c>
      <c r="H24" s="14">
        <f>'[1]TCE - ANEXO III - Preencher'!I33</f>
        <v>14.55</v>
      </c>
      <c r="I24" s="14">
        <f>'[1]TCE - ANEXO III - Preencher'!J33</f>
        <v>116.48</v>
      </c>
      <c r="J24" s="14">
        <f>'[1]TCE - ANEXO III - Preencher'!K33</f>
        <v>0</v>
      </c>
      <c r="K24" s="15">
        <f>'[1]TCE - ANEXO III - Preencher'!L33</f>
        <v>91.28</v>
      </c>
      <c r="L24" s="15">
        <f>'[1]TCE - ANEXO III - Preencher'!M33</f>
        <v>0</v>
      </c>
      <c r="M24" s="15">
        <f t="shared" si="1"/>
        <v>91.28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64</v>
      </c>
      <c r="U24" s="15">
        <f>'[1]TCE - ANEXO III - Preencher'!V33</f>
        <v>0</v>
      </c>
      <c r="V24" s="16">
        <f t="shared" si="4"/>
        <v>64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286.31</v>
      </c>
    </row>
    <row r="25" spans="1:28" x14ac:dyDescent="0.2">
      <c r="A25" s="8">
        <f>IFERROR(VLOOKUP(B25,'[1]DADOS (OCULTAR)'!$P$3:$R$56,3,0),"")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ANDRE AUGUSTO SOUZA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44105</v>
      </c>
      <c r="H25" s="14">
        <f>'[1]TCE - ANEXO III - Preencher'!I34</f>
        <v>17.350000000000001</v>
      </c>
      <c r="I25" s="14">
        <f>'[1]TCE - ANEXO III - Preencher'!J34</f>
        <v>138.76</v>
      </c>
      <c r="J25" s="14">
        <f>'[1]TCE - ANEXO III - Preencher'!K34</f>
        <v>0</v>
      </c>
      <c r="K25" s="15">
        <f>'[1]TCE - ANEXO III - Preencher'!L34</f>
        <v>91.28</v>
      </c>
      <c r="L25" s="15">
        <f>'[1]TCE - ANEXO III - Preencher'!M34</f>
        <v>0</v>
      </c>
      <c r="M25" s="15">
        <f t="shared" si="1"/>
        <v>91.28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247.39</v>
      </c>
    </row>
    <row r="26" spans="1:28" x14ac:dyDescent="0.2">
      <c r="A26" s="8">
        <f>IFERROR(VLOOKUP(B26,'[1]DADOS (OCULTAR)'!$P$3:$R$56,3,0),"")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ANDREA KARLA DO NASCIMENTO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>
        <f>IF('[1]TCE - ANEXO III - Preencher'!H35="","",'[1]TCE - ANEXO III - Preencher'!H35)</f>
        <v>44105</v>
      </c>
      <c r="H26" s="14">
        <f>'[1]TCE - ANEXO III - Preencher'!I35</f>
        <v>14.37</v>
      </c>
      <c r="I26" s="14">
        <f>'[1]TCE - ANEXO III - Preencher'!J35</f>
        <v>114.89</v>
      </c>
      <c r="J26" s="14">
        <f>'[1]TCE - ANEXO III - Preencher'!K35</f>
        <v>0</v>
      </c>
      <c r="K26" s="15">
        <f>'[1]TCE - ANEXO III - Preencher'!L35</f>
        <v>91.28</v>
      </c>
      <c r="L26" s="15">
        <f>'[1]TCE - ANEXO III - Preencher'!M35</f>
        <v>0</v>
      </c>
      <c r="M26" s="15">
        <f t="shared" si="1"/>
        <v>91.28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220.54</v>
      </c>
    </row>
    <row r="27" spans="1:28" x14ac:dyDescent="0.2">
      <c r="A27" s="8">
        <f>IFERROR(VLOOKUP(B27,'[1]DADOS (OCULTAR)'!$P$3:$R$56,3,0),"")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ANDREA SUANE BEZERRA SOARES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44105</v>
      </c>
      <c r="H27" s="14">
        <f>'[1]TCE - ANEXO III - Preencher'!I36</f>
        <v>22.4</v>
      </c>
      <c r="I27" s="14">
        <f>'[1]TCE - ANEXO III - Preencher'!J36</f>
        <v>179.16</v>
      </c>
      <c r="J27" s="14">
        <f>'[1]TCE - ANEXO III - Preencher'!K36</f>
        <v>0</v>
      </c>
      <c r="K27" s="15">
        <f>'[1]TCE - ANEXO III - Preencher'!L36</f>
        <v>91.28</v>
      </c>
      <c r="L27" s="15">
        <f>'[1]TCE - ANEXO III - Preencher'!M36</f>
        <v>0</v>
      </c>
      <c r="M27" s="15">
        <f t="shared" si="1"/>
        <v>91.28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292.84000000000003</v>
      </c>
    </row>
    <row r="28" spans="1:28" x14ac:dyDescent="0.2">
      <c r="A28" s="8">
        <f>IFERROR(VLOOKUP(B28,'[1]DADOS (OCULTAR)'!$P$3:$R$56,3,0),"")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ANTHONY GULTHIERREZ JOANES SOARES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44105</v>
      </c>
      <c r="H28" s="14">
        <f>'[1]TCE - ANEXO III - Preencher'!I37</f>
        <v>15.6</v>
      </c>
      <c r="I28" s="14">
        <f>'[1]TCE - ANEXO III - Preencher'!J37</f>
        <v>124.74</v>
      </c>
      <c r="J28" s="14">
        <f>'[1]TCE - ANEXO III - Preencher'!K37</f>
        <v>0</v>
      </c>
      <c r="K28" s="15">
        <f>'[1]TCE - ANEXO III - Preencher'!L37</f>
        <v>91.28</v>
      </c>
      <c r="L28" s="15">
        <f>'[1]TCE - ANEXO III - Preencher'!M37</f>
        <v>0</v>
      </c>
      <c r="M28" s="15">
        <f t="shared" si="1"/>
        <v>91.28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68.48</v>
      </c>
      <c r="S28" s="16">
        <f t="shared" si="3"/>
        <v>-68.48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163.13999999999999</v>
      </c>
    </row>
    <row r="29" spans="1:28" x14ac:dyDescent="0.2">
      <c r="A29" s="8">
        <f>IFERROR(VLOOKUP(B29,'[1]DADOS (OCULTAR)'!$P$3:$R$56,3,0),"")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ANTONIO ARLINDO DE MORAIS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44105</v>
      </c>
      <c r="H29" s="14">
        <f>'[1]TCE - ANEXO III - Preencher'!I38</f>
        <v>111.54</v>
      </c>
      <c r="I29" s="14">
        <f>'[1]TCE - ANEXO III - Preencher'!J38</f>
        <v>892.28</v>
      </c>
      <c r="J29" s="14">
        <f>'[1]TCE - ANEXO III - Preencher'!K38</f>
        <v>0</v>
      </c>
      <c r="K29" s="15">
        <f>'[1]TCE - ANEXO III - Preencher'!L38</f>
        <v>91.28</v>
      </c>
      <c r="L29" s="15">
        <f>'[1]TCE - ANEXO III - Preencher'!M38</f>
        <v>0</v>
      </c>
      <c r="M29" s="15">
        <f t="shared" si="1"/>
        <v>91.28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1095.0999999999999</v>
      </c>
    </row>
    <row r="30" spans="1:28" x14ac:dyDescent="0.2">
      <c r="A30" s="8">
        <f>IFERROR(VLOOKUP(B30,'[1]DADOS (OCULTAR)'!$P$3:$R$56,3,0),"")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ARMANDO MALAQUIAS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44105</v>
      </c>
      <c r="H30" s="14">
        <f>'[1]TCE - ANEXO III - Preencher'!I39</f>
        <v>14.93</v>
      </c>
      <c r="I30" s="14">
        <f>'[1]TCE - ANEXO III - Preencher'!J39</f>
        <v>119.37</v>
      </c>
      <c r="J30" s="14">
        <f>'[1]TCE - ANEXO III - Preencher'!K39</f>
        <v>0</v>
      </c>
      <c r="K30" s="15">
        <f>'[1]TCE - ANEXO III - Preencher'!L39</f>
        <v>91.28</v>
      </c>
      <c r="L30" s="15">
        <f>'[1]TCE - ANEXO III - Preencher'!M39</f>
        <v>0</v>
      </c>
      <c r="M30" s="15">
        <f t="shared" si="1"/>
        <v>91.28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225.58</v>
      </c>
    </row>
    <row r="31" spans="1:28" x14ac:dyDescent="0.2">
      <c r="A31" s="8">
        <f>IFERROR(VLOOKUP(B31,'[1]DADOS (OCULTAR)'!$P$3:$R$56,3,0),"")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BARBARA DO VALE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44105</v>
      </c>
      <c r="H31" s="14">
        <f>'[1]TCE - ANEXO III - Preencher'!I40</f>
        <v>36.83</v>
      </c>
      <c r="I31" s="14">
        <f>'[1]TCE - ANEXO III - Preencher'!J40</f>
        <v>104.19</v>
      </c>
      <c r="J31" s="14">
        <f>'[1]TCE - ANEXO III - Preencher'!K40</f>
        <v>0</v>
      </c>
      <c r="K31" s="15">
        <f>'[1]TCE - ANEXO III - Preencher'!L40</f>
        <v>91.28</v>
      </c>
      <c r="L31" s="15">
        <f>'[1]TCE - ANEXO III - Preencher'!M40</f>
        <v>0</v>
      </c>
      <c r="M31" s="15">
        <f t="shared" si="1"/>
        <v>91.28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62.77</v>
      </c>
      <c r="S31" s="16">
        <f t="shared" si="3"/>
        <v>-62.77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169.52999999999997</v>
      </c>
    </row>
    <row r="32" spans="1:28" x14ac:dyDescent="0.2">
      <c r="A32" s="8">
        <f>IFERROR(VLOOKUP(B32,'[1]DADOS (OCULTAR)'!$P$3:$R$56,3,0),"")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BRUNO RAFAEL SOARES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1312-10</v>
      </c>
      <c r="G32" s="13">
        <f>IF('[1]TCE - ANEXO III - Preencher'!H41="","",'[1]TCE - ANEXO III - Preencher'!H41)</f>
        <v>44105</v>
      </c>
      <c r="H32" s="14">
        <f>'[1]TCE - ANEXO III - Preencher'!I41</f>
        <v>90.31</v>
      </c>
      <c r="I32" s="14">
        <f>'[1]TCE - ANEXO III - Preencher'!J41</f>
        <v>769.7</v>
      </c>
      <c r="J32" s="14">
        <f>'[1]TCE - ANEXO III - Preencher'!K41</f>
        <v>0</v>
      </c>
      <c r="K32" s="15">
        <f>'[1]TCE - ANEXO III - Preencher'!L41</f>
        <v>91.28</v>
      </c>
      <c r="L32" s="15">
        <f>'[1]TCE - ANEXO III - Preencher'!M41</f>
        <v>0</v>
      </c>
      <c r="M32" s="15">
        <f t="shared" si="1"/>
        <v>91.28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951.29</v>
      </c>
    </row>
    <row r="33" spans="1:28" x14ac:dyDescent="0.2">
      <c r="A33" s="8">
        <f>IFERROR(VLOOKUP(B33,'[1]DADOS (OCULTAR)'!$P$3:$R$56,3,0),"")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BRUNO TENORIO GONÇALVES DA SILVA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44105</v>
      </c>
      <c r="H33" s="14">
        <f>'[1]TCE - ANEXO III - Preencher'!I42</f>
        <v>108.22</v>
      </c>
      <c r="I33" s="14">
        <f>'[1]TCE - ANEXO III - Preencher'!J42</f>
        <v>865.72</v>
      </c>
      <c r="J33" s="14">
        <f>'[1]TCE - ANEXO III - Preencher'!K42</f>
        <v>0</v>
      </c>
      <c r="K33" s="15">
        <f>'[1]TCE - ANEXO III - Preencher'!L42</f>
        <v>91.28</v>
      </c>
      <c r="L33" s="15">
        <f>'[1]TCE - ANEXO III - Preencher'!M42</f>
        <v>0</v>
      </c>
      <c r="M33" s="15">
        <f t="shared" si="1"/>
        <v>91.28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1065.22</v>
      </c>
    </row>
    <row r="34" spans="1:28" x14ac:dyDescent="0.2">
      <c r="A34" s="8">
        <f>IFERROR(VLOOKUP(B34,'[1]DADOS (OCULTAR)'!$P$3:$R$56,3,0),"")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CARMELYTA SEMAAN BOTELHO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44105</v>
      </c>
      <c r="H34" s="14">
        <f>'[1]TCE - ANEXO III - Preencher'!I43</f>
        <v>62.92</v>
      </c>
      <c r="I34" s="14">
        <f>'[1]TCE - ANEXO III - Preencher'!J43</f>
        <v>503.29</v>
      </c>
      <c r="J34" s="14">
        <f>'[1]TCE - ANEXO III - Preencher'!K43</f>
        <v>0</v>
      </c>
      <c r="K34" s="15">
        <f>'[1]TCE - ANEXO III - Preencher'!L43</f>
        <v>91.28</v>
      </c>
      <c r="L34" s="15">
        <f>'[1]TCE - ANEXO III - Preencher'!M43</f>
        <v>0</v>
      </c>
      <c r="M34" s="15">
        <f t="shared" si="1"/>
        <v>91.28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657.49</v>
      </c>
    </row>
    <row r="35" spans="1:28" x14ac:dyDescent="0.2">
      <c r="A35" s="8">
        <f>IFERROR(VLOOKUP(B35,'[1]DADOS (OCULTAR)'!$P$3:$R$56,3,0),"")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CAROLINE LIMA HOLLANDA ASMAR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44105</v>
      </c>
      <c r="H35" s="14">
        <f>'[1]TCE - ANEXO III - Preencher'!I44</f>
        <v>62.91</v>
      </c>
      <c r="I35" s="14">
        <f>'[1]TCE - ANEXO III - Preencher'!J44</f>
        <v>503.29</v>
      </c>
      <c r="J35" s="14">
        <f>'[1]TCE - ANEXO III - Preencher'!K44</f>
        <v>0</v>
      </c>
      <c r="K35" s="15">
        <f>'[1]TCE - ANEXO III - Preencher'!L44</f>
        <v>91.28</v>
      </c>
      <c r="L35" s="15">
        <f>'[1]TCE - ANEXO III - Preencher'!M44</f>
        <v>0</v>
      </c>
      <c r="M35" s="15">
        <f t="shared" si="1"/>
        <v>91.28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657.48</v>
      </c>
    </row>
    <row r="36" spans="1:28" x14ac:dyDescent="0.2">
      <c r="A36" s="8">
        <f>IFERROR(VLOOKUP(B36,'[1]DADOS (OCULTAR)'!$P$3:$R$56,3,0),"")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 xml:space="preserve">CLAUCIONE VICENTE DE LUNA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44105</v>
      </c>
      <c r="H36" s="14">
        <f>'[1]TCE - ANEXO III - Preencher'!I45</f>
        <v>29.37</v>
      </c>
      <c r="I36" s="14">
        <f>'[1]TCE - ANEXO III - Preencher'!J45</f>
        <v>234.96</v>
      </c>
      <c r="J36" s="14">
        <f>'[1]TCE - ANEXO III - Preencher'!K45</f>
        <v>0</v>
      </c>
      <c r="K36" s="15">
        <f>'[1]TCE - ANEXO III - Preencher'!L45</f>
        <v>91.28</v>
      </c>
      <c r="L36" s="15">
        <f>'[1]TCE - ANEXO III - Preencher'!M45</f>
        <v>0</v>
      </c>
      <c r="M36" s="15">
        <f t="shared" si="1"/>
        <v>91.28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355.61</v>
      </c>
    </row>
    <row r="37" spans="1:28" x14ac:dyDescent="0.2">
      <c r="A37" s="8">
        <f>IFERROR(VLOOKUP(B37,'[1]DADOS (OCULTAR)'!$P$3:$R$56,3,0),"")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CLAUDENISE CALDAS DA SILVA DANTAS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44105</v>
      </c>
      <c r="H37" s="14">
        <f>'[1]TCE - ANEXO III - Preencher'!I46</f>
        <v>34.08</v>
      </c>
      <c r="I37" s="14">
        <f>'[1]TCE - ANEXO III - Preencher'!J46</f>
        <v>272.58999999999997</v>
      </c>
      <c r="J37" s="14">
        <f>'[1]TCE - ANEXO III - Preencher'!K46</f>
        <v>0</v>
      </c>
      <c r="K37" s="15">
        <f>'[1]TCE - ANEXO III - Preencher'!L46</f>
        <v>91.28</v>
      </c>
      <c r="L37" s="15">
        <f>'[1]TCE - ANEXO III - Preencher'!M46</f>
        <v>0</v>
      </c>
      <c r="M37" s="15">
        <f t="shared" si="1"/>
        <v>91.28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397.94999999999993</v>
      </c>
    </row>
    <row r="38" spans="1:28" x14ac:dyDescent="0.2">
      <c r="A38" s="8">
        <f>IFERROR(VLOOKUP(B38,'[1]DADOS (OCULTAR)'!$P$3:$R$56,3,0),"")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CLAUDIA JUCIANA CHAVES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44105</v>
      </c>
      <c r="H38" s="14">
        <f>'[1]TCE - ANEXO III - Preencher'!I47</f>
        <v>12.91</v>
      </c>
      <c r="I38" s="14">
        <f>'[1]TCE - ANEXO III - Preencher'!J47</f>
        <v>98.02</v>
      </c>
      <c r="J38" s="14">
        <f>'[1]TCE - ANEXO III - Preencher'!K47</f>
        <v>0</v>
      </c>
      <c r="K38" s="15">
        <f>'[1]TCE - ANEXO III - Preencher'!L47</f>
        <v>91.28</v>
      </c>
      <c r="L38" s="15">
        <f>'[1]TCE - ANEXO III - Preencher'!M47</f>
        <v>0</v>
      </c>
      <c r="M38" s="15">
        <f t="shared" si="1"/>
        <v>91.28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202.20999999999998</v>
      </c>
    </row>
    <row r="39" spans="1:28" x14ac:dyDescent="0.2">
      <c r="A39" s="8">
        <f>IFERROR(VLOOKUP(B39,'[1]DADOS (OCULTAR)'!$P$3:$R$56,3,0),"")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CLEONICE MARIA SILVA  LUNA EPIFANIO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3222-10</v>
      </c>
      <c r="G39" s="13">
        <f>IF('[1]TCE - ANEXO III - Preencher'!H48="","",'[1]TCE - ANEXO III - Preencher'!H48)</f>
        <v>44105</v>
      </c>
      <c r="H39" s="14">
        <f>'[1]TCE - ANEXO III - Preencher'!I48</f>
        <v>16.16</v>
      </c>
      <c r="I39" s="14">
        <f>'[1]TCE - ANEXO III - Preencher'!J48</f>
        <v>129.28</v>
      </c>
      <c r="J39" s="14">
        <f>'[1]TCE - ANEXO III - Preencher'!K48</f>
        <v>0</v>
      </c>
      <c r="K39" s="15">
        <f>'[1]TCE - ANEXO III - Preencher'!L48</f>
        <v>91.28</v>
      </c>
      <c r="L39" s="15">
        <f>'[1]TCE - ANEXO III - Preencher'!M48</f>
        <v>0</v>
      </c>
      <c r="M39" s="15">
        <f t="shared" si="1"/>
        <v>91.28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236.72</v>
      </c>
    </row>
    <row r="40" spans="1:28" x14ac:dyDescent="0.2">
      <c r="A40" s="8">
        <f>IFERROR(VLOOKUP(B40,'[1]DADOS (OCULTAR)'!$P$3:$R$56,3,0),"")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CRISTIANE MARIA FERREIRA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44105</v>
      </c>
      <c r="H40" s="14">
        <f>'[1]TCE - ANEXO III - Preencher'!I49</f>
        <v>12.91</v>
      </c>
      <c r="I40" s="14">
        <f>'[1]TCE - ANEXO III - Preencher'!J49</f>
        <v>103.3</v>
      </c>
      <c r="J40" s="14">
        <f>'[1]TCE - ANEXO III - Preencher'!K49</f>
        <v>0</v>
      </c>
      <c r="K40" s="15">
        <f>'[1]TCE - ANEXO III - Preencher'!L49</f>
        <v>91.28</v>
      </c>
      <c r="L40" s="15">
        <f>'[1]TCE - ANEXO III - Preencher'!M49</f>
        <v>0</v>
      </c>
      <c r="M40" s="15">
        <f t="shared" si="1"/>
        <v>91.28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207.49</v>
      </c>
    </row>
    <row r="41" spans="1:28" x14ac:dyDescent="0.2">
      <c r="A41" s="8">
        <f>IFERROR(VLOOKUP(B41,'[1]DADOS (OCULTAR)'!$P$3:$R$56,3,0),"")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CRISTIANO ROBERTO ALVES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>
        <f>IF('[1]TCE - ANEXO III - Preencher'!H50="","",'[1]TCE - ANEXO III - Preencher'!H50)</f>
        <v>44105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91.28</v>
      </c>
      <c r="L41" s="15">
        <f>'[1]TCE - ANEXO III - Preencher'!M50</f>
        <v>0</v>
      </c>
      <c r="M41" s="15">
        <f t="shared" si="1"/>
        <v>91.28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91.28</v>
      </c>
    </row>
    <row r="42" spans="1:28" x14ac:dyDescent="0.2">
      <c r="A42" s="8">
        <f>IFERROR(VLOOKUP(B42,'[1]DADOS (OCULTAR)'!$P$3:$R$56,3,0),"")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CRISTIANO SANTOS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44105</v>
      </c>
      <c r="H42" s="14">
        <f>'[1]TCE - ANEXO III - Preencher'!I51</f>
        <v>29.94</v>
      </c>
      <c r="I42" s="14">
        <f>'[1]TCE - ANEXO III - Preencher'!J51</f>
        <v>253.77</v>
      </c>
      <c r="J42" s="14">
        <f>'[1]TCE - ANEXO III - Preencher'!K51</f>
        <v>0</v>
      </c>
      <c r="K42" s="15">
        <f>'[1]TCE - ANEXO III - Preencher'!L51</f>
        <v>91.28</v>
      </c>
      <c r="L42" s="15">
        <f>'[1]TCE - ANEXO III - Preencher'!M51</f>
        <v>0</v>
      </c>
      <c r="M42" s="15">
        <f t="shared" si="1"/>
        <v>91.28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374.99</v>
      </c>
    </row>
    <row r="43" spans="1:28" x14ac:dyDescent="0.2">
      <c r="A43" s="8">
        <f>IFERROR(VLOOKUP(B43,'[1]DADOS (OCULTAR)'!$P$3:$R$56,3,0),"")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DAIANA MARIA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44105</v>
      </c>
      <c r="H43" s="14">
        <f>'[1]TCE - ANEXO III - Preencher'!I52</f>
        <v>14.45</v>
      </c>
      <c r="I43" s="14">
        <f>'[1]TCE - ANEXO III - Preencher'!J52</f>
        <v>115.59</v>
      </c>
      <c r="J43" s="14">
        <f>'[1]TCE - ANEXO III - Preencher'!K52</f>
        <v>0</v>
      </c>
      <c r="K43" s="15">
        <f>'[1]TCE - ANEXO III - Preencher'!L52</f>
        <v>91.28</v>
      </c>
      <c r="L43" s="15">
        <f>'[1]TCE - ANEXO III - Preencher'!M52</f>
        <v>0</v>
      </c>
      <c r="M43" s="15">
        <f t="shared" si="1"/>
        <v>91.28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221.32</v>
      </c>
    </row>
    <row r="44" spans="1:28" x14ac:dyDescent="0.2">
      <c r="A44" s="8">
        <f>IFERROR(VLOOKUP(B44,'[1]DADOS (OCULTAR)'!$P$3:$R$56,3,0),"")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 DA SILVA AZEVEDO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44105</v>
      </c>
      <c r="H44" s="14">
        <f>'[1]TCE - ANEXO III - Preencher'!I53</f>
        <v>19.5</v>
      </c>
      <c r="I44" s="14">
        <f>'[1]TCE - ANEXO III - Preencher'!J53</f>
        <v>155.94999999999999</v>
      </c>
      <c r="J44" s="14">
        <f>'[1]TCE - ANEXO III - Preencher'!K53</f>
        <v>0</v>
      </c>
      <c r="K44" s="15">
        <f>'[1]TCE - ANEXO III - Preencher'!L53</f>
        <v>91.28</v>
      </c>
      <c r="L44" s="15">
        <f>'[1]TCE - ANEXO III - Preencher'!M53</f>
        <v>0</v>
      </c>
      <c r="M44" s="15">
        <f t="shared" si="1"/>
        <v>91.28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266.73</v>
      </c>
    </row>
    <row r="45" spans="1:28" x14ac:dyDescent="0.2">
      <c r="A45" s="8">
        <f>IFERROR(VLOOKUP(B45,'[1]DADOS (OCULTAR)'!$P$3:$R$56,3,0),"")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DANIELA PATRICIA DA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44105</v>
      </c>
      <c r="H45" s="14">
        <f>'[1]TCE - ANEXO III - Preencher'!I54</f>
        <v>13.06</v>
      </c>
      <c r="I45" s="14">
        <f>'[1]TCE - ANEXO III - Preencher'!J54</f>
        <v>104.45</v>
      </c>
      <c r="J45" s="14">
        <f>'[1]TCE - ANEXO III - Preencher'!K54</f>
        <v>0</v>
      </c>
      <c r="K45" s="15">
        <f>'[1]TCE - ANEXO III - Preencher'!L54</f>
        <v>91.28</v>
      </c>
      <c r="L45" s="15">
        <f>'[1]TCE - ANEXO III - Preencher'!M54</f>
        <v>0</v>
      </c>
      <c r="M45" s="15">
        <f t="shared" si="1"/>
        <v>91.28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208.79000000000002</v>
      </c>
    </row>
    <row r="46" spans="1:28" x14ac:dyDescent="0.2">
      <c r="A46" s="8">
        <f>IFERROR(VLOOKUP(B46,'[1]DADOS (OCULTAR)'!$P$3:$R$56,3,0),"")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DANIELE OLIVEIRA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44105</v>
      </c>
      <c r="H46" s="14">
        <f>'[1]TCE - ANEXO III - Preencher'!I55</f>
        <v>14.34</v>
      </c>
      <c r="I46" s="14">
        <f>'[1]TCE - ANEXO III - Preencher'!J55</f>
        <v>114.65</v>
      </c>
      <c r="J46" s="14">
        <f>'[1]TCE - ANEXO III - Preencher'!K55</f>
        <v>0</v>
      </c>
      <c r="K46" s="15">
        <f>'[1]TCE - ANEXO III - Preencher'!L55</f>
        <v>91.28</v>
      </c>
      <c r="L46" s="15">
        <f>'[1]TCE - ANEXO III - Preencher'!M55</f>
        <v>0</v>
      </c>
      <c r="M46" s="15">
        <f t="shared" si="1"/>
        <v>91.28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220.27</v>
      </c>
    </row>
    <row r="47" spans="1:28" x14ac:dyDescent="0.2">
      <c r="A47" s="8">
        <f>IFERROR(VLOOKUP(B47,'[1]DADOS (OCULTAR)'!$P$3:$R$56,3,0),"")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DANIELLA CAROLINA DE OLIVEIRA COSTA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44105</v>
      </c>
      <c r="H47" s="14">
        <f>'[1]TCE - ANEXO III - Preencher'!I56</f>
        <v>14.77</v>
      </c>
      <c r="I47" s="14">
        <f>'[1]TCE - ANEXO III - Preencher'!J56</f>
        <v>118.1</v>
      </c>
      <c r="J47" s="14">
        <f>'[1]TCE - ANEXO III - Preencher'!K56</f>
        <v>0</v>
      </c>
      <c r="K47" s="15">
        <f>'[1]TCE - ANEXO III - Preencher'!L56</f>
        <v>91.28</v>
      </c>
      <c r="L47" s="15">
        <f>'[1]TCE - ANEXO III - Preencher'!M56</f>
        <v>0</v>
      </c>
      <c r="M47" s="15">
        <f t="shared" si="1"/>
        <v>91.28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224.15</v>
      </c>
    </row>
    <row r="48" spans="1:28" x14ac:dyDescent="0.2">
      <c r="A48" s="8">
        <f>IFERROR(VLOOKUP(B48,'[1]DADOS (OCULTAR)'!$P$3:$R$56,3,0),"")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DEBORA FERREIRA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4141-05</v>
      </c>
      <c r="G48" s="13">
        <f>IF('[1]TCE - ANEXO III - Preencher'!H57="","",'[1]TCE - ANEXO III - Preencher'!H57)</f>
        <v>44105</v>
      </c>
      <c r="H48" s="14">
        <f>'[1]TCE - ANEXO III - Preencher'!I57</f>
        <v>22.72</v>
      </c>
      <c r="I48" s="14">
        <f>'[1]TCE - ANEXO III - Preencher'!J57</f>
        <v>181.83</v>
      </c>
      <c r="J48" s="14">
        <f>'[1]TCE - ANEXO III - Preencher'!K57</f>
        <v>0</v>
      </c>
      <c r="K48" s="15">
        <f>'[1]TCE - ANEXO III - Preencher'!L57</f>
        <v>91.28</v>
      </c>
      <c r="L48" s="15">
        <f>'[1]TCE - ANEXO III - Preencher'!M57</f>
        <v>0</v>
      </c>
      <c r="M48" s="15">
        <f t="shared" si="1"/>
        <v>91.28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295.83000000000004</v>
      </c>
    </row>
    <row r="49" spans="1:28" x14ac:dyDescent="0.2">
      <c r="A49" s="8">
        <f>IFERROR(VLOOKUP(B49,'[1]DADOS (OCULTAR)'!$P$3:$R$56,3,0),"")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DENISE CRISTINA DE LIMA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44105</v>
      </c>
      <c r="H49" s="14">
        <f>'[1]TCE - ANEXO III - Preencher'!I58</f>
        <v>14.77</v>
      </c>
      <c r="I49" s="14">
        <f>'[1]TCE - ANEXO III - Preencher'!J58</f>
        <v>118.21</v>
      </c>
      <c r="J49" s="14">
        <f>'[1]TCE - ANEXO III - Preencher'!K58</f>
        <v>0</v>
      </c>
      <c r="K49" s="15">
        <f>'[1]TCE - ANEXO III - Preencher'!L58</f>
        <v>91.28</v>
      </c>
      <c r="L49" s="15">
        <f>'[1]TCE - ANEXO III - Preencher'!M58</f>
        <v>0</v>
      </c>
      <c r="M49" s="15">
        <f t="shared" si="1"/>
        <v>91.28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59.4</v>
      </c>
      <c r="S49" s="16">
        <f t="shared" si="3"/>
        <v>-59.4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164.85999999999999</v>
      </c>
    </row>
    <row r="50" spans="1:28" x14ac:dyDescent="0.2">
      <c r="A50" s="8">
        <f>IFERROR(VLOOKUP(B50,'[1]DADOS (OCULTAR)'!$P$3:$R$56,3,0),"")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DIVA MARIA LOPES ANTAS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>
        <f>IF('[1]TCE - ANEXO III - Preencher'!H59="","",'[1]TCE - ANEXO III - Preencher'!H59)</f>
        <v>44105</v>
      </c>
      <c r="H50" s="14">
        <f>'[1]TCE - ANEXO III - Preencher'!I59</f>
        <v>18.27</v>
      </c>
      <c r="I50" s="14">
        <f>'[1]TCE - ANEXO III - Preencher'!J59</f>
        <v>146.19</v>
      </c>
      <c r="J50" s="14">
        <f>'[1]TCE - ANEXO III - Preencher'!K59</f>
        <v>0</v>
      </c>
      <c r="K50" s="15">
        <f>'[1]TCE - ANEXO III - Preencher'!L59</f>
        <v>91.28</v>
      </c>
      <c r="L50" s="15">
        <f>'[1]TCE - ANEXO III - Preencher'!M59</f>
        <v>0</v>
      </c>
      <c r="M50" s="15">
        <f t="shared" si="1"/>
        <v>91.28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255.74</v>
      </c>
    </row>
    <row r="51" spans="1:28" x14ac:dyDescent="0.2">
      <c r="A51" s="8">
        <f>IFERROR(VLOOKUP(B51,'[1]DADOS (OCULTAR)'!$P$3:$R$56,3,0),"")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EDSON SOARES DE LIMA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4101-05</v>
      </c>
      <c r="G51" s="13">
        <f>IF('[1]TCE - ANEXO III - Preencher'!H60="","",'[1]TCE - ANEXO III - Preencher'!H60)</f>
        <v>44105</v>
      </c>
      <c r="H51" s="14">
        <f>'[1]TCE - ANEXO III - Preencher'!I60</f>
        <v>16.489999999999998</v>
      </c>
      <c r="I51" s="14">
        <f>'[1]TCE - ANEXO III - Preencher'!J60</f>
        <v>131.88</v>
      </c>
      <c r="J51" s="14">
        <f>'[1]TCE - ANEXO III - Preencher'!K60</f>
        <v>0</v>
      </c>
      <c r="K51" s="15">
        <f>'[1]TCE - ANEXO III - Preencher'!L60</f>
        <v>91.28</v>
      </c>
      <c r="L51" s="15">
        <f>'[1]TCE - ANEXO III - Preencher'!M60</f>
        <v>0</v>
      </c>
      <c r="M51" s="15">
        <f t="shared" si="1"/>
        <v>91.28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239.65</v>
      </c>
    </row>
    <row r="52" spans="1:28" x14ac:dyDescent="0.2">
      <c r="A52" s="8">
        <f>IFERROR(VLOOKUP(B52,'[1]DADOS (OCULTAR)'!$P$3:$R$56,3,0),"")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EDUARDA AUGUSTO MELO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44105</v>
      </c>
      <c r="H52" s="14">
        <f>'[1]TCE - ANEXO III - Preencher'!I61</f>
        <v>26.51</v>
      </c>
      <c r="I52" s="14">
        <f>'[1]TCE - ANEXO III - Preencher'!J61</f>
        <v>225.98</v>
      </c>
      <c r="J52" s="14">
        <f>'[1]TCE - ANEXO III - Preencher'!K61</f>
        <v>0</v>
      </c>
      <c r="K52" s="15">
        <f>'[1]TCE - ANEXO III - Preencher'!L61</f>
        <v>91.28</v>
      </c>
      <c r="L52" s="15">
        <f>'[1]TCE - ANEXO III - Preencher'!M61</f>
        <v>0</v>
      </c>
      <c r="M52" s="15">
        <f t="shared" si="1"/>
        <v>91.28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113.12</v>
      </c>
      <c r="U52" s="15">
        <f>'[1]TCE - ANEXO III - Preencher'!V61</f>
        <v>0</v>
      </c>
      <c r="V52" s="16">
        <f t="shared" si="4"/>
        <v>113.12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456.89</v>
      </c>
    </row>
    <row r="53" spans="1:28" x14ac:dyDescent="0.2">
      <c r="A53" s="8">
        <f>IFERROR(VLOOKUP(B53,'[1]DADOS (OCULTAR)'!$P$3:$R$56,3,0),"")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EFIGENIA VAZ DE MEDEIROS FONSECA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>
        <f>IF('[1]TCE - ANEXO III - Preencher'!H62="","",'[1]TCE - ANEXO III - Preencher'!H62)</f>
        <v>44105</v>
      </c>
      <c r="H53" s="14">
        <f>'[1]TCE - ANEXO III - Preencher'!I62</f>
        <v>18.28</v>
      </c>
      <c r="I53" s="14">
        <f>'[1]TCE - ANEXO III - Preencher'!J62</f>
        <v>146.19</v>
      </c>
      <c r="J53" s="14">
        <f>'[1]TCE - ANEXO III - Preencher'!K62</f>
        <v>0</v>
      </c>
      <c r="K53" s="15">
        <f>'[1]TCE - ANEXO III - Preencher'!L62</f>
        <v>91.28</v>
      </c>
      <c r="L53" s="15">
        <f>'[1]TCE - ANEXO III - Preencher'!M62</f>
        <v>0</v>
      </c>
      <c r="M53" s="15">
        <f t="shared" si="1"/>
        <v>91.28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255.75</v>
      </c>
    </row>
    <row r="54" spans="1:28" x14ac:dyDescent="0.2">
      <c r="A54" s="8">
        <f>IFERROR(VLOOKUP(B54,'[1]DADOS (OCULTAR)'!$P$3:$R$56,3,0),"")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ELENICE MARIA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44105</v>
      </c>
      <c r="H54" s="14">
        <f>'[1]TCE - ANEXO III - Preencher'!I63</f>
        <v>12.92</v>
      </c>
      <c r="I54" s="14">
        <f>'[1]TCE - ANEXO III - Preencher'!J63</f>
        <v>103.3</v>
      </c>
      <c r="J54" s="14">
        <f>'[1]TCE - ANEXO III - Preencher'!K63</f>
        <v>0</v>
      </c>
      <c r="K54" s="15">
        <f>'[1]TCE - ANEXO III - Preencher'!L63</f>
        <v>91.28</v>
      </c>
      <c r="L54" s="15">
        <f>'[1]TCE - ANEXO III - Preencher'!M63</f>
        <v>0</v>
      </c>
      <c r="M54" s="15">
        <f t="shared" si="1"/>
        <v>91.28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207.5</v>
      </c>
    </row>
    <row r="55" spans="1:28" x14ac:dyDescent="0.2">
      <c r="A55" s="8">
        <f>IFERROR(VLOOKUP(B55,'[1]DADOS (OCULTAR)'!$P$3:$R$56,3,0),"")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ELIANE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44105</v>
      </c>
      <c r="H55" s="14">
        <f>'[1]TCE - ANEXO III - Preencher'!I64</f>
        <v>12.55</v>
      </c>
      <c r="I55" s="14">
        <f>'[1]TCE - ANEXO III - Preencher'!J64</f>
        <v>100.32</v>
      </c>
      <c r="J55" s="14">
        <f>'[1]TCE - ANEXO III - Preencher'!K64</f>
        <v>0</v>
      </c>
      <c r="K55" s="15">
        <f>'[1]TCE - ANEXO III - Preencher'!L64</f>
        <v>91.28</v>
      </c>
      <c r="L55" s="15">
        <f>'[1]TCE - ANEXO III - Preencher'!M64</f>
        <v>0</v>
      </c>
      <c r="M55" s="15">
        <f t="shared" si="1"/>
        <v>91.28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204.14999999999998</v>
      </c>
    </row>
    <row r="56" spans="1:28" x14ac:dyDescent="0.2">
      <c r="A56" s="8">
        <f>IFERROR(VLOOKUP(B56,'[1]DADOS (OCULTAR)'!$P$3:$R$56,3,0),"")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ELIANE SILVA DE NARCISO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44105</v>
      </c>
      <c r="H56" s="14">
        <f>'[1]TCE - ANEXO III - Preencher'!I65</f>
        <v>12.54</v>
      </c>
      <c r="I56" s="14">
        <f>'[1]TCE - ANEXO III - Preencher'!J65</f>
        <v>100.32</v>
      </c>
      <c r="J56" s="14">
        <f>'[1]TCE - ANEXO III - Preencher'!K65</f>
        <v>0</v>
      </c>
      <c r="K56" s="15">
        <f>'[1]TCE - ANEXO III - Preencher'!L65</f>
        <v>91.28</v>
      </c>
      <c r="L56" s="15">
        <f>'[1]TCE - ANEXO III - Preencher'!M65</f>
        <v>0</v>
      </c>
      <c r="M56" s="15">
        <f t="shared" si="1"/>
        <v>91.28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128</v>
      </c>
      <c r="U56" s="15">
        <f>'[1]TCE - ANEXO III - Preencher'!V65</f>
        <v>0</v>
      </c>
      <c r="V56" s="16">
        <f t="shared" si="4"/>
        <v>128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332.14</v>
      </c>
    </row>
    <row r="57" spans="1:28" x14ac:dyDescent="0.2">
      <c r="A57" s="8">
        <f>IFERROR(VLOOKUP(B57,'[1]DADOS (OCULTAR)'!$P$3:$R$56,3,0),"")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ELIENE MARIA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44105</v>
      </c>
      <c r="H57" s="14">
        <f>'[1]TCE - ANEXO III - Preencher'!I66</f>
        <v>14.06</v>
      </c>
      <c r="I57" s="14">
        <f>'[1]TCE - ANEXO III - Preencher'!J66</f>
        <v>112.47</v>
      </c>
      <c r="J57" s="14">
        <f>'[1]TCE - ANEXO III - Preencher'!K66</f>
        <v>0</v>
      </c>
      <c r="K57" s="15">
        <f>'[1]TCE - ANEXO III - Preencher'!L66</f>
        <v>91.28</v>
      </c>
      <c r="L57" s="15">
        <f>'[1]TCE - ANEXO III - Preencher'!M66</f>
        <v>0</v>
      </c>
      <c r="M57" s="15">
        <f t="shared" si="1"/>
        <v>91.28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217.81</v>
      </c>
    </row>
    <row r="58" spans="1:28" x14ac:dyDescent="0.2">
      <c r="A58" s="8">
        <f>IFERROR(VLOOKUP(B58,'[1]DADOS (OCULTAR)'!$P$3:$R$56,3,0),"")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ELIS MARIE DE ASSUNÇAO FERREIRA BARROS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>
        <f>IF('[1]TCE - ANEXO III - Preencher'!H67="","",'[1]TCE - ANEXO III - Preencher'!H67)</f>
        <v>44105</v>
      </c>
      <c r="H58" s="14">
        <f>'[1]TCE - ANEXO III - Preencher'!I67</f>
        <v>34.340000000000003</v>
      </c>
      <c r="I58" s="14">
        <f>'[1]TCE - ANEXO III - Preencher'!J67</f>
        <v>274.64999999999998</v>
      </c>
      <c r="J58" s="14">
        <f>'[1]TCE - ANEXO III - Preencher'!K67</f>
        <v>0</v>
      </c>
      <c r="K58" s="15">
        <f>'[1]TCE - ANEXO III - Preencher'!L67</f>
        <v>91.28</v>
      </c>
      <c r="L58" s="15">
        <f>'[1]TCE - ANEXO III - Preencher'!M67</f>
        <v>0</v>
      </c>
      <c r="M58" s="15">
        <f t="shared" si="1"/>
        <v>91.28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400.27</v>
      </c>
    </row>
    <row r="59" spans="1:28" x14ac:dyDescent="0.2">
      <c r="A59" s="8">
        <f>IFERROR(VLOOKUP(B59,'[1]DADOS (OCULTAR)'!$P$3:$R$56,3,0),"")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ELIVANIA GERALDA DE MACEDO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3241-15</v>
      </c>
      <c r="G59" s="13">
        <f>IF('[1]TCE - ANEXO III - Preencher'!H68="","",'[1]TCE - ANEXO III - Preencher'!H68)</f>
        <v>44105</v>
      </c>
      <c r="H59" s="14">
        <f>'[1]TCE - ANEXO III - Preencher'!I68</f>
        <v>22.73</v>
      </c>
      <c r="I59" s="14">
        <f>'[1]TCE - ANEXO III - Preencher'!J68</f>
        <v>181.81</v>
      </c>
      <c r="J59" s="14">
        <f>'[1]TCE - ANEXO III - Preencher'!K68</f>
        <v>0</v>
      </c>
      <c r="K59" s="15">
        <f>'[1]TCE - ANEXO III - Preencher'!L68</f>
        <v>91.28</v>
      </c>
      <c r="L59" s="15">
        <f>'[1]TCE - ANEXO III - Preencher'!M68</f>
        <v>0</v>
      </c>
      <c r="M59" s="15">
        <f t="shared" si="1"/>
        <v>91.28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295.82</v>
      </c>
    </row>
    <row r="60" spans="1:28" x14ac:dyDescent="0.2">
      <c r="A60" s="8">
        <f>IFERROR(VLOOKUP(B60,'[1]DADOS (OCULTAR)'!$P$3:$R$56,3,0),"")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ELMA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44105</v>
      </c>
      <c r="H60" s="14">
        <f>'[1]TCE - ANEXO III - Preencher'!I69</f>
        <v>16.010000000000002</v>
      </c>
      <c r="I60" s="14">
        <f>'[1]TCE - ANEXO III - Preencher'!J69</f>
        <v>125.36</v>
      </c>
      <c r="J60" s="14">
        <f>'[1]TCE - ANEXO III - Preencher'!K69</f>
        <v>0</v>
      </c>
      <c r="K60" s="15">
        <f>'[1]TCE - ANEXO III - Preencher'!L69</f>
        <v>91.28</v>
      </c>
      <c r="L60" s="15">
        <f>'[1]TCE - ANEXO III - Preencher'!M69</f>
        <v>0</v>
      </c>
      <c r="M60" s="15">
        <f t="shared" si="1"/>
        <v>91.28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64</v>
      </c>
      <c r="U60" s="15">
        <f>'[1]TCE - ANEXO III - Preencher'!V69</f>
        <v>0</v>
      </c>
      <c r="V60" s="16">
        <f t="shared" si="4"/>
        <v>64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296.64999999999998</v>
      </c>
    </row>
    <row r="61" spans="1:28" x14ac:dyDescent="0.2">
      <c r="A61" s="8">
        <f>IFERROR(VLOOKUP(B61,'[1]DADOS (OCULTAR)'!$P$3:$R$56,3,0),"")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EMANUEL YTALLO DOS SANTOS CANDIDO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>
        <f>IF('[1]TCE - ANEXO III - Preencher'!H70="","",'[1]TCE - ANEXO III - Preencher'!H70)</f>
        <v>44105</v>
      </c>
      <c r="H61" s="14">
        <f>'[1]TCE - ANEXO III - Preencher'!I70</f>
        <v>12.53</v>
      </c>
      <c r="I61" s="14">
        <f>'[1]TCE - ANEXO III - Preencher'!J70</f>
        <v>100.16</v>
      </c>
      <c r="J61" s="14">
        <f>'[1]TCE - ANEXO III - Preencher'!K70</f>
        <v>0</v>
      </c>
      <c r="K61" s="15">
        <f>'[1]TCE - ANEXO III - Preencher'!L70</f>
        <v>91.28</v>
      </c>
      <c r="L61" s="15">
        <f>'[1]TCE - ANEXO III - Preencher'!M70</f>
        <v>0</v>
      </c>
      <c r="M61" s="15">
        <f t="shared" si="1"/>
        <v>91.28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203.97</v>
      </c>
    </row>
    <row r="62" spans="1:28" x14ac:dyDescent="0.2">
      <c r="A62" s="8">
        <f>IFERROR(VLOOKUP(B62,'[1]DADOS (OCULTAR)'!$P$3:$R$56,3,0),"")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ERICA DOS SANTOS GONÇALVES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44105</v>
      </c>
      <c r="H62" s="14">
        <f>'[1]TCE - ANEXO III - Preencher'!I71</f>
        <v>16.45</v>
      </c>
      <c r="I62" s="14">
        <f>'[1]TCE - ANEXO III - Preencher'!J71</f>
        <v>131.55000000000001</v>
      </c>
      <c r="J62" s="14">
        <f>'[1]TCE - ANEXO III - Preencher'!K71</f>
        <v>0</v>
      </c>
      <c r="K62" s="15">
        <f>'[1]TCE - ANEXO III - Preencher'!L71</f>
        <v>91.28</v>
      </c>
      <c r="L62" s="15">
        <f>'[1]TCE - ANEXO III - Preencher'!M71</f>
        <v>0</v>
      </c>
      <c r="M62" s="15">
        <f t="shared" si="1"/>
        <v>91.28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239.28</v>
      </c>
    </row>
    <row r="63" spans="1:28" x14ac:dyDescent="0.2">
      <c r="A63" s="8">
        <f>IFERROR(VLOOKUP(B63,'[1]DADOS (OCULTAR)'!$P$3:$R$56,3,0),"")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ERICA SOLANGE SILVA REGO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44105</v>
      </c>
      <c r="H63" s="14">
        <f>'[1]TCE - ANEXO III - Preencher'!I72</f>
        <v>47.15</v>
      </c>
      <c r="I63" s="14">
        <f>'[1]TCE - ANEXO III - Preencher'!J72</f>
        <v>396.96</v>
      </c>
      <c r="J63" s="14">
        <f>'[1]TCE - ANEXO III - Preencher'!K72</f>
        <v>0</v>
      </c>
      <c r="K63" s="15">
        <f>'[1]TCE - ANEXO III - Preencher'!L72</f>
        <v>91.28</v>
      </c>
      <c r="L63" s="15">
        <f>'[1]TCE - ANEXO III - Preencher'!M72</f>
        <v>0</v>
      </c>
      <c r="M63" s="15">
        <f t="shared" si="1"/>
        <v>91.28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113.12</v>
      </c>
      <c r="U63" s="15">
        <f>'[1]TCE - ANEXO III - Preencher'!V72</f>
        <v>0</v>
      </c>
      <c r="V63" s="16">
        <f t="shared" si="4"/>
        <v>113.12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648.51</v>
      </c>
    </row>
    <row r="64" spans="1:28" x14ac:dyDescent="0.2">
      <c r="A64" s="8">
        <f>IFERROR(VLOOKUP(B64,'[1]DADOS (OCULTAR)'!$P$3:$R$56,3,0),"")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ERICSSON DE GOES BEZERRA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5143-10</v>
      </c>
      <c r="G64" s="13">
        <f>IF('[1]TCE - ANEXO III - Preencher'!H73="","",'[1]TCE - ANEXO III - Preencher'!H73)</f>
        <v>44105</v>
      </c>
      <c r="H64" s="14">
        <f>'[1]TCE - ANEXO III - Preencher'!I73</f>
        <v>14.62</v>
      </c>
      <c r="I64" s="14">
        <f>'[1]TCE - ANEXO III - Preencher'!J73</f>
        <v>116.96</v>
      </c>
      <c r="J64" s="14">
        <f>'[1]TCE - ANEXO III - Preencher'!K73</f>
        <v>0</v>
      </c>
      <c r="K64" s="15">
        <f>'[1]TCE - ANEXO III - Preencher'!L73</f>
        <v>91.28</v>
      </c>
      <c r="L64" s="15">
        <f>'[1]TCE - ANEXO III - Preencher'!M73</f>
        <v>0</v>
      </c>
      <c r="M64" s="15">
        <f t="shared" si="1"/>
        <v>91.28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222.85999999999999</v>
      </c>
    </row>
    <row r="65" spans="1:28" x14ac:dyDescent="0.2">
      <c r="A65" s="8">
        <f>IFERROR(VLOOKUP(B65,'[1]DADOS (OCULTAR)'!$P$3:$R$56,3,0),"")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ERYSSON HENRIQUE FERREIRA DE MELO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2524-05</v>
      </c>
      <c r="G65" s="13">
        <f>IF('[1]TCE - ANEXO III - Preencher'!H74="","",'[1]TCE - ANEXO III - Preencher'!H74)</f>
        <v>44105</v>
      </c>
      <c r="H65" s="14">
        <f>'[1]TCE - ANEXO III - Preencher'!I74</f>
        <v>30.31</v>
      </c>
      <c r="I65" s="14">
        <f>'[1]TCE - ANEXO III - Preencher'!J74</f>
        <v>242.44</v>
      </c>
      <c r="J65" s="14">
        <f>'[1]TCE - ANEXO III - Preencher'!K74</f>
        <v>0</v>
      </c>
      <c r="K65" s="15">
        <f>'[1]TCE - ANEXO III - Preencher'!L74</f>
        <v>91.28</v>
      </c>
      <c r="L65" s="15">
        <f>'[1]TCE - ANEXO III - Preencher'!M74</f>
        <v>0</v>
      </c>
      <c r="M65" s="15">
        <f t="shared" si="1"/>
        <v>91.28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364.03</v>
      </c>
    </row>
    <row r="66" spans="1:28" x14ac:dyDescent="0.2">
      <c r="A66" s="8">
        <f>IFERROR(VLOOKUP(B66,'[1]DADOS (OCULTAR)'!$P$3:$R$56,3,0),"")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EUDES FERNANDO DOS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44105</v>
      </c>
      <c r="H66" s="14">
        <f>'[1]TCE - ANEXO III - Preencher'!I75</f>
        <v>14.64</v>
      </c>
      <c r="I66" s="14">
        <f>'[1]TCE - ANEXO III - Preencher'!J75</f>
        <v>117.04</v>
      </c>
      <c r="J66" s="14">
        <f>'[1]TCE - ANEXO III - Preencher'!K75</f>
        <v>0</v>
      </c>
      <c r="K66" s="15">
        <f>'[1]TCE - ANEXO III - Preencher'!L75</f>
        <v>91.28</v>
      </c>
      <c r="L66" s="15">
        <f>'[1]TCE - ANEXO III - Preencher'!M75</f>
        <v>0</v>
      </c>
      <c r="M66" s="15">
        <f t="shared" si="1"/>
        <v>91.28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222.96</v>
      </c>
    </row>
    <row r="67" spans="1:28" x14ac:dyDescent="0.2">
      <c r="A67" s="8">
        <f>IFERROR(VLOOKUP(B67,'[1]DADOS (OCULTAR)'!$P$3:$R$56,3,0),"")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FABIANA MARIA DE MELO GUEDES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44105</v>
      </c>
      <c r="H67" s="14">
        <f>'[1]TCE - ANEXO III - Preencher'!I76</f>
        <v>31.57</v>
      </c>
      <c r="I67" s="14">
        <f>'[1]TCE - ANEXO III - Preencher'!J76</f>
        <v>271.36</v>
      </c>
      <c r="J67" s="14">
        <f>'[1]TCE - ANEXO III - Preencher'!K76</f>
        <v>0</v>
      </c>
      <c r="K67" s="15">
        <f>'[1]TCE - ANEXO III - Preencher'!L76</f>
        <v>91.28</v>
      </c>
      <c r="L67" s="15">
        <f>'[1]TCE - ANEXO III - Preencher'!M76</f>
        <v>0</v>
      </c>
      <c r="M67" s="15">
        <f t="shared" si="1"/>
        <v>91.28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394.21000000000004</v>
      </c>
    </row>
    <row r="68" spans="1:28" x14ac:dyDescent="0.2">
      <c r="A68" s="8">
        <f>IFERROR(VLOOKUP(B68,'[1]DADOS (OCULTAR)'!$P$3:$R$56,3,0),"")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FABIO JULIO LIMA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44105</v>
      </c>
      <c r="H68" s="14">
        <f>'[1]TCE - ANEXO III - Preencher'!I77</f>
        <v>12.91</v>
      </c>
      <c r="I68" s="14">
        <f>'[1]TCE - ANEXO III - Preencher'!J77</f>
        <v>103.3</v>
      </c>
      <c r="J68" s="14">
        <f>'[1]TCE - ANEXO III - Preencher'!K77</f>
        <v>0</v>
      </c>
      <c r="K68" s="15">
        <f>'[1]TCE - ANEXO III - Preencher'!L77</f>
        <v>91.28</v>
      </c>
      <c r="L68" s="15">
        <f>'[1]TCE - ANEXO III - Preencher'!M77</f>
        <v>0</v>
      </c>
      <c r="M68" s="15">
        <f t="shared" ref="M68:M131" si="7">K68-L68</f>
        <v>91.28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207.49</v>
      </c>
    </row>
    <row r="69" spans="1:28" x14ac:dyDescent="0.2">
      <c r="A69" s="8">
        <f>IFERROR(VLOOKUP(B69,'[1]DADOS (OCULTAR)'!$P$3:$R$56,3,0),"")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FERNANDO CESAR SOBRINHO LIMA FONSECA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>
        <f>IF('[1]TCE - ANEXO III - Preencher'!H78="","",'[1]TCE - ANEXO III - Preencher'!H78)</f>
        <v>44105</v>
      </c>
      <c r="H69" s="14">
        <f>'[1]TCE - ANEXO III - Preencher'!I78</f>
        <v>18.28</v>
      </c>
      <c r="I69" s="14">
        <f>'[1]TCE - ANEXO III - Preencher'!J78</f>
        <v>146.19</v>
      </c>
      <c r="J69" s="14">
        <f>'[1]TCE - ANEXO III - Preencher'!K78</f>
        <v>0</v>
      </c>
      <c r="K69" s="15">
        <f>'[1]TCE - ANEXO III - Preencher'!L78</f>
        <v>91.28</v>
      </c>
      <c r="L69" s="15">
        <f>'[1]TCE - ANEXO III - Preencher'!M78</f>
        <v>0</v>
      </c>
      <c r="M69" s="15">
        <f t="shared" si="7"/>
        <v>91.28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255.75</v>
      </c>
    </row>
    <row r="70" spans="1:28" x14ac:dyDescent="0.2">
      <c r="A70" s="8">
        <f>IFERROR(VLOOKUP(B70,'[1]DADOS (OCULTAR)'!$P$3:$R$56,3,0),"")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FHILIPPE AUGUSTO DE LIMA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2124-05</v>
      </c>
      <c r="G70" s="13">
        <f>IF('[1]TCE - ANEXO III - Preencher'!H79="","",'[1]TCE - ANEXO III - Preencher'!H79)</f>
        <v>44105</v>
      </c>
      <c r="H70" s="14">
        <f>'[1]TCE - ANEXO III - Preencher'!I79</f>
        <v>22.72</v>
      </c>
      <c r="I70" s="14">
        <f>'[1]TCE - ANEXO III - Preencher'!J79</f>
        <v>181.83</v>
      </c>
      <c r="J70" s="14">
        <f>'[1]TCE - ANEXO III - Preencher'!K79</f>
        <v>0</v>
      </c>
      <c r="K70" s="15">
        <f>'[1]TCE - ANEXO III - Preencher'!L79</f>
        <v>91.28</v>
      </c>
      <c r="L70" s="15">
        <f>'[1]TCE - ANEXO III - Preencher'!M79</f>
        <v>0</v>
      </c>
      <c r="M70" s="15">
        <f t="shared" si="7"/>
        <v>91.28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295.83000000000004</v>
      </c>
    </row>
    <row r="71" spans="1:28" x14ac:dyDescent="0.2">
      <c r="A71" s="8">
        <f>IFERROR(VLOOKUP(B71,'[1]DADOS (OCULTAR)'!$P$3:$R$56,3,0),"")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FLAUBER JEAN SANTOS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5151-10</v>
      </c>
      <c r="G71" s="13">
        <f>IF('[1]TCE - ANEXO III - Preencher'!H80="","",'[1]TCE - ANEXO III - Preencher'!H80)</f>
        <v>44105</v>
      </c>
      <c r="H71" s="14">
        <f>'[1]TCE - ANEXO III - Preencher'!I80</f>
        <v>13.77</v>
      </c>
      <c r="I71" s="14">
        <f>'[1]TCE - ANEXO III - Preencher'!J80</f>
        <v>110.14</v>
      </c>
      <c r="J71" s="14">
        <f>'[1]TCE - ANEXO III - Preencher'!K80</f>
        <v>0</v>
      </c>
      <c r="K71" s="15">
        <f>'[1]TCE - ANEXO III - Preencher'!L80</f>
        <v>91.28</v>
      </c>
      <c r="L71" s="15">
        <f>'[1]TCE - ANEXO III - Preencher'!M80</f>
        <v>0</v>
      </c>
      <c r="M71" s="15">
        <f t="shared" si="7"/>
        <v>91.28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215.19</v>
      </c>
    </row>
    <row r="72" spans="1:28" x14ac:dyDescent="0.2">
      <c r="A72" s="8">
        <f>IFERROR(VLOOKUP(B72,'[1]DADOS (OCULTAR)'!$P$3:$R$56,3,0),"")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 xml:space="preserve">FLAVIA SUSANA PORTELA GOMES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44105</v>
      </c>
      <c r="H72" s="14">
        <f>'[1]TCE - ANEXO III - Preencher'!I81</f>
        <v>26.04</v>
      </c>
      <c r="I72" s="14">
        <f>'[1]TCE - ANEXO III - Preencher'!J81</f>
        <v>222.06</v>
      </c>
      <c r="J72" s="14">
        <f>'[1]TCE - ANEXO III - Preencher'!K81</f>
        <v>0</v>
      </c>
      <c r="K72" s="15">
        <f>'[1]TCE - ANEXO III - Preencher'!L81</f>
        <v>91.28</v>
      </c>
      <c r="L72" s="15">
        <f>'[1]TCE - ANEXO III - Preencher'!M81</f>
        <v>0</v>
      </c>
      <c r="M72" s="15">
        <f t="shared" si="7"/>
        <v>91.28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339.38</v>
      </c>
    </row>
    <row r="73" spans="1:28" x14ac:dyDescent="0.2">
      <c r="A73" s="8">
        <f>IFERROR(VLOOKUP(B73,'[1]DADOS (OCULTAR)'!$P$3:$R$56,3,0),"")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FRANCINEUMA NEVES VASCONCELOS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2516-05</v>
      </c>
      <c r="G73" s="13">
        <f>IF('[1]TCE - ANEXO III - Preencher'!H82="","",'[1]TCE - ANEXO III - Preencher'!H82)</f>
        <v>44105</v>
      </c>
      <c r="H73" s="14">
        <f>'[1]TCE - ANEXO III - Preencher'!I82</f>
        <v>20.71</v>
      </c>
      <c r="I73" s="14">
        <f>'[1]TCE - ANEXO III - Preencher'!J82</f>
        <v>165.69</v>
      </c>
      <c r="J73" s="14">
        <f>'[1]TCE - ANEXO III - Preencher'!K82</f>
        <v>0</v>
      </c>
      <c r="K73" s="15">
        <f>'[1]TCE - ANEXO III - Preencher'!L82</f>
        <v>91.28</v>
      </c>
      <c r="L73" s="15">
        <f>'[1]TCE - ANEXO III - Preencher'!M82</f>
        <v>0</v>
      </c>
      <c r="M73" s="15">
        <f t="shared" si="7"/>
        <v>91.28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277.68</v>
      </c>
    </row>
    <row r="74" spans="1:28" x14ac:dyDescent="0.2">
      <c r="A74" s="8">
        <f>IFERROR(VLOOKUP(B74,'[1]DADOS (OCULTAR)'!$P$3:$R$56,3,0),"")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FRANCISCO DANNILO DE CARVALHO ISIDORO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>
        <f>IF('[1]TCE - ANEXO III - Preencher'!H83="","",'[1]TCE - ANEXO III - Preencher'!H83)</f>
        <v>44105</v>
      </c>
      <c r="H74" s="14">
        <f>'[1]TCE - ANEXO III - Preencher'!I83</f>
        <v>111.21</v>
      </c>
      <c r="I74" s="14">
        <f>'[1]TCE - ANEXO III - Preencher'!J83</f>
        <v>889.69</v>
      </c>
      <c r="J74" s="14">
        <f>'[1]TCE - ANEXO III - Preencher'!K83</f>
        <v>0</v>
      </c>
      <c r="K74" s="15">
        <f>'[1]TCE - ANEXO III - Preencher'!L83</f>
        <v>91.28</v>
      </c>
      <c r="L74" s="15">
        <f>'[1]TCE - ANEXO III - Preencher'!M83</f>
        <v>0</v>
      </c>
      <c r="M74" s="15">
        <f t="shared" si="7"/>
        <v>91.28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1092.18</v>
      </c>
    </row>
    <row r="75" spans="1:28" x14ac:dyDescent="0.2">
      <c r="A75" s="8">
        <f>IFERROR(VLOOKUP(B75,'[1]DADOS (OCULTAR)'!$P$3:$R$56,3,0),"")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GABRIEL GONDIM RIBEIRO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44105</v>
      </c>
      <c r="H75" s="14">
        <f>'[1]TCE - ANEXO III - Preencher'!I84</f>
        <v>118.8</v>
      </c>
      <c r="I75" s="14">
        <f>'[1]TCE - ANEXO III - Preencher'!J84</f>
        <v>950.44</v>
      </c>
      <c r="J75" s="14">
        <f>'[1]TCE - ANEXO III - Preencher'!K84</f>
        <v>0</v>
      </c>
      <c r="K75" s="15">
        <f>'[1]TCE - ANEXO III - Preencher'!L84</f>
        <v>91.28</v>
      </c>
      <c r="L75" s="15">
        <f>'[1]TCE - ANEXO III - Preencher'!M84</f>
        <v>0</v>
      </c>
      <c r="M75" s="15">
        <f t="shared" si="7"/>
        <v>91.28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1160.52</v>
      </c>
    </row>
    <row r="76" spans="1:28" x14ac:dyDescent="0.2">
      <c r="A76" s="8">
        <f>IFERROR(VLOOKUP(B76,'[1]DADOS (OCULTAR)'!$P$3:$R$56,3,0),"")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GABRIELLA MYLLENA DE SOUZA RIBEIRO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44105</v>
      </c>
      <c r="H76" s="14">
        <f>'[1]TCE - ANEXO III - Preencher'!I85</f>
        <v>19.100000000000001</v>
      </c>
      <c r="I76" s="14">
        <f>'[1]TCE - ANEXO III - Preencher'!J85</f>
        <v>152.87</v>
      </c>
      <c r="J76" s="14">
        <f>'[1]TCE - ANEXO III - Preencher'!K85</f>
        <v>0</v>
      </c>
      <c r="K76" s="15">
        <f>'[1]TCE - ANEXO III - Preencher'!L85</f>
        <v>91.28</v>
      </c>
      <c r="L76" s="15">
        <f>'[1]TCE - ANEXO III - Preencher'!M85</f>
        <v>0</v>
      </c>
      <c r="M76" s="15">
        <f t="shared" si="7"/>
        <v>91.28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263.25</v>
      </c>
    </row>
    <row r="77" spans="1:28" x14ac:dyDescent="0.2">
      <c r="A77" s="8">
        <f>IFERROR(VLOOKUP(B77,'[1]DADOS (OCULTAR)'!$P$3:$R$56,3,0),"")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GEIVSON BERNARDO DA HORA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44105</v>
      </c>
      <c r="H77" s="14">
        <f>'[1]TCE - ANEXO III - Preencher'!I86</f>
        <v>14.04</v>
      </c>
      <c r="I77" s="14">
        <f>'[1]TCE - ANEXO III - Preencher'!J86</f>
        <v>112.34</v>
      </c>
      <c r="J77" s="14">
        <f>'[1]TCE - ANEXO III - Preencher'!K86</f>
        <v>0</v>
      </c>
      <c r="K77" s="15">
        <f>'[1]TCE - ANEXO III - Preencher'!L86</f>
        <v>91.29</v>
      </c>
      <c r="L77" s="15">
        <f>'[1]TCE - ANEXO III - Preencher'!M86</f>
        <v>0</v>
      </c>
      <c r="M77" s="15">
        <f t="shared" si="7"/>
        <v>91.29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64.94</v>
      </c>
      <c r="S77" s="16">
        <f t="shared" si="9"/>
        <v>-64.94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152.73000000000002</v>
      </c>
    </row>
    <row r="78" spans="1:28" x14ac:dyDescent="0.2">
      <c r="A78" s="8">
        <f>IFERROR(VLOOKUP(B78,'[1]DADOS (OCULTAR)'!$P$3:$R$56,3,0),"")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GENI JULIA DE ALBUQUERQUE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5135-05</v>
      </c>
      <c r="G78" s="13">
        <f>IF('[1]TCE - ANEXO III - Preencher'!H87="","",'[1]TCE - ANEXO III - Preencher'!H87)</f>
        <v>44105</v>
      </c>
      <c r="H78" s="14">
        <f>'[1]TCE - ANEXO III - Preencher'!I87</f>
        <v>12.53</v>
      </c>
      <c r="I78" s="14">
        <f>'[1]TCE - ANEXO III - Preencher'!J87</f>
        <v>100.16</v>
      </c>
      <c r="J78" s="14">
        <f>'[1]TCE - ANEXO III - Preencher'!K87</f>
        <v>0</v>
      </c>
      <c r="K78" s="15">
        <f>'[1]TCE - ANEXO III - Preencher'!L87</f>
        <v>91.29</v>
      </c>
      <c r="L78" s="15">
        <f>'[1]TCE - ANEXO III - Preencher'!M87</f>
        <v>0</v>
      </c>
      <c r="M78" s="15">
        <f t="shared" si="7"/>
        <v>91.29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203.98000000000002</v>
      </c>
    </row>
    <row r="79" spans="1:28" x14ac:dyDescent="0.2">
      <c r="A79" s="8">
        <f>IFERROR(VLOOKUP(B79,'[1]DADOS (OCULTAR)'!$P$3:$R$56,3,0),"")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GERLANIA CONCEICAO TAVARES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44105</v>
      </c>
      <c r="H79" s="14">
        <f>'[1]TCE - ANEXO III - Preencher'!I88</f>
        <v>12.91</v>
      </c>
      <c r="I79" s="14">
        <f>'[1]TCE - ANEXO III - Preencher'!J88</f>
        <v>103.3</v>
      </c>
      <c r="J79" s="14">
        <f>'[1]TCE - ANEXO III - Preencher'!K88</f>
        <v>0</v>
      </c>
      <c r="K79" s="15">
        <f>'[1]TCE - ANEXO III - Preencher'!L88</f>
        <v>91.29</v>
      </c>
      <c r="L79" s="15">
        <f>'[1]TCE - ANEXO III - Preencher'!M88</f>
        <v>0</v>
      </c>
      <c r="M79" s="15">
        <f t="shared" si="7"/>
        <v>91.29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207.5</v>
      </c>
    </row>
    <row r="80" spans="1:28" x14ac:dyDescent="0.2">
      <c r="A80" s="8">
        <f>IFERROR(VLOOKUP(B80,'[1]DADOS (OCULTAR)'!$P$3:$R$56,3,0),"")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HIGOR PABLO TORQUATO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44105</v>
      </c>
      <c r="H80" s="14">
        <f>'[1]TCE - ANEXO III - Preencher'!I89</f>
        <v>15.16</v>
      </c>
      <c r="I80" s="14">
        <f>'[1]TCE - ANEXO III - Preencher'!J89</f>
        <v>121.36</v>
      </c>
      <c r="J80" s="14">
        <f>'[1]TCE - ANEXO III - Preencher'!K89</f>
        <v>0</v>
      </c>
      <c r="K80" s="15">
        <f>'[1]TCE - ANEXO III - Preencher'!L89</f>
        <v>91.29</v>
      </c>
      <c r="L80" s="15">
        <f>'[1]TCE - ANEXO III - Preencher'!M89</f>
        <v>0</v>
      </c>
      <c r="M80" s="15">
        <f t="shared" si="7"/>
        <v>91.29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227.81</v>
      </c>
    </row>
    <row r="81" spans="1:28" x14ac:dyDescent="0.2">
      <c r="A81" s="8">
        <f>IFERROR(VLOOKUP(B81,'[1]DADOS (OCULTAR)'!$P$3:$R$56,3,0),"")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IRANILDE MENDES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44105</v>
      </c>
      <c r="H81" s="14">
        <f>'[1]TCE - ANEXO III - Preencher'!I90</f>
        <v>15.03</v>
      </c>
      <c r="I81" s="14">
        <f>'[1]TCE - ANEXO III - Preencher'!J90</f>
        <v>120.27</v>
      </c>
      <c r="J81" s="14">
        <f>'[1]TCE - ANEXO III - Preencher'!K90</f>
        <v>0</v>
      </c>
      <c r="K81" s="15">
        <f>'[1]TCE - ANEXO III - Preencher'!L90</f>
        <v>91.29</v>
      </c>
      <c r="L81" s="15">
        <f>'[1]TCE - ANEXO III - Preencher'!M90</f>
        <v>0</v>
      </c>
      <c r="M81" s="15">
        <f t="shared" si="7"/>
        <v>91.29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226.58999999999997</v>
      </c>
    </row>
    <row r="82" spans="1:28" x14ac:dyDescent="0.2">
      <c r="A82" s="8">
        <f>IFERROR(VLOOKUP(B82,'[1]DADOS (OCULTAR)'!$P$3:$R$56,3,0),"")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IVANEIDE SILVA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44105</v>
      </c>
      <c r="H82" s="14">
        <f>'[1]TCE - ANEXO III - Preencher'!I91</f>
        <v>14.62</v>
      </c>
      <c r="I82" s="14">
        <f>'[1]TCE - ANEXO III - Preencher'!J91</f>
        <v>116.97</v>
      </c>
      <c r="J82" s="14">
        <f>'[1]TCE - ANEXO III - Preencher'!K91</f>
        <v>0</v>
      </c>
      <c r="K82" s="15">
        <f>'[1]TCE - ANEXO III - Preencher'!L91</f>
        <v>91.29</v>
      </c>
      <c r="L82" s="15">
        <f>'[1]TCE - ANEXO III - Preencher'!M91</f>
        <v>0</v>
      </c>
      <c r="M82" s="15">
        <f t="shared" si="7"/>
        <v>91.29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222.88</v>
      </c>
    </row>
    <row r="83" spans="1:28" x14ac:dyDescent="0.2">
      <c r="A83" s="8">
        <f>IFERROR(VLOOKUP(B83,'[1]DADOS (OCULTAR)'!$P$3:$R$56,3,0),"")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JACIANE BEZERRA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44105</v>
      </c>
      <c r="H83" s="14">
        <f>'[1]TCE - ANEXO III - Preencher'!I92</f>
        <v>11.38</v>
      </c>
      <c r="I83" s="14">
        <f>'[1]TCE - ANEXO III - Preencher'!J92</f>
        <v>50.71</v>
      </c>
      <c r="J83" s="14">
        <f>'[1]TCE - ANEXO III - Preencher'!K92</f>
        <v>0</v>
      </c>
      <c r="K83" s="15">
        <f>'[1]TCE - ANEXO III - Preencher'!L92</f>
        <v>91.29</v>
      </c>
      <c r="L83" s="15">
        <f>'[1]TCE - ANEXO III - Preencher'!M92</f>
        <v>0</v>
      </c>
      <c r="M83" s="15">
        <f t="shared" si="7"/>
        <v>91.29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64</v>
      </c>
      <c r="U83" s="15">
        <f>'[1]TCE - ANEXO III - Preencher'!V92</f>
        <v>0</v>
      </c>
      <c r="V83" s="16">
        <f t="shared" si="10"/>
        <v>64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217.38</v>
      </c>
    </row>
    <row r="84" spans="1:28" x14ac:dyDescent="0.2">
      <c r="A84" s="8">
        <f>IFERROR(VLOOKUP(B84,'[1]DADOS (OCULTAR)'!$P$3:$R$56,3,0),"")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JAIDENISE DA SILVA BARROS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>
        <f>IF('[1]TCE - ANEXO III - Preencher'!H93="","",'[1]TCE - ANEXO III - Preencher'!H93)</f>
        <v>44105</v>
      </c>
      <c r="H84" s="14">
        <f>'[1]TCE - ANEXO III - Preencher'!I93</f>
        <v>13.93</v>
      </c>
      <c r="I84" s="14">
        <f>'[1]TCE - ANEXO III - Preencher'!J93</f>
        <v>111.37</v>
      </c>
      <c r="J84" s="14">
        <f>'[1]TCE - ANEXO III - Preencher'!K93</f>
        <v>0</v>
      </c>
      <c r="K84" s="15">
        <f>'[1]TCE - ANEXO III - Preencher'!L93</f>
        <v>91.29</v>
      </c>
      <c r="L84" s="15">
        <f>'[1]TCE - ANEXO III - Preencher'!M93</f>
        <v>0</v>
      </c>
      <c r="M84" s="15">
        <f t="shared" si="7"/>
        <v>91.29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216.59000000000003</v>
      </c>
    </row>
    <row r="85" spans="1:28" x14ac:dyDescent="0.2">
      <c r="A85" s="8">
        <f>IFERROR(VLOOKUP(B85,'[1]DADOS (OCULTAR)'!$P$3:$R$56,3,0),"")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JANAINA GLAYCE PEREIRA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2524-05</v>
      </c>
      <c r="G85" s="13">
        <f>IF('[1]TCE - ANEXO III - Preencher'!H94="","",'[1]TCE - ANEXO III - Preencher'!H94)</f>
        <v>44105</v>
      </c>
      <c r="H85" s="14">
        <f>'[1]TCE - ANEXO III - Preencher'!I94</f>
        <v>21.13</v>
      </c>
      <c r="I85" s="14">
        <f>'[1]TCE - ANEXO III - Preencher'!J94</f>
        <v>169.01</v>
      </c>
      <c r="J85" s="14">
        <f>'[1]TCE - ANEXO III - Preencher'!K94</f>
        <v>0</v>
      </c>
      <c r="K85" s="15">
        <f>'[1]TCE - ANEXO III - Preencher'!L94</f>
        <v>91.29</v>
      </c>
      <c r="L85" s="15">
        <f>'[1]TCE - ANEXO III - Preencher'!M94</f>
        <v>0</v>
      </c>
      <c r="M85" s="15">
        <f t="shared" si="7"/>
        <v>91.29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281.43</v>
      </c>
    </row>
    <row r="86" spans="1:28" x14ac:dyDescent="0.2">
      <c r="A86" s="8">
        <f>IFERROR(VLOOKUP(B86,'[1]DADOS (OCULTAR)'!$P$3:$R$56,3,0),"")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JANILY ALVES DE MEDEIROS CORDEIRO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44105</v>
      </c>
      <c r="H86" s="14">
        <f>'[1]TCE - ANEXO III - Preencher'!I95</f>
        <v>25.6</v>
      </c>
      <c r="I86" s="14">
        <f>'[1]TCE - ANEXO III - Preencher'!J95</f>
        <v>222.2</v>
      </c>
      <c r="J86" s="14">
        <f>'[1]TCE - ANEXO III - Preencher'!K95</f>
        <v>0</v>
      </c>
      <c r="K86" s="15">
        <f>'[1]TCE - ANEXO III - Preencher'!L95</f>
        <v>91.29</v>
      </c>
      <c r="L86" s="15">
        <f>'[1]TCE - ANEXO III - Preencher'!M95</f>
        <v>0</v>
      </c>
      <c r="M86" s="15">
        <f t="shared" si="7"/>
        <v>91.29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339.09</v>
      </c>
    </row>
    <row r="87" spans="1:28" x14ac:dyDescent="0.2">
      <c r="A87" s="8">
        <f>IFERROR(VLOOKUP(B87,'[1]DADOS (OCULTAR)'!$P$3:$R$56,3,0),"")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JEANE LUIZA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44105</v>
      </c>
      <c r="H87" s="14">
        <f>'[1]TCE - ANEXO III - Preencher'!I96</f>
        <v>14.44</v>
      </c>
      <c r="I87" s="14">
        <f>'[1]TCE - ANEXO III - Preencher'!J96</f>
        <v>115.51</v>
      </c>
      <c r="J87" s="14">
        <f>'[1]TCE - ANEXO III - Preencher'!K96</f>
        <v>0</v>
      </c>
      <c r="K87" s="15">
        <f>'[1]TCE - ANEXO III - Preencher'!L96</f>
        <v>91.29</v>
      </c>
      <c r="L87" s="15">
        <f>'[1]TCE - ANEXO III - Preencher'!M96</f>
        <v>0</v>
      </c>
      <c r="M87" s="15">
        <f t="shared" si="7"/>
        <v>91.29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62.7</v>
      </c>
      <c r="S87" s="16">
        <f t="shared" si="9"/>
        <v>-62.7</v>
      </c>
      <c r="T87" s="15">
        <f>'[1]TCE - ANEXO III - Preencher'!U96</f>
        <v>64</v>
      </c>
      <c r="U87" s="15">
        <f>'[1]TCE - ANEXO III - Preencher'!V96</f>
        <v>0</v>
      </c>
      <c r="V87" s="16">
        <f t="shared" si="10"/>
        <v>64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222.54000000000002</v>
      </c>
    </row>
    <row r="88" spans="1:28" x14ac:dyDescent="0.2">
      <c r="A88" s="8">
        <f>IFERROR(VLOOKUP(B88,'[1]DADOS (OCULTAR)'!$P$3:$R$56,3,0),"")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JERONIMO JOSE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7156-15</v>
      </c>
      <c r="G88" s="13">
        <f>IF('[1]TCE - ANEXO III - Preencher'!H97="","",'[1]TCE - ANEXO III - Preencher'!H97)</f>
        <v>44105</v>
      </c>
      <c r="H88" s="14">
        <f>'[1]TCE - ANEXO III - Preencher'!I97</f>
        <v>16.170000000000002</v>
      </c>
      <c r="I88" s="14">
        <f>'[1]TCE - ANEXO III - Preencher'!J97</f>
        <v>129.33000000000001</v>
      </c>
      <c r="J88" s="14">
        <f>'[1]TCE - ANEXO III - Preencher'!K97</f>
        <v>0</v>
      </c>
      <c r="K88" s="15">
        <f>'[1]TCE - ANEXO III - Preencher'!L97</f>
        <v>91.29</v>
      </c>
      <c r="L88" s="15">
        <f>'[1]TCE - ANEXO III - Preencher'!M97</f>
        <v>0</v>
      </c>
      <c r="M88" s="15">
        <f t="shared" si="7"/>
        <v>91.29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74.61</v>
      </c>
      <c r="S88" s="16">
        <f t="shared" si="9"/>
        <v>-74.61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162.18</v>
      </c>
    </row>
    <row r="89" spans="1:28" x14ac:dyDescent="0.2">
      <c r="A89" s="8">
        <f>IFERROR(VLOOKUP(B89,'[1]DADOS (OCULTAR)'!$P$3:$R$56,3,0),"")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JESSICA BARROS RANGEL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44105</v>
      </c>
      <c r="H89" s="14">
        <f>'[1]TCE - ANEXO III - Preencher'!I98</f>
        <v>33.18</v>
      </c>
      <c r="I89" s="14">
        <f>'[1]TCE - ANEXO III - Preencher'!J98</f>
        <v>265.49</v>
      </c>
      <c r="J89" s="14">
        <f>'[1]TCE - ANEXO III - Preencher'!K98</f>
        <v>0</v>
      </c>
      <c r="K89" s="15">
        <f>'[1]TCE - ANEXO III - Preencher'!L98</f>
        <v>91.29</v>
      </c>
      <c r="L89" s="15">
        <f>'[1]TCE - ANEXO III - Preencher'!M98</f>
        <v>0</v>
      </c>
      <c r="M89" s="15">
        <f t="shared" si="7"/>
        <v>91.29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389.96000000000004</v>
      </c>
    </row>
    <row r="90" spans="1:28" x14ac:dyDescent="0.2">
      <c r="A90" s="8">
        <f>IFERROR(VLOOKUP(B90,'[1]DADOS (OCULTAR)'!$P$3:$R$56,3,0),"")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JESSICA GISELLE DE MOURA  JANUARIO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4110-05</v>
      </c>
      <c r="G90" s="13">
        <f>IF('[1]TCE - ANEXO III - Preencher'!H99="","",'[1]TCE - ANEXO III - Preencher'!H99)</f>
        <v>44105</v>
      </c>
      <c r="H90" s="14">
        <f>'[1]TCE - ANEXO III - Preencher'!I99</f>
        <v>12.55</v>
      </c>
      <c r="I90" s="14">
        <f>'[1]TCE - ANEXO III - Preencher'!J99</f>
        <v>100.32</v>
      </c>
      <c r="J90" s="14">
        <f>'[1]TCE - ANEXO III - Preencher'!K99</f>
        <v>0</v>
      </c>
      <c r="K90" s="15">
        <f>'[1]TCE - ANEXO III - Preencher'!L99</f>
        <v>91.29</v>
      </c>
      <c r="L90" s="15">
        <f>'[1]TCE - ANEXO III - Preencher'!M99</f>
        <v>0</v>
      </c>
      <c r="M90" s="15">
        <f t="shared" si="7"/>
        <v>91.29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64</v>
      </c>
      <c r="U90" s="15">
        <f>'[1]TCE - ANEXO III - Preencher'!V99</f>
        <v>0</v>
      </c>
      <c r="V90" s="16">
        <f t="shared" si="10"/>
        <v>64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268.15999999999997</v>
      </c>
    </row>
    <row r="91" spans="1:28" x14ac:dyDescent="0.2">
      <c r="A91" s="8">
        <f>IFERROR(VLOOKUP(B91,'[1]DADOS (OCULTAR)'!$P$3:$R$56,3,0),"")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JOAO VICTOR GOMES LEOCADIO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>
        <f>IF('[1]TCE - ANEXO III - Preencher'!H100="","",'[1]TCE - ANEXO III - Preencher'!H100)</f>
        <v>44105</v>
      </c>
      <c r="H91" s="14">
        <f>'[1]TCE - ANEXO III - Preencher'!I100</f>
        <v>14.63</v>
      </c>
      <c r="I91" s="14">
        <f>'[1]TCE - ANEXO III - Preencher'!J100</f>
        <v>117.04</v>
      </c>
      <c r="J91" s="14">
        <f>'[1]TCE - ANEXO III - Preencher'!K100</f>
        <v>0</v>
      </c>
      <c r="K91" s="15">
        <f>'[1]TCE - ANEXO III - Preencher'!L100</f>
        <v>91.29</v>
      </c>
      <c r="L91" s="15">
        <f>'[1]TCE - ANEXO III - Preencher'!M100</f>
        <v>0</v>
      </c>
      <c r="M91" s="15">
        <f t="shared" si="7"/>
        <v>91.29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222.96000000000004</v>
      </c>
    </row>
    <row r="92" spans="1:28" x14ac:dyDescent="0.2">
      <c r="A92" s="8">
        <f>IFERROR(VLOOKUP(B92,'[1]DADOS (OCULTAR)'!$P$3:$R$56,3,0),"")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JOSAFA SEVERINO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44105</v>
      </c>
      <c r="H92" s="14">
        <f>'[1]TCE - ANEXO III - Preencher'!I101</f>
        <v>12.48</v>
      </c>
      <c r="I92" s="14">
        <f>'[1]TCE - ANEXO III - Preencher'!J101</f>
        <v>99.86</v>
      </c>
      <c r="J92" s="14">
        <f>'[1]TCE - ANEXO III - Preencher'!K101</f>
        <v>0</v>
      </c>
      <c r="K92" s="15">
        <f>'[1]TCE - ANEXO III - Preencher'!L101</f>
        <v>91.29</v>
      </c>
      <c r="L92" s="15">
        <f>'[1]TCE - ANEXO III - Preencher'!M101</f>
        <v>0</v>
      </c>
      <c r="M92" s="15">
        <f t="shared" si="7"/>
        <v>91.29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203.63</v>
      </c>
    </row>
    <row r="93" spans="1:28" x14ac:dyDescent="0.2">
      <c r="A93" s="8">
        <f>IFERROR(VLOOKUP(B93,'[1]DADOS (OCULTAR)'!$P$3:$R$56,3,0),"")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JOSE ALBERTO MENESES ALVES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4141-05</v>
      </c>
      <c r="G93" s="13">
        <f>IF('[1]TCE - ANEXO III - Preencher'!H102="","",'[1]TCE - ANEXO III - Preencher'!H102)</f>
        <v>44105</v>
      </c>
      <c r="H93" s="14">
        <f>'[1]TCE - ANEXO III - Preencher'!I102</f>
        <v>15.19</v>
      </c>
      <c r="I93" s="14">
        <f>'[1]TCE - ANEXO III - Preencher'!J102</f>
        <v>121.56</v>
      </c>
      <c r="J93" s="14">
        <f>'[1]TCE - ANEXO III - Preencher'!K102</f>
        <v>0</v>
      </c>
      <c r="K93" s="15">
        <f>'[1]TCE - ANEXO III - Preencher'!L102</f>
        <v>91.29</v>
      </c>
      <c r="L93" s="15">
        <f>'[1]TCE - ANEXO III - Preencher'!M102</f>
        <v>0</v>
      </c>
      <c r="M93" s="15">
        <f t="shared" si="7"/>
        <v>91.29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228.04000000000002</v>
      </c>
    </row>
    <row r="94" spans="1:28" x14ac:dyDescent="0.2">
      <c r="A94" s="8">
        <f>IFERROR(VLOOKUP(B94,'[1]DADOS (OCULTAR)'!$P$3:$R$56,3,0),"")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JOSE FERNANDO LUIZ DE SOUZA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44105</v>
      </c>
      <c r="H94" s="14">
        <f>'[1]TCE - ANEXO III - Preencher'!I103</f>
        <v>47.16</v>
      </c>
      <c r="I94" s="14">
        <f>'[1]TCE - ANEXO III - Preencher'!J103</f>
        <v>412.7</v>
      </c>
      <c r="J94" s="14">
        <f>'[1]TCE - ANEXO III - Preencher'!K103</f>
        <v>0</v>
      </c>
      <c r="K94" s="15">
        <f>'[1]TCE - ANEXO III - Preencher'!L103</f>
        <v>91.29</v>
      </c>
      <c r="L94" s="15">
        <f>'[1]TCE - ANEXO III - Preencher'!M103</f>
        <v>0</v>
      </c>
      <c r="M94" s="15">
        <f t="shared" si="7"/>
        <v>91.29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551.15</v>
      </c>
    </row>
    <row r="95" spans="1:28" x14ac:dyDescent="0.2">
      <c r="A95" s="8">
        <f>IFERROR(VLOOKUP(B95,'[1]DADOS (OCULTAR)'!$P$3:$R$56,3,0),"")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JOSE ISMAEL JOAQUIM DOS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3132-20</v>
      </c>
      <c r="G95" s="13">
        <f>IF('[1]TCE - ANEXO III - Preencher'!H104="","",'[1]TCE - ANEXO III - Preencher'!H104)</f>
        <v>44105</v>
      </c>
      <c r="H95" s="14">
        <f>'[1]TCE - ANEXO III - Preencher'!I104</f>
        <v>20.350000000000001</v>
      </c>
      <c r="I95" s="14">
        <f>'[1]TCE - ANEXO III - Preencher'!J104</f>
        <v>162.82</v>
      </c>
      <c r="J95" s="14">
        <f>'[1]TCE - ANEXO III - Preencher'!K104</f>
        <v>0</v>
      </c>
      <c r="K95" s="15">
        <f>'[1]TCE - ANEXO III - Preencher'!L104</f>
        <v>91.29</v>
      </c>
      <c r="L95" s="15">
        <f>'[1]TCE - ANEXO III - Preencher'!M104</f>
        <v>0</v>
      </c>
      <c r="M95" s="15">
        <f t="shared" si="7"/>
        <v>91.29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274.45999999999998</v>
      </c>
    </row>
    <row r="96" spans="1:28" x14ac:dyDescent="0.2">
      <c r="A96" s="8">
        <f>IFERROR(VLOOKUP(B96,'[1]DADOS (OCULTAR)'!$P$3:$R$56,3,0),"")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JOSE JANNYO TENORIO  DE ALMEIDA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5143-10</v>
      </c>
      <c r="G96" s="13">
        <f>IF('[1]TCE - ANEXO III - Preencher'!H105="","",'[1]TCE - ANEXO III - Preencher'!H105)</f>
        <v>44105</v>
      </c>
      <c r="H96" s="14">
        <f>'[1]TCE - ANEXO III - Preencher'!I105</f>
        <v>14.62</v>
      </c>
      <c r="I96" s="14">
        <f>'[1]TCE - ANEXO III - Preencher'!J105</f>
        <v>116.96</v>
      </c>
      <c r="J96" s="14">
        <f>'[1]TCE - ANEXO III - Preencher'!K105</f>
        <v>0</v>
      </c>
      <c r="K96" s="15">
        <f>'[1]TCE - ANEXO III - Preencher'!L105</f>
        <v>91.29</v>
      </c>
      <c r="L96" s="15">
        <f>'[1]TCE - ANEXO III - Preencher'!M105</f>
        <v>0</v>
      </c>
      <c r="M96" s="15">
        <f t="shared" si="7"/>
        <v>91.29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222.87</v>
      </c>
    </row>
    <row r="97" spans="1:28" x14ac:dyDescent="0.2">
      <c r="A97" s="8">
        <f>IFERROR(VLOOKUP(B97,'[1]DADOS (OCULTAR)'!$P$3:$R$56,3,0),"")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LEONARDO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2524-05</v>
      </c>
      <c r="G97" s="13">
        <f>IF('[1]TCE - ANEXO III - Preencher'!H106="","",'[1]TCE - ANEXO III - Preencher'!H106)</f>
        <v>44105</v>
      </c>
      <c r="H97" s="14">
        <f>'[1]TCE - ANEXO III - Preencher'!I106</f>
        <v>32.69</v>
      </c>
      <c r="I97" s="14">
        <f>'[1]TCE - ANEXO III - Preencher'!J106</f>
        <v>261.56</v>
      </c>
      <c r="J97" s="14">
        <f>'[1]TCE - ANEXO III - Preencher'!K106</f>
        <v>0</v>
      </c>
      <c r="K97" s="15">
        <f>'[1]TCE - ANEXO III - Preencher'!L106</f>
        <v>91.29</v>
      </c>
      <c r="L97" s="15">
        <f>'[1]TCE - ANEXO III - Preencher'!M106</f>
        <v>0</v>
      </c>
      <c r="M97" s="15">
        <f t="shared" si="7"/>
        <v>91.29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385.54</v>
      </c>
    </row>
    <row r="98" spans="1:28" x14ac:dyDescent="0.2">
      <c r="A98" s="8">
        <f>IFERROR(VLOOKUP(B98,'[1]DADOS (OCULTAR)'!$P$3:$R$56,3,0),"")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MARINHO SOBRINHO NETO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44105</v>
      </c>
      <c r="H98" s="14">
        <f>'[1]TCE - ANEXO III - Preencher'!I107</f>
        <v>16.45</v>
      </c>
      <c r="I98" s="14">
        <f>'[1]TCE - ANEXO III - Preencher'!J107</f>
        <v>131.59</v>
      </c>
      <c r="J98" s="14">
        <f>'[1]TCE - ANEXO III - Preencher'!K107</f>
        <v>0</v>
      </c>
      <c r="K98" s="15">
        <f>'[1]TCE - ANEXO III - Preencher'!L107</f>
        <v>91.29</v>
      </c>
      <c r="L98" s="15">
        <f>'[1]TCE - ANEXO III - Preencher'!M107</f>
        <v>0</v>
      </c>
      <c r="M98" s="15">
        <f t="shared" si="7"/>
        <v>91.29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239.32999999999998</v>
      </c>
    </row>
    <row r="99" spans="1:28" x14ac:dyDescent="0.2">
      <c r="A99" s="8">
        <f>IFERROR(VLOOKUP(B99,'[1]DADOS (OCULTAR)'!$P$3:$R$56,3,0),"")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JOSENILDO MOITA CAVALCANTI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>
        <f>IF('[1]TCE - ANEXO III - Preencher'!H108="","",'[1]TCE - ANEXO III - Preencher'!H108)</f>
        <v>44105</v>
      </c>
      <c r="H99" s="14">
        <f>'[1]TCE - ANEXO III - Preencher'!I108</f>
        <v>14.62</v>
      </c>
      <c r="I99" s="14">
        <f>'[1]TCE - ANEXO III - Preencher'!J108</f>
        <v>116.96</v>
      </c>
      <c r="J99" s="14">
        <f>'[1]TCE - ANEXO III - Preencher'!K108</f>
        <v>0</v>
      </c>
      <c r="K99" s="15">
        <f>'[1]TCE - ANEXO III - Preencher'!L108</f>
        <v>91.29</v>
      </c>
      <c r="L99" s="15">
        <f>'[1]TCE - ANEXO III - Preencher'!M108</f>
        <v>0</v>
      </c>
      <c r="M99" s="15">
        <f t="shared" si="7"/>
        <v>91.29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222.87</v>
      </c>
    </row>
    <row r="100" spans="1:28" x14ac:dyDescent="0.2">
      <c r="A100" s="8">
        <f>IFERROR(VLOOKUP(B100,'[1]DADOS (OCULTAR)'!$P$3:$R$56,3,0),"")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JOSINALVA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44105</v>
      </c>
      <c r="H100" s="14">
        <f>'[1]TCE - ANEXO III - Preencher'!I109</f>
        <v>12.91</v>
      </c>
      <c r="I100" s="14">
        <f>'[1]TCE - ANEXO III - Preencher'!J109</f>
        <v>103.3</v>
      </c>
      <c r="J100" s="14">
        <f>'[1]TCE - ANEXO III - Preencher'!K109</f>
        <v>0</v>
      </c>
      <c r="K100" s="15">
        <f>'[1]TCE - ANEXO III - Preencher'!L109</f>
        <v>91.29</v>
      </c>
      <c r="L100" s="15">
        <f>'[1]TCE - ANEXO III - Preencher'!M109</f>
        <v>0</v>
      </c>
      <c r="M100" s="15">
        <f t="shared" si="7"/>
        <v>91.29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207.5</v>
      </c>
    </row>
    <row r="101" spans="1:28" x14ac:dyDescent="0.2">
      <c r="A101" s="8">
        <f>IFERROR(VLOOKUP(B101,'[1]DADOS (OCULTAR)'!$P$3:$R$56,3,0),"")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JUCILENE DA SILVA MIRANDA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44105</v>
      </c>
      <c r="H101" s="14">
        <f>'[1]TCE - ANEXO III - Preencher'!I110</f>
        <v>12.91</v>
      </c>
      <c r="I101" s="14">
        <f>'[1]TCE - ANEXO III - Preencher'!J110</f>
        <v>103.3</v>
      </c>
      <c r="J101" s="14">
        <f>'[1]TCE - ANEXO III - Preencher'!K110</f>
        <v>0</v>
      </c>
      <c r="K101" s="15">
        <f>'[1]TCE - ANEXO III - Preencher'!L110</f>
        <v>91.29</v>
      </c>
      <c r="L101" s="15">
        <f>'[1]TCE - ANEXO III - Preencher'!M110</f>
        <v>0</v>
      </c>
      <c r="M101" s="15">
        <f t="shared" si="7"/>
        <v>91.29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207.5</v>
      </c>
    </row>
    <row r="102" spans="1:28" x14ac:dyDescent="0.2">
      <c r="A102" s="8">
        <f>IFERROR(VLOOKUP(B102,'[1]DADOS (OCULTAR)'!$P$3:$R$56,3,0),"")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JULIANA ANDRESSA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44105</v>
      </c>
      <c r="H102" s="14">
        <f>'[1]TCE - ANEXO III - Preencher'!I111</f>
        <v>14.9</v>
      </c>
      <c r="I102" s="14">
        <f>'[1]TCE - ANEXO III - Preencher'!J111</f>
        <v>119.25</v>
      </c>
      <c r="J102" s="14">
        <f>'[1]TCE - ANEXO III - Preencher'!K111</f>
        <v>0</v>
      </c>
      <c r="K102" s="15">
        <f>'[1]TCE - ANEXO III - Preencher'!L111</f>
        <v>91.29</v>
      </c>
      <c r="L102" s="15">
        <f>'[1]TCE - ANEXO III - Preencher'!M111</f>
        <v>0</v>
      </c>
      <c r="M102" s="15">
        <f t="shared" si="7"/>
        <v>91.29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225.44</v>
      </c>
    </row>
    <row r="103" spans="1:28" x14ac:dyDescent="0.2">
      <c r="A103" s="8">
        <f>IFERROR(VLOOKUP(B103,'[1]DADOS (OCULTAR)'!$P$3:$R$56,3,0),"")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JULIANA APOLINARIA DE MORAIS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44105</v>
      </c>
      <c r="H103" s="14">
        <f>'[1]TCE - ANEXO III - Preencher'!I112</f>
        <v>13.08</v>
      </c>
      <c r="I103" s="14">
        <f>'[1]TCE - ANEXO III - Preencher'!J112</f>
        <v>104.57</v>
      </c>
      <c r="J103" s="14">
        <f>'[1]TCE - ANEXO III - Preencher'!K112</f>
        <v>0</v>
      </c>
      <c r="K103" s="15">
        <f>'[1]TCE - ANEXO III - Preencher'!L112</f>
        <v>91.29</v>
      </c>
      <c r="L103" s="15">
        <f>'[1]TCE - ANEXO III - Preencher'!M112</f>
        <v>0</v>
      </c>
      <c r="M103" s="15">
        <f t="shared" si="7"/>
        <v>91.29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208.94</v>
      </c>
    </row>
    <row r="104" spans="1:28" x14ac:dyDescent="0.2">
      <c r="A104" s="8">
        <f>IFERROR(VLOOKUP(B104,'[1]DADOS (OCULTAR)'!$P$3:$R$56,3,0),"")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JULIANA FERREIRA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7630-15</v>
      </c>
      <c r="G104" s="13">
        <f>IF('[1]TCE - ANEXO III - Preencher'!H113="","",'[1]TCE - ANEXO III - Preencher'!H113)</f>
        <v>44105</v>
      </c>
      <c r="H104" s="14">
        <f>'[1]TCE - ANEXO III - Preencher'!I113</f>
        <v>12.35</v>
      </c>
      <c r="I104" s="14">
        <f>'[1]TCE - ANEXO III - Preencher'!J113</f>
        <v>98.87</v>
      </c>
      <c r="J104" s="14">
        <f>'[1]TCE - ANEXO III - Preencher'!K113</f>
        <v>0</v>
      </c>
      <c r="K104" s="15">
        <f>'[1]TCE - ANEXO III - Preencher'!L113</f>
        <v>91.29</v>
      </c>
      <c r="L104" s="15">
        <f>'[1]TCE - ANEXO III - Preencher'!M113</f>
        <v>0</v>
      </c>
      <c r="M104" s="15">
        <f t="shared" si="7"/>
        <v>91.29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74.16</v>
      </c>
      <c r="S104" s="16">
        <f t="shared" si="9"/>
        <v>-74.16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128.35</v>
      </c>
    </row>
    <row r="105" spans="1:28" x14ac:dyDescent="0.2">
      <c r="A105" s="8">
        <f>IFERROR(VLOOKUP(B105,'[1]DADOS (OCULTAR)'!$P$3:$R$56,3,0),"")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JURANDIR ALVES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5151-10</v>
      </c>
      <c r="G105" s="13">
        <f>IF('[1]TCE - ANEXO III - Preencher'!H114="","",'[1]TCE - ANEXO III - Preencher'!H114)</f>
        <v>44105</v>
      </c>
      <c r="H105" s="14">
        <f>'[1]TCE - ANEXO III - Preencher'!I114</f>
        <v>22.22</v>
      </c>
      <c r="I105" s="14">
        <f>'[1]TCE - ANEXO III - Preencher'!J114</f>
        <v>177.68</v>
      </c>
      <c r="J105" s="14">
        <f>'[1]TCE - ANEXO III - Preencher'!K114</f>
        <v>0</v>
      </c>
      <c r="K105" s="15">
        <f>'[1]TCE - ANEXO III - Preencher'!L114</f>
        <v>91.29</v>
      </c>
      <c r="L105" s="15">
        <f>'[1]TCE - ANEXO III - Preencher'!M114</f>
        <v>0</v>
      </c>
      <c r="M105" s="15">
        <f t="shared" si="7"/>
        <v>91.29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291.19</v>
      </c>
    </row>
    <row r="106" spans="1:28" x14ac:dyDescent="0.2">
      <c r="A106" s="8">
        <f>IFERROR(VLOOKUP(B106,'[1]DADOS (OCULTAR)'!$P$3:$R$56,3,0),"")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KARLA TATHIANA ALVES DE LIMA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44105</v>
      </c>
      <c r="H106" s="14">
        <f>'[1]TCE - ANEXO III - Preencher'!I115</f>
        <v>13.29</v>
      </c>
      <c r="I106" s="14">
        <f>'[1]TCE - ANEXO III - Preencher'!J115</f>
        <v>106.4</v>
      </c>
      <c r="J106" s="14">
        <f>'[1]TCE - ANEXO III - Preencher'!K115</f>
        <v>0</v>
      </c>
      <c r="K106" s="15">
        <f>'[1]TCE - ANEXO III - Preencher'!L115</f>
        <v>91.29</v>
      </c>
      <c r="L106" s="15">
        <f>'[1]TCE - ANEXO III - Preencher'!M115</f>
        <v>0</v>
      </c>
      <c r="M106" s="15">
        <f t="shared" si="7"/>
        <v>91.29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210.98000000000002</v>
      </c>
    </row>
    <row r="107" spans="1:28" x14ac:dyDescent="0.2">
      <c r="A107" s="8">
        <f>IFERROR(VLOOKUP(B107,'[1]DADOS (OCULTAR)'!$P$3:$R$56,3,0),"")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KEVYSON FELLIPE BRAGA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44105</v>
      </c>
      <c r="H107" s="14">
        <f>'[1]TCE - ANEXO III - Preencher'!I116</f>
        <v>14.94</v>
      </c>
      <c r="I107" s="14">
        <f>'[1]TCE - ANEXO III - Preencher'!J116</f>
        <v>119.54</v>
      </c>
      <c r="J107" s="14">
        <f>'[1]TCE - ANEXO III - Preencher'!K116</f>
        <v>0</v>
      </c>
      <c r="K107" s="15">
        <f>'[1]TCE - ANEXO III - Preencher'!L116</f>
        <v>91.29</v>
      </c>
      <c r="L107" s="15">
        <f>'[1]TCE - ANEXO III - Preencher'!M116</f>
        <v>0</v>
      </c>
      <c r="M107" s="15">
        <f t="shared" si="7"/>
        <v>91.29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225.77000000000004</v>
      </c>
    </row>
    <row r="108" spans="1:28" x14ac:dyDescent="0.2">
      <c r="A108" s="8">
        <f>IFERROR(VLOOKUP(B108,'[1]DADOS (OCULTAR)'!$P$3:$R$56,3,0),"")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LAYANE CARLA BORBA DE ARRUDA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44105</v>
      </c>
      <c r="H108" s="14">
        <f>'[1]TCE - ANEXO III - Preencher'!I117</f>
        <v>0</v>
      </c>
      <c r="I108" s="14">
        <f>'[1]TCE - ANEXO III - Preencher'!J117</f>
        <v>9.58</v>
      </c>
      <c r="J108" s="14">
        <f>'[1]TCE - ANEXO III - Preencher'!K117</f>
        <v>0</v>
      </c>
      <c r="K108" s="15">
        <f>'[1]TCE - ANEXO III - Preencher'!L117</f>
        <v>91.29</v>
      </c>
      <c r="L108" s="15">
        <f>'[1]TCE - ANEXO III - Preencher'!M117</f>
        <v>0</v>
      </c>
      <c r="M108" s="15">
        <f t="shared" si="7"/>
        <v>91.29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100.87</v>
      </c>
    </row>
    <row r="109" spans="1:28" x14ac:dyDescent="0.2">
      <c r="A109" s="8">
        <f>IFERROR(VLOOKUP(B109,'[1]DADOS (OCULTAR)'!$P$3:$R$56,3,0),"")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LEANDRO BEZERRA GOMES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5134-30</v>
      </c>
      <c r="G109" s="13">
        <f>IF('[1]TCE - ANEXO III - Preencher'!H118="","",'[1]TCE - ANEXO III - Preencher'!H118)</f>
        <v>44105</v>
      </c>
      <c r="H109" s="14">
        <f>'[1]TCE - ANEXO III - Preencher'!I118</f>
        <v>17.010000000000002</v>
      </c>
      <c r="I109" s="14">
        <f>'[1]TCE - ANEXO III - Preencher'!J118</f>
        <v>136.15</v>
      </c>
      <c r="J109" s="14">
        <f>'[1]TCE - ANEXO III - Preencher'!K118</f>
        <v>0</v>
      </c>
      <c r="K109" s="15">
        <f>'[1]TCE - ANEXO III - Preencher'!L118</f>
        <v>91.29</v>
      </c>
      <c r="L109" s="15">
        <f>'[1]TCE - ANEXO III - Preencher'!M118</f>
        <v>0</v>
      </c>
      <c r="M109" s="15">
        <f t="shared" si="7"/>
        <v>91.29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244.45</v>
      </c>
    </row>
    <row r="110" spans="1:28" x14ac:dyDescent="0.2">
      <c r="A110" s="8">
        <f>IFERROR(VLOOKUP(B110,'[1]DADOS (OCULTAR)'!$P$3:$R$56,3,0),"")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LEIDIANE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4101-05</v>
      </c>
      <c r="G110" s="13">
        <f>IF('[1]TCE - ANEXO III - Preencher'!H119="","",'[1]TCE - ANEXO III - Preencher'!H119)</f>
        <v>44105</v>
      </c>
      <c r="H110" s="14">
        <f>'[1]TCE - ANEXO III - Preencher'!I119</f>
        <v>16.489999999999998</v>
      </c>
      <c r="I110" s="14">
        <f>'[1]TCE - ANEXO III - Preencher'!J119</f>
        <v>131.9</v>
      </c>
      <c r="J110" s="14">
        <f>'[1]TCE - ANEXO III - Preencher'!K119</f>
        <v>0</v>
      </c>
      <c r="K110" s="15">
        <f>'[1]TCE - ANEXO III - Preencher'!L119</f>
        <v>91.29</v>
      </c>
      <c r="L110" s="15">
        <f>'[1]TCE - ANEXO III - Preencher'!M119</f>
        <v>0</v>
      </c>
      <c r="M110" s="15">
        <f t="shared" si="7"/>
        <v>91.29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68.48</v>
      </c>
      <c r="S110" s="16">
        <f t="shared" si="9"/>
        <v>-68.48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171.2</v>
      </c>
    </row>
    <row r="111" spans="1:28" x14ac:dyDescent="0.2">
      <c r="A111" s="8">
        <f>IFERROR(VLOOKUP(B111,'[1]DADOS (OCULTAR)'!$P$3:$R$56,3,0),"")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LEONARDO FUSCO RIEGERT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44105</v>
      </c>
      <c r="H111" s="14">
        <f>'[1]TCE - ANEXO III - Preencher'!I120</f>
        <v>118.65</v>
      </c>
      <c r="I111" s="14">
        <f>'[1]TCE - ANEXO III - Preencher'!J120</f>
        <v>949.17</v>
      </c>
      <c r="J111" s="14">
        <f>'[1]TCE - ANEXO III - Preencher'!K120</f>
        <v>0</v>
      </c>
      <c r="K111" s="15">
        <f>'[1]TCE - ANEXO III - Preencher'!L120</f>
        <v>91.29</v>
      </c>
      <c r="L111" s="15">
        <f>'[1]TCE - ANEXO III - Preencher'!M120</f>
        <v>0</v>
      </c>
      <c r="M111" s="15">
        <f t="shared" si="7"/>
        <v>91.29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1159.1099999999999</v>
      </c>
    </row>
    <row r="112" spans="1:28" x14ac:dyDescent="0.2">
      <c r="A112" s="8">
        <f>IFERROR(VLOOKUP(B112,'[1]DADOS (OCULTAR)'!$P$3:$R$56,3,0),"")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LETICYA DANIELLY DA SILVA RODRIGUES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>
        <f>IF('[1]TCE - ANEXO III - Preencher'!H121="","",'[1]TCE - ANEXO III - Preencher'!H121)</f>
        <v>44105</v>
      </c>
      <c r="H112" s="14">
        <f>'[1]TCE - ANEXO III - Preencher'!I121</f>
        <v>14.04</v>
      </c>
      <c r="I112" s="14">
        <f>'[1]TCE - ANEXO III - Preencher'!J121</f>
        <v>112.31</v>
      </c>
      <c r="J112" s="14">
        <f>'[1]TCE - ANEXO III - Preencher'!K121</f>
        <v>0</v>
      </c>
      <c r="K112" s="15">
        <f>'[1]TCE - ANEXO III - Preencher'!L121</f>
        <v>91.29</v>
      </c>
      <c r="L112" s="15">
        <f>'[1]TCE - ANEXO III - Preencher'!M121</f>
        <v>0</v>
      </c>
      <c r="M112" s="15">
        <f t="shared" si="7"/>
        <v>91.29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217.64</v>
      </c>
    </row>
    <row r="113" spans="1:28" x14ac:dyDescent="0.2">
      <c r="A113" s="8">
        <f>IFERROR(VLOOKUP(B113,'[1]DADOS (OCULTAR)'!$P$3:$R$56,3,0),"")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LIDIA CRISTINA SANTOS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3222-10</v>
      </c>
      <c r="G113" s="13">
        <f>IF('[1]TCE - ANEXO III - Preencher'!H122="","",'[1]TCE - ANEXO III - Preencher'!H122)</f>
        <v>44105</v>
      </c>
      <c r="H113" s="14">
        <f>'[1]TCE - ANEXO III - Preencher'!I122</f>
        <v>16.149999999999999</v>
      </c>
      <c r="I113" s="14">
        <f>'[1]TCE - ANEXO III - Preencher'!J122</f>
        <v>129.28</v>
      </c>
      <c r="J113" s="14">
        <f>'[1]TCE - ANEXO III - Preencher'!K122</f>
        <v>0</v>
      </c>
      <c r="K113" s="15">
        <f>'[1]TCE - ANEXO III - Preencher'!L122</f>
        <v>91.29</v>
      </c>
      <c r="L113" s="15">
        <f>'[1]TCE - ANEXO III - Preencher'!M122</f>
        <v>0</v>
      </c>
      <c r="M113" s="15">
        <f t="shared" si="7"/>
        <v>91.29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64</v>
      </c>
      <c r="U113" s="15">
        <f>'[1]TCE - ANEXO III - Preencher'!V122</f>
        <v>0</v>
      </c>
      <c r="V113" s="16">
        <f t="shared" si="10"/>
        <v>64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300.72000000000003</v>
      </c>
    </row>
    <row r="114" spans="1:28" x14ac:dyDescent="0.2">
      <c r="A114" s="8">
        <f>IFERROR(VLOOKUP(B114,'[1]DADOS (OCULTAR)'!$P$3:$R$56,3,0),"")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LIDIANE DOS SANTOS FAUSTINO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>
        <f>IF('[1]TCE - ANEXO III - Preencher'!H123="","",'[1]TCE - ANEXO III - Preencher'!H123)</f>
        <v>44105</v>
      </c>
      <c r="H114" s="14">
        <f>'[1]TCE - ANEXO III - Preencher'!I123</f>
        <v>18.04</v>
      </c>
      <c r="I114" s="14">
        <f>'[1]TCE - ANEXO III - Preencher'!J123</f>
        <v>144.30000000000001</v>
      </c>
      <c r="J114" s="14">
        <f>'[1]TCE - ANEXO III - Preencher'!K123</f>
        <v>0</v>
      </c>
      <c r="K114" s="15">
        <f>'[1]TCE - ANEXO III - Preencher'!L123</f>
        <v>91.29</v>
      </c>
      <c r="L114" s="15">
        <f>'[1]TCE - ANEXO III - Preencher'!M123</f>
        <v>0</v>
      </c>
      <c r="M114" s="15">
        <f t="shared" si="7"/>
        <v>91.29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253.63</v>
      </c>
    </row>
    <row r="115" spans="1:28" x14ac:dyDescent="0.2">
      <c r="A115" s="8">
        <f>IFERROR(VLOOKUP(B115,'[1]DADOS (OCULTAR)'!$P$3:$R$56,3,0),"")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LIGIANE SOARES DE SOUZA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4131-15</v>
      </c>
      <c r="G115" s="13">
        <f>IF('[1]TCE - ANEXO III - Preencher'!H124="","",'[1]TCE - ANEXO III - Preencher'!H124)</f>
        <v>44105</v>
      </c>
      <c r="H115" s="14">
        <f>'[1]TCE - ANEXO III - Preencher'!I124</f>
        <v>18.29</v>
      </c>
      <c r="I115" s="14">
        <f>'[1]TCE - ANEXO III - Preencher'!J124</f>
        <v>146.33000000000001</v>
      </c>
      <c r="J115" s="14">
        <f>'[1]TCE - ANEXO III - Preencher'!K124</f>
        <v>0</v>
      </c>
      <c r="K115" s="15">
        <f>'[1]TCE - ANEXO III - Preencher'!L124</f>
        <v>91.29</v>
      </c>
      <c r="L115" s="15">
        <f>'[1]TCE - ANEXO III - Preencher'!M124</f>
        <v>0</v>
      </c>
      <c r="M115" s="15">
        <f t="shared" si="7"/>
        <v>91.29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255.91000000000003</v>
      </c>
    </row>
    <row r="116" spans="1:28" x14ac:dyDescent="0.2">
      <c r="A116" s="8">
        <f>IFERROR(VLOOKUP(B116,'[1]DADOS (OCULTAR)'!$P$3:$R$56,3,0),"")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LILIAN CAROLINE DE SOUZA E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2237-10</v>
      </c>
      <c r="G116" s="13">
        <f>IF('[1]TCE - ANEXO III - Preencher'!H125="","",'[1]TCE - ANEXO III - Preencher'!H125)</f>
        <v>44105</v>
      </c>
      <c r="H116" s="14">
        <f>'[1]TCE - ANEXO III - Preencher'!I125</f>
        <v>24.66</v>
      </c>
      <c r="I116" s="14">
        <f>'[1]TCE - ANEXO III - Preencher'!J125</f>
        <v>197.28</v>
      </c>
      <c r="J116" s="14">
        <f>'[1]TCE - ANEXO III - Preencher'!K125</f>
        <v>0</v>
      </c>
      <c r="K116" s="15">
        <f>'[1]TCE - ANEXO III - Preencher'!L125</f>
        <v>91.29</v>
      </c>
      <c r="L116" s="15">
        <f>'[1]TCE - ANEXO III - Preencher'!M125</f>
        <v>0</v>
      </c>
      <c r="M116" s="15">
        <f t="shared" si="7"/>
        <v>91.29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313.23</v>
      </c>
    </row>
    <row r="117" spans="1:28" x14ac:dyDescent="0.2">
      <c r="A117" s="8">
        <f>IFERROR(VLOOKUP(B117,'[1]DADOS (OCULTAR)'!$P$3:$R$56,3,0),"")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LILIANE PRISCILA SILVA DE SOUSA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44105</v>
      </c>
      <c r="H117" s="14">
        <f>'[1]TCE - ANEXO III - Preencher'!I126</f>
        <v>13.31</v>
      </c>
      <c r="I117" s="14">
        <f>'[1]TCE - ANEXO III - Preencher'!J126</f>
        <v>106.56</v>
      </c>
      <c r="J117" s="14">
        <f>'[1]TCE - ANEXO III - Preencher'!K126</f>
        <v>0</v>
      </c>
      <c r="K117" s="15">
        <f>'[1]TCE - ANEXO III - Preencher'!L126</f>
        <v>91.29</v>
      </c>
      <c r="L117" s="15">
        <f>'[1]TCE - ANEXO III - Preencher'!M126</f>
        <v>0</v>
      </c>
      <c r="M117" s="15">
        <f t="shared" si="7"/>
        <v>91.29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211.16000000000003</v>
      </c>
    </row>
    <row r="118" spans="1:28" x14ac:dyDescent="0.2">
      <c r="A118" s="8">
        <f>IFERROR(VLOOKUP(B118,'[1]DADOS (OCULTAR)'!$P$3:$R$56,3,0),"")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LUCIANA MELO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1210-10</v>
      </c>
      <c r="G118" s="13">
        <f>IF('[1]TCE - ANEXO III - Preencher'!H127="","",'[1]TCE - ANEXO III - Preencher'!H127)</f>
        <v>44105</v>
      </c>
      <c r="H118" s="14">
        <f>'[1]TCE - ANEXO III - Preencher'!I127</f>
        <v>145.01</v>
      </c>
      <c r="I118" s="14">
        <f>'[1]TCE - ANEXO III - Preencher'!J127</f>
        <v>1160</v>
      </c>
      <c r="J118" s="14">
        <f>'[1]TCE - ANEXO III - Preencher'!K127</f>
        <v>0</v>
      </c>
      <c r="K118" s="15">
        <f>'[1]TCE - ANEXO III - Preencher'!L127</f>
        <v>91.29</v>
      </c>
      <c r="L118" s="15">
        <f>'[1]TCE - ANEXO III - Preencher'!M127</f>
        <v>0</v>
      </c>
      <c r="M118" s="15">
        <f t="shared" si="7"/>
        <v>91.29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1396.3</v>
      </c>
    </row>
    <row r="119" spans="1:28" x14ac:dyDescent="0.2">
      <c r="A119" s="8">
        <f>IFERROR(VLOOKUP(B119,'[1]DADOS (OCULTAR)'!$P$3:$R$56,3,0),"")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LUCICLEIDE EUNICE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>
        <f>IF('[1]TCE - ANEXO III - Preencher'!H128="","",'[1]TCE - ANEXO III - Preencher'!H128)</f>
        <v>44105</v>
      </c>
      <c r="H119" s="14">
        <f>'[1]TCE - ANEXO III - Preencher'!I128</f>
        <v>12.54</v>
      </c>
      <c r="I119" s="14">
        <f>'[1]TCE - ANEXO III - Preencher'!J128</f>
        <v>100.32</v>
      </c>
      <c r="J119" s="14">
        <f>'[1]TCE - ANEXO III - Preencher'!K128</f>
        <v>0</v>
      </c>
      <c r="K119" s="15">
        <f>'[1]TCE - ANEXO III - Preencher'!L128</f>
        <v>91.29</v>
      </c>
      <c r="L119" s="15">
        <f>'[1]TCE - ANEXO III - Preencher'!M128</f>
        <v>0</v>
      </c>
      <c r="M119" s="15">
        <f t="shared" si="7"/>
        <v>91.29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204.14999999999998</v>
      </c>
    </row>
    <row r="120" spans="1:28" x14ac:dyDescent="0.2">
      <c r="A120" s="8">
        <f>IFERROR(VLOOKUP(B120,'[1]DADOS (OCULTAR)'!$P$3:$R$56,3,0),"")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LUCICLEIDE FERREIRA DA SILVA SOUZA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>
        <f>IF('[1]TCE - ANEXO III - Preencher'!H129="","",'[1]TCE - ANEXO III - Preencher'!H129)</f>
        <v>44105</v>
      </c>
      <c r="H120" s="14">
        <f>'[1]TCE - ANEXO III - Preencher'!I129</f>
        <v>12.05</v>
      </c>
      <c r="I120" s="14">
        <f>'[1]TCE - ANEXO III - Preencher'!J129</f>
        <v>96.44</v>
      </c>
      <c r="J120" s="14">
        <f>'[1]TCE - ANEXO III - Preencher'!K129</f>
        <v>0</v>
      </c>
      <c r="K120" s="15">
        <f>'[1]TCE - ANEXO III - Preencher'!L129</f>
        <v>91.29</v>
      </c>
      <c r="L120" s="15">
        <f>'[1]TCE - ANEXO III - Preencher'!M129</f>
        <v>0</v>
      </c>
      <c r="M120" s="15">
        <f t="shared" si="7"/>
        <v>91.29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199.78</v>
      </c>
    </row>
    <row r="121" spans="1:28" x14ac:dyDescent="0.2">
      <c r="A121" s="8">
        <f>IFERROR(VLOOKUP(B121,'[1]DADOS (OCULTAR)'!$P$3:$R$56,3,0),"")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LUIZ AUGUSTO LAGEDO FERRAZ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>
        <f>IF('[1]TCE - ANEXO III - Preencher'!H130="","",'[1]TCE - ANEXO III - Preencher'!H130)</f>
        <v>44105</v>
      </c>
      <c r="H121" s="14">
        <f>'[1]TCE - ANEXO III - Preencher'!I130</f>
        <v>109.1</v>
      </c>
      <c r="I121" s="14">
        <f>'[1]TCE - ANEXO III - Preencher'!J130</f>
        <v>872.76</v>
      </c>
      <c r="J121" s="14">
        <f>'[1]TCE - ANEXO III - Preencher'!K130</f>
        <v>0</v>
      </c>
      <c r="K121" s="15">
        <f>'[1]TCE - ANEXO III - Preencher'!L130</f>
        <v>91.29</v>
      </c>
      <c r="L121" s="15">
        <f>'[1]TCE - ANEXO III - Preencher'!M130</f>
        <v>0</v>
      </c>
      <c r="M121" s="15">
        <f t="shared" si="7"/>
        <v>91.29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1073.1500000000001</v>
      </c>
    </row>
    <row r="122" spans="1:28" x14ac:dyDescent="0.2">
      <c r="A122" s="8">
        <f>IFERROR(VLOOKUP(B122,'[1]DADOS (OCULTAR)'!$P$3:$R$56,3,0),"")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LUIZ GUSTAVO FARIAS DE ARAUJO AMORIM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9101-10</v>
      </c>
      <c r="G122" s="13">
        <f>IF('[1]TCE - ANEXO III - Preencher'!H131="","",'[1]TCE - ANEXO III - Preencher'!H131)</f>
        <v>44105</v>
      </c>
      <c r="H122" s="14">
        <f>'[1]TCE - ANEXO III - Preencher'!I131</f>
        <v>32.39</v>
      </c>
      <c r="I122" s="14">
        <f>'[1]TCE - ANEXO III - Preencher'!J131</f>
        <v>259.16000000000003</v>
      </c>
      <c r="J122" s="14">
        <f>'[1]TCE - ANEXO III - Preencher'!K131</f>
        <v>0</v>
      </c>
      <c r="K122" s="15">
        <f>'[1]TCE - ANEXO III - Preencher'!L131</f>
        <v>91.29</v>
      </c>
      <c r="L122" s="15">
        <f>'[1]TCE - ANEXO III - Preencher'!M131</f>
        <v>0</v>
      </c>
      <c r="M122" s="15">
        <f t="shared" si="7"/>
        <v>91.29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382.84000000000003</v>
      </c>
    </row>
    <row r="123" spans="1:28" x14ac:dyDescent="0.2">
      <c r="A123" s="8">
        <f>IFERROR(VLOOKUP(B123,'[1]DADOS (OCULTAR)'!$P$3:$R$56,3,0),"")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LUIZ TITO FRANÇA JUNIOR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>
        <f>IF('[1]TCE - ANEXO III - Preencher'!H132="","",'[1]TCE - ANEXO III - Preencher'!H132)</f>
        <v>44105</v>
      </c>
      <c r="H123" s="14">
        <f>'[1]TCE - ANEXO III - Preencher'!I132</f>
        <v>107.94</v>
      </c>
      <c r="I123" s="14">
        <f>'[1]TCE - ANEXO III - Preencher'!J132</f>
        <v>863.46</v>
      </c>
      <c r="J123" s="14">
        <f>'[1]TCE - ANEXO III - Preencher'!K132</f>
        <v>0</v>
      </c>
      <c r="K123" s="15">
        <f>'[1]TCE - ANEXO III - Preencher'!L132</f>
        <v>91.29</v>
      </c>
      <c r="L123" s="15">
        <f>'[1]TCE - ANEXO III - Preencher'!M132</f>
        <v>0</v>
      </c>
      <c r="M123" s="15">
        <f t="shared" si="7"/>
        <v>91.29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1062.69</v>
      </c>
    </row>
    <row r="124" spans="1:28" x14ac:dyDescent="0.2">
      <c r="A124" s="8">
        <f>IFERROR(VLOOKUP(B124,'[1]DADOS (OCULTAR)'!$P$3:$R$56,3,0),"")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 xml:space="preserve">MAGALY PEREIRA MAGALHAES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44105</v>
      </c>
      <c r="H124" s="14">
        <f>'[1]TCE - ANEXO III - Preencher'!I133</f>
        <v>25.19</v>
      </c>
      <c r="I124" s="14">
        <f>'[1]TCE - ANEXO III - Preencher'!J133</f>
        <v>218.8</v>
      </c>
      <c r="J124" s="14">
        <f>'[1]TCE - ANEXO III - Preencher'!K133</f>
        <v>0</v>
      </c>
      <c r="K124" s="15">
        <f>'[1]TCE - ANEXO III - Preencher'!L133</f>
        <v>91.29</v>
      </c>
      <c r="L124" s="15">
        <f>'[1]TCE - ANEXO III - Preencher'!M133</f>
        <v>0</v>
      </c>
      <c r="M124" s="15">
        <f t="shared" si="7"/>
        <v>91.29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335.28000000000003</v>
      </c>
    </row>
    <row r="125" spans="1:28" x14ac:dyDescent="0.2">
      <c r="A125" s="8">
        <f>IFERROR(VLOOKUP(B125,'[1]DADOS (OCULTAR)'!$P$3:$R$56,3,0),"")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MAIZA ALVES FIGUEIROA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44105</v>
      </c>
      <c r="H125" s="14">
        <f>'[1]TCE - ANEXO III - Preencher'!I134</f>
        <v>26.87</v>
      </c>
      <c r="I125" s="14">
        <f>'[1]TCE - ANEXO III - Preencher'!J134</f>
        <v>233.09</v>
      </c>
      <c r="J125" s="14">
        <f>'[1]TCE - ANEXO III - Preencher'!K134</f>
        <v>0</v>
      </c>
      <c r="K125" s="15">
        <f>'[1]TCE - ANEXO III - Preencher'!L134</f>
        <v>91.29</v>
      </c>
      <c r="L125" s="15">
        <f>'[1]TCE - ANEXO III - Preencher'!M134</f>
        <v>0</v>
      </c>
      <c r="M125" s="15">
        <f t="shared" si="7"/>
        <v>91.29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113.12</v>
      </c>
      <c r="U125" s="15">
        <f>'[1]TCE - ANEXO III - Preencher'!V134</f>
        <v>0</v>
      </c>
      <c r="V125" s="16">
        <f t="shared" si="10"/>
        <v>113.12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464.37</v>
      </c>
    </row>
    <row r="126" spans="1:28" x14ac:dyDescent="0.2">
      <c r="A126" s="8">
        <f>IFERROR(VLOOKUP(B126,'[1]DADOS (OCULTAR)'!$P$3:$R$56,3,0),"")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MARCIA FERNANDA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44105</v>
      </c>
      <c r="H126" s="14">
        <f>'[1]TCE - ANEXO III - Preencher'!I135</f>
        <v>12.91</v>
      </c>
      <c r="I126" s="14">
        <f>'[1]TCE - ANEXO III - Preencher'!J135</f>
        <v>103.3</v>
      </c>
      <c r="J126" s="14">
        <f>'[1]TCE - ANEXO III - Preencher'!K135</f>
        <v>0</v>
      </c>
      <c r="K126" s="15">
        <f>'[1]TCE - ANEXO III - Preencher'!L135</f>
        <v>91.29</v>
      </c>
      <c r="L126" s="15">
        <f>'[1]TCE - ANEXO III - Preencher'!M135</f>
        <v>0</v>
      </c>
      <c r="M126" s="15">
        <f t="shared" si="7"/>
        <v>91.29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207.5</v>
      </c>
    </row>
    <row r="127" spans="1:28" x14ac:dyDescent="0.2">
      <c r="A127" s="8">
        <f>IFERROR(VLOOKUP(B127,'[1]DADOS (OCULTAR)'!$P$3:$R$56,3,0),"")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MARCIA VIEIRA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44105</v>
      </c>
      <c r="H127" s="14">
        <f>'[1]TCE - ANEXO III - Preencher'!I136</f>
        <v>13.05</v>
      </c>
      <c r="I127" s="14">
        <f>'[1]TCE - ANEXO III - Preencher'!J136</f>
        <v>104.45</v>
      </c>
      <c r="J127" s="14">
        <f>'[1]TCE - ANEXO III - Preencher'!K136</f>
        <v>0</v>
      </c>
      <c r="K127" s="15">
        <f>'[1]TCE - ANEXO III - Preencher'!L136</f>
        <v>91.29</v>
      </c>
      <c r="L127" s="15">
        <f>'[1]TCE - ANEXO III - Preencher'!M136</f>
        <v>0</v>
      </c>
      <c r="M127" s="15">
        <f t="shared" si="7"/>
        <v>91.29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64.94</v>
      </c>
      <c r="S127" s="16">
        <f t="shared" si="9"/>
        <v>-64.94</v>
      </c>
      <c r="T127" s="15">
        <f>'[1]TCE - ANEXO III - Preencher'!U136</f>
        <v>64</v>
      </c>
      <c r="U127" s="15">
        <f>'[1]TCE - ANEXO III - Preencher'!V136</f>
        <v>0</v>
      </c>
      <c r="V127" s="16">
        <f t="shared" si="10"/>
        <v>64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207.85000000000002</v>
      </c>
    </row>
    <row r="128" spans="1:28" x14ac:dyDescent="0.2">
      <c r="A128" s="8">
        <f>IFERROR(VLOOKUP(B128,'[1]DADOS (OCULTAR)'!$P$3:$R$56,3,0),"")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MARCOS FERNANDO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7632-10</v>
      </c>
      <c r="G128" s="13">
        <f>IF('[1]TCE - ANEXO III - Preencher'!H137="","",'[1]TCE - ANEXO III - Preencher'!H137)</f>
        <v>44105</v>
      </c>
      <c r="H128" s="14">
        <f>'[1]TCE - ANEXO III - Preencher'!I137</f>
        <v>10.46</v>
      </c>
      <c r="I128" s="14">
        <f>'[1]TCE - ANEXO III - Preencher'!J137</f>
        <v>83.6</v>
      </c>
      <c r="J128" s="14">
        <f>'[1]TCE - ANEXO III - Preencher'!K137</f>
        <v>0</v>
      </c>
      <c r="K128" s="15">
        <f>'[1]TCE - ANEXO III - Preencher'!L137</f>
        <v>91.29</v>
      </c>
      <c r="L128" s="15">
        <f>'[1]TCE - ANEXO III - Preencher'!M137</f>
        <v>0</v>
      </c>
      <c r="M128" s="15">
        <f t="shared" si="7"/>
        <v>91.29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346.6</v>
      </c>
      <c r="R128" s="15">
        <f>'[1]TCE - ANEXO III - Preencher'!S137</f>
        <v>62.7</v>
      </c>
      <c r="S128" s="16">
        <f t="shared" si="9"/>
        <v>283.90000000000003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469.25000000000006</v>
      </c>
    </row>
    <row r="129" spans="1:28" x14ac:dyDescent="0.2">
      <c r="A129" s="8">
        <f>IFERROR(VLOOKUP(B129,'[1]DADOS (OCULTAR)'!$P$3:$R$56,3,0),"")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MARCOS VINICIOS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44105</v>
      </c>
      <c r="H129" s="14">
        <f>'[1]TCE - ANEXO III - Preencher'!I138</f>
        <v>14.47</v>
      </c>
      <c r="I129" s="14">
        <f>'[1]TCE - ANEXO III - Preencher'!J138</f>
        <v>112.94</v>
      </c>
      <c r="J129" s="14">
        <f>'[1]TCE - ANEXO III - Preencher'!K138</f>
        <v>0</v>
      </c>
      <c r="K129" s="15">
        <f>'[1]TCE - ANEXO III - Preencher'!L138</f>
        <v>91.29</v>
      </c>
      <c r="L129" s="15">
        <f>'[1]TCE - ANEXO III - Preencher'!M138</f>
        <v>0</v>
      </c>
      <c r="M129" s="15">
        <f t="shared" si="7"/>
        <v>91.29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218.7</v>
      </c>
    </row>
    <row r="130" spans="1:28" x14ac:dyDescent="0.2">
      <c r="A130" s="8">
        <f>IFERROR(VLOOKUP(B130,'[1]DADOS (OCULTAR)'!$P$3:$R$56,3,0),"")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MARIA AGATHA LORRANE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44105</v>
      </c>
      <c r="H130" s="14">
        <f>'[1]TCE - ANEXO III - Preencher'!I139</f>
        <v>12.91</v>
      </c>
      <c r="I130" s="14">
        <f>'[1]TCE - ANEXO III - Preencher'!J139</f>
        <v>103.3</v>
      </c>
      <c r="J130" s="14">
        <f>'[1]TCE - ANEXO III - Preencher'!K139</f>
        <v>0</v>
      </c>
      <c r="K130" s="15">
        <f>'[1]TCE - ANEXO III - Preencher'!L139</f>
        <v>91.29</v>
      </c>
      <c r="L130" s="15">
        <f>'[1]TCE - ANEXO III - Preencher'!M139</f>
        <v>0</v>
      </c>
      <c r="M130" s="15">
        <f t="shared" si="7"/>
        <v>91.29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207.5</v>
      </c>
    </row>
    <row r="131" spans="1:28" x14ac:dyDescent="0.2">
      <c r="A131" s="8">
        <f>IFERROR(VLOOKUP(B131,'[1]DADOS (OCULTAR)'!$P$3:$R$56,3,0),"")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MARIA ANTONIETA TABOSA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44105</v>
      </c>
      <c r="H131" s="14">
        <f>'[1]TCE - ANEXO III - Preencher'!I140</f>
        <v>19.55</v>
      </c>
      <c r="I131" s="14">
        <f>'[1]TCE - ANEXO III - Preencher'!J140</f>
        <v>156.38999999999999</v>
      </c>
      <c r="J131" s="14">
        <f>'[1]TCE - ANEXO III - Preencher'!K140</f>
        <v>0</v>
      </c>
      <c r="K131" s="15">
        <f>'[1]TCE - ANEXO III - Preencher'!L140</f>
        <v>91.29</v>
      </c>
      <c r="L131" s="15">
        <f>'[1]TCE - ANEXO III - Preencher'!M140</f>
        <v>0</v>
      </c>
      <c r="M131" s="15">
        <f t="shared" si="7"/>
        <v>91.29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267.23</v>
      </c>
    </row>
    <row r="132" spans="1:28" x14ac:dyDescent="0.2">
      <c r="A132" s="8">
        <f>IFERROR(VLOOKUP(B132,'[1]DADOS (OCULTAR)'!$P$3:$R$56,3,0),"")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MARIA APARECIDA DA SILVA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44105</v>
      </c>
      <c r="H132" s="14">
        <f>'[1]TCE - ANEXO III - Preencher'!I141</f>
        <v>29.18</v>
      </c>
      <c r="I132" s="14">
        <f>'[1]TCE - ANEXO III - Preencher'!J141</f>
        <v>252.46</v>
      </c>
      <c r="J132" s="14">
        <f>'[1]TCE - ANEXO III - Preencher'!K141</f>
        <v>0</v>
      </c>
      <c r="K132" s="15">
        <f>'[1]TCE - ANEXO III - Preencher'!L141</f>
        <v>91.29</v>
      </c>
      <c r="L132" s="15">
        <f>'[1]TCE - ANEXO III - Preencher'!M141</f>
        <v>0</v>
      </c>
      <c r="M132" s="15">
        <f t="shared" ref="M132:M195" si="13">K132-L132</f>
        <v>91.29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372.93</v>
      </c>
    </row>
    <row r="133" spans="1:28" x14ac:dyDescent="0.2">
      <c r="A133" s="8">
        <f>IFERROR(VLOOKUP(B133,'[1]DADOS (OCULTAR)'!$P$3:$R$56,3,0),"")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MARIA CILENE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44105</v>
      </c>
      <c r="H133" s="14">
        <f>'[1]TCE - ANEXO III - Preencher'!I142</f>
        <v>14.87</v>
      </c>
      <c r="I133" s="14">
        <f>'[1]TCE - ANEXO III - Preencher'!J142</f>
        <v>118.95</v>
      </c>
      <c r="J133" s="14">
        <f>'[1]TCE - ANEXO III - Preencher'!K142</f>
        <v>0</v>
      </c>
      <c r="K133" s="15">
        <f>'[1]TCE - ANEXO III - Preencher'!L142</f>
        <v>91.29</v>
      </c>
      <c r="L133" s="15">
        <f>'[1]TCE - ANEXO III - Preencher'!M142</f>
        <v>0</v>
      </c>
      <c r="M133" s="15">
        <f t="shared" si="13"/>
        <v>91.29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225.11</v>
      </c>
    </row>
    <row r="134" spans="1:28" x14ac:dyDescent="0.2">
      <c r="A134" s="8">
        <f>IFERROR(VLOOKUP(B134,'[1]DADOS (OCULTAR)'!$P$3:$R$56,3,0),"")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CLAUDINEIDE BEZERRA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5163-45</v>
      </c>
      <c r="G134" s="13">
        <f>IF('[1]TCE - ANEXO III - Preencher'!H143="","",'[1]TCE - ANEXO III - Preencher'!H143)</f>
        <v>44105</v>
      </c>
      <c r="H134" s="14">
        <f>'[1]TCE - ANEXO III - Preencher'!I143</f>
        <v>12.55</v>
      </c>
      <c r="I134" s="14">
        <f>'[1]TCE - ANEXO III - Preencher'!J143</f>
        <v>100.32</v>
      </c>
      <c r="J134" s="14">
        <f>'[1]TCE - ANEXO III - Preencher'!K143</f>
        <v>0</v>
      </c>
      <c r="K134" s="15">
        <f>'[1]TCE - ANEXO III - Preencher'!L143</f>
        <v>91.29</v>
      </c>
      <c r="L134" s="15">
        <f>'[1]TCE - ANEXO III - Preencher'!M143</f>
        <v>0</v>
      </c>
      <c r="M134" s="15">
        <f t="shared" si="13"/>
        <v>91.29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204.16</v>
      </c>
    </row>
    <row r="135" spans="1:28" x14ac:dyDescent="0.2">
      <c r="A135" s="8">
        <f>IFERROR(VLOOKUP(B135,'[1]DADOS (OCULTAR)'!$P$3:$R$56,3,0),"")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CRISTINA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44105</v>
      </c>
      <c r="H135" s="14">
        <f>'[1]TCE - ANEXO III - Preencher'!I144</f>
        <v>14.43</v>
      </c>
      <c r="I135" s="14">
        <f>'[1]TCE - ANEXO III - Preencher'!J144</f>
        <v>115.52</v>
      </c>
      <c r="J135" s="14">
        <f>'[1]TCE - ANEXO III - Preencher'!K144</f>
        <v>0</v>
      </c>
      <c r="K135" s="15">
        <f>'[1]TCE - ANEXO III - Preencher'!L144</f>
        <v>91.29</v>
      </c>
      <c r="L135" s="15">
        <f>'[1]TCE - ANEXO III - Preencher'!M144</f>
        <v>0</v>
      </c>
      <c r="M135" s="15">
        <f t="shared" si="13"/>
        <v>91.29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62.7</v>
      </c>
      <c r="S135" s="16">
        <f t="shared" si="15"/>
        <v>-62.7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158.54000000000002</v>
      </c>
    </row>
    <row r="136" spans="1:28" x14ac:dyDescent="0.2">
      <c r="A136" s="8">
        <f>IFERROR(VLOOKUP(B136,'[1]DADOS (OCULTAR)'!$P$3:$R$56,3,0),"")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DAS DORES DE LIRA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44105</v>
      </c>
      <c r="H136" s="14">
        <f>'[1]TCE - ANEXO III - Preencher'!I145</f>
        <v>12.55</v>
      </c>
      <c r="I136" s="14">
        <f>'[1]TCE - ANEXO III - Preencher'!J145</f>
        <v>100.32</v>
      </c>
      <c r="J136" s="14">
        <f>'[1]TCE - ANEXO III - Preencher'!K145</f>
        <v>0</v>
      </c>
      <c r="K136" s="15">
        <f>'[1]TCE - ANEXO III - Preencher'!L145</f>
        <v>91.29</v>
      </c>
      <c r="L136" s="15">
        <f>'[1]TCE - ANEXO III - Preencher'!M145</f>
        <v>0</v>
      </c>
      <c r="M136" s="15">
        <f t="shared" si="13"/>
        <v>91.29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62.7</v>
      </c>
      <c r="S136" s="16">
        <f t="shared" si="15"/>
        <v>-62.7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141.45999999999998</v>
      </c>
    </row>
    <row r="137" spans="1:28" x14ac:dyDescent="0.2">
      <c r="A137" s="8">
        <f>IFERROR(VLOOKUP(B137,'[1]DADOS (OCULTAR)'!$P$3:$R$56,3,0),"")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DO SOCORRO MONTEIRO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5143-20</v>
      </c>
      <c r="G137" s="13">
        <f>IF('[1]TCE - ANEXO III - Preencher'!H146="","",'[1]TCE - ANEXO III - Preencher'!H146)</f>
        <v>44105</v>
      </c>
      <c r="H137" s="14">
        <f>'[1]TCE - ANEXO III - Preencher'!I146</f>
        <v>12.55</v>
      </c>
      <c r="I137" s="14">
        <f>'[1]TCE - ANEXO III - Preencher'!J146</f>
        <v>100.32</v>
      </c>
      <c r="J137" s="14">
        <f>'[1]TCE - ANEXO III - Preencher'!K146</f>
        <v>0</v>
      </c>
      <c r="K137" s="15">
        <f>'[1]TCE - ANEXO III - Preencher'!L146</f>
        <v>91.29</v>
      </c>
      <c r="L137" s="15">
        <f>'[1]TCE - ANEXO III - Preencher'!M146</f>
        <v>0</v>
      </c>
      <c r="M137" s="15">
        <f t="shared" si="13"/>
        <v>91.29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204.16</v>
      </c>
    </row>
    <row r="138" spans="1:28" x14ac:dyDescent="0.2">
      <c r="A138" s="8">
        <f>IFERROR(VLOOKUP(B138,'[1]DADOS (OCULTAR)'!$P$3:$R$56,3,0),"")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ELIVANIA DE SOUSA BARBOSA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44105</v>
      </c>
      <c r="H138" s="14">
        <f>'[1]TCE - ANEXO III - Preencher'!I147</f>
        <v>13.06</v>
      </c>
      <c r="I138" s="14">
        <f>'[1]TCE - ANEXO III - Preencher'!J147</f>
        <v>104.54</v>
      </c>
      <c r="J138" s="14">
        <f>'[1]TCE - ANEXO III - Preencher'!K147</f>
        <v>0</v>
      </c>
      <c r="K138" s="15">
        <f>'[1]TCE - ANEXO III - Preencher'!L147</f>
        <v>91.29</v>
      </c>
      <c r="L138" s="15">
        <f>'[1]TCE - ANEXO III - Preencher'!M147</f>
        <v>0</v>
      </c>
      <c r="M138" s="15">
        <f t="shared" si="13"/>
        <v>91.29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208.89000000000001</v>
      </c>
    </row>
    <row r="139" spans="1:28" x14ac:dyDescent="0.2">
      <c r="A139" s="8">
        <f>IFERROR(VLOOKUP(B139,'[1]DADOS (OCULTAR)'!$P$3:$R$56,3,0),"")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HELENA BATISTA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5135-05</v>
      </c>
      <c r="G139" s="13">
        <f>IF('[1]TCE - ANEXO III - Preencher'!H148="","",'[1]TCE - ANEXO III - Preencher'!H148)</f>
        <v>44105</v>
      </c>
      <c r="H139" s="14">
        <f>'[1]TCE - ANEXO III - Preencher'!I148</f>
        <v>12.52</v>
      </c>
      <c r="I139" s="14">
        <f>'[1]TCE - ANEXO III - Preencher'!J148</f>
        <v>100.16</v>
      </c>
      <c r="J139" s="14">
        <f>'[1]TCE - ANEXO III - Preencher'!K148</f>
        <v>0</v>
      </c>
      <c r="K139" s="15">
        <f>'[1]TCE - ANEXO III - Preencher'!L148</f>
        <v>91.29</v>
      </c>
      <c r="L139" s="15">
        <f>'[1]TCE - ANEXO III - Preencher'!M148</f>
        <v>0</v>
      </c>
      <c r="M139" s="15">
        <f t="shared" si="13"/>
        <v>91.29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203.97</v>
      </c>
    </row>
    <row r="140" spans="1:28" x14ac:dyDescent="0.2">
      <c r="A140" s="8">
        <f>IFERROR(VLOOKUP(B140,'[1]DADOS (OCULTAR)'!$P$3:$R$56,3,0),"")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HOZANA SILVA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44105</v>
      </c>
      <c r="H140" s="14">
        <f>'[1]TCE - ANEXO III - Preencher'!I149</f>
        <v>26.87</v>
      </c>
      <c r="I140" s="14">
        <f>'[1]TCE - ANEXO III - Preencher'!J149</f>
        <v>228.84</v>
      </c>
      <c r="J140" s="14">
        <f>'[1]TCE - ANEXO III - Preencher'!K149</f>
        <v>0</v>
      </c>
      <c r="K140" s="15">
        <f>'[1]TCE - ANEXO III - Preencher'!L149</f>
        <v>91.29</v>
      </c>
      <c r="L140" s="15">
        <f>'[1]TCE - ANEXO III - Preencher'!M149</f>
        <v>0</v>
      </c>
      <c r="M140" s="15">
        <f t="shared" si="13"/>
        <v>91.29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226.24</v>
      </c>
      <c r="U140" s="15">
        <f>'[1]TCE - ANEXO III - Preencher'!V149</f>
        <v>0</v>
      </c>
      <c r="V140" s="16">
        <f t="shared" si="16"/>
        <v>226.24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573.24</v>
      </c>
    </row>
    <row r="141" spans="1:28" x14ac:dyDescent="0.2">
      <c r="A141" s="8">
        <f>IFERROR(VLOOKUP(B141,'[1]DADOS (OCULTAR)'!$P$3:$R$56,3,0),"")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JACQUELINE DE SOUSA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44105</v>
      </c>
      <c r="H141" s="14">
        <f>'[1]TCE - ANEXO III - Preencher'!I150</f>
        <v>12.54</v>
      </c>
      <c r="I141" s="14">
        <f>'[1]TCE - ANEXO III - Preencher'!J150</f>
        <v>100.32</v>
      </c>
      <c r="J141" s="14">
        <f>'[1]TCE - ANEXO III - Preencher'!K150</f>
        <v>0</v>
      </c>
      <c r="K141" s="15">
        <f>'[1]TCE - ANEXO III - Preencher'!L150</f>
        <v>91.29</v>
      </c>
      <c r="L141" s="15">
        <f>'[1]TCE - ANEXO III - Preencher'!M150</f>
        <v>0</v>
      </c>
      <c r="M141" s="15">
        <f t="shared" si="13"/>
        <v>91.29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204.14999999999998</v>
      </c>
    </row>
    <row r="142" spans="1:28" x14ac:dyDescent="0.2">
      <c r="A142" s="8">
        <f>IFERROR(VLOOKUP(B142,'[1]DADOS (OCULTAR)'!$P$3:$R$56,3,0),"")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JOSE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44105</v>
      </c>
      <c r="H142" s="14">
        <f>'[1]TCE - ANEXO III - Preencher'!I151</f>
        <v>13.54</v>
      </c>
      <c r="I142" s="14">
        <f>'[1]TCE - ANEXO III - Preencher'!J151</f>
        <v>108.35</v>
      </c>
      <c r="J142" s="14">
        <f>'[1]TCE - ANEXO III - Preencher'!K151</f>
        <v>0</v>
      </c>
      <c r="K142" s="15">
        <f>'[1]TCE - ANEXO III - Preencher'!L151</f>
        <v>91.29</v>
      </c>
      <c r="L142" s="15">
        <f>'[1]TCE - ANEXO III - Preencher'!M151</f>
        <v>0</v>
      </c>
      <c r="M142" s="15">
        <f t="shared" si="13"/>
        <v>91.29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213.18</v>
      </c>
    </row>
    <row r="143" spans="1:28" x14ac:dyDescent="0.2">
      <c r="A143" s="8">
        <f>IFERROR(VLOOKUP(B143,'[1]DADOS (OCULTAR)'!$P$3:$R$56,3,0),"")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LUCINEIDE VIANA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44105</v>
      </c>
      <c r="H143" s="14">
        <f>'[1]TCE - ANEXO III - Preencher'!I152</f>
        <v>12.92</v>
      </c>
      <c r="I143" s="14">
        <f>'[1]TCE - ANEXO III - Preencher'!J152</f>
        <v>103.3</v>
      </c>
      <c r="J143" s="14">
        <f>'[1]TCE - ANEXO III - Preencher'!K152</f>
        <v>0</v>
      </c>
      <c r="K143" s="15">
        <f>'[1]TCE - ANEXO III - Preencher'!L152</f>
        <v>91.29</v>
      </c>
      <c r="L143" s="15">
        <f>'[1]TCE - ANEXO III - Preencher'!M152</f>
        <v>0</v>
      </c>
      <c r="M143" s="15">
        <f t="shared" si="13"/>
        <v>91.29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207.51</v>
      </c>
    </row>
    <row r="144" spans="1:28" x14ac:dyDescent="0.2">
      <c r="A144" s="8">
        <f>IFERROR(VLOOKUP(B144,'[1]DADOS (OCULTAR)'!$P$3:$R$56,3,0),"")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LUISA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44105</v>
      </c>
      <c r="H144" s="14">
        <f>'[1]TCE - ANEXO III - Preencher'!I153</f>
        <v>14.11</v>
      </c>
      <c r="I144" s="14">
        <f>'[1]TCE - ANEXO III - Preencher'!J153</f>
        <v>105.21</v>
      </c>
      <c r="J144" s="14">
        <f>'[1]TCE - ANEXO III - Preencher'!K153</f>
        <v>0</v>
      </c>
      <c r="K144" s="15">
        <f>'[1]TCE - ANEXO III - Preencher'!L153</f>
        <v>91.29</v>
      </c>
      <c r="L144" s="15">
        <f>'[1]TCE - ANEXO III - Preencher'!M153</f>
        <v>0</v>
      </c>
      <c r="M144" s="15">
        <f t="shared" si="13"/>
        <v>91.29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210.61</v>
      </c>
    </row>
    <row r="145" spans="1:28" x14ac:dyDescent="0.2">
      <c r="A145" s="8">
        <f>IFERROR(VLOOKUP(B145,'[1]DADOS (OCULTAR)'!$P$3:$R$56,3,0),"")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OLINDINA SOARES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44105</v>
      </c>
      <c r="H145" s="14">
        <f>'[1]TCE - ANEXO III - Preencher'!I154</f>
        <v>12.92</v>
      </c>
      <c r="I145" s="14">
        <f>'[1]TCE - ANEXO III - Preencher'!J154</f>
        <v>103.3</v>
      </c>
      <c r="J145" s="14">
        <f>'[1]TCE - ANEXO III - Preencher'!K154</f>
        <v>0</v>
      </c>
      <c r="K145" s="15">
        <f>'[1]TCE - ANEXO III - Preencher'!L154</f>
        <v>91.29</v>
      </c>
      <c r="L145" s="15">
        <f>'[1]TCE - ANEXO III - Preencher'!M154</f>
        <v>0</v>
      </c>
      <c r="M145" s="15">
        <f t="shared" si="13"/>
        <v>91.29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207.51</v>
      </c>
    </row>
    <row r="146" spans="1:28" x14ac:dyDescent="0.2">
      <c r="A146" s="8">
        <f>IFERROR(VLOOKUP(B146,'[1]DADOS (OCULTAR)'!$P$3:$R$56,3,0),"")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MARLEIDE MARIA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44105</v>
      </c>
      <c r="H146" s="14">
        <f>'[1]TCE - ANEXO III - Preencher'!I155</f>
        <v>15</v>
      </c>
      <c r="I146" s="14">
        <f>'[1]TCE - ANEXO III - Preencher'!J155</f>
        <v>120.03</v>
      </c>
      <c r="J146" s="14">
        <f>'[1]TCE - ANEXO III - Preencher'!K155</f>
        <v>0</v>
      </c>
      <c r="K146" s="15">
        <f>'[1]TCE - ANEXO III - Preencher'!L155</f>
        <v>91.29</v>
      </c>
      <c r="L146" s="15">
        <f>'[1]TCE - ANEXO III - Preencher'!M155</f>
        <v>0</v>
      </c>
      <c r="M146" s="15">
        <f t="shared" si="13"/>
        <v>91.29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226.32</v>
      </c>
    </row>
    <row r="147" spans="1:28" x14ac:dyDescent="0.2">
      <c r="A147" s="8">
        <f>IFERROR(VLOOKUP(B147,'[1]DADOS (OCULTAR)'!$P$3:$R$56,3,0),"")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MARYLIA DE MELO ALVES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1414-10</v>
      </c>
      <c r="G147" s="13">
        <f>IF('[1]TCE - ANEXO III - Preencher'!H156="","",'[1]TCE - ANEXO III - Preencher'!H156)</f>
        <v>44105</v>
      </c>
      <c r="H147" s="14">
        <f>'[1]TCE - ANEXO III - Preencher'!I156</f>
        <v>58.38</v>
      </c>
      <c r="I147" s="14">
        <f>'[1]TCE - ANEXO III - Preencher'!J156</f>
        <v>467.08</v>
      </c>
      <c r="J147" s="14">
        <f>'[1]TCE - ANEXO III - Preencher'!K156</f>
        <v>0</v>
      </c>
      <c r="K147" s="15">
        <f>'[1]TCE - ANEXO III - Preencher'!L156</f>
        <v>91.28</v>
      </c>
      <c r="L147" s="15">
        <f>'[1]TCE - ANEXO III - Preencher'!M156</f>
        <v>0</v>
      </c>
      <c r="M147" s="15">
        <f t="shared" si="13"/>
        <v>91.28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616.74</v>
      </c>
    </row>
    <row r="148" spans="1:28" x14ac:dyDescent="0.2">
      <c r="A148" s="8">
        <f>IFERROR(VLOOKUP(B148,'[1]DADOS (OCULTAR)'!$P$3:$R$56,3,0),"")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MAYARA COUTO PIMENTEL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>
        <f>IF('[1]TCE - ANEXO III - Preencher'!H157="","",'[1]TCE - ANEXO III - Preencher'!H157)</f>
        <v>44105</v>
      </c>
      <c r="H148" s="14">
        <f>'[1]TCE - ANEXO III - Preencher'!I157</f>
        <v>42.07</v>
      </c>
      <c r="I148" s="14">
        <f>'[1]TCE - ANEXO III - Preencher'!J157</f>
        <v>336.59</v>
      </c>
      <c r="J148" s="14">
        <f>'[1]TCE - ANEXO III - Preencher'!K157</f>
        <v>0</v>
      </c>
      <c r="K148" s="15">
        <f>'[1]TCE - ANEXO III - Preencher'!L157</f>
        <v>91.29</v>
      </c>
      <c r="L148" s="15">
        <f>'[1]TCE - ANEXO III - Preencher'!M157</f>
        <v>0</v>
      </c>
      <c r="M148" s="15">
        <f t="shared" si="13"/>
        <v>91.29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469.95</v>
      </c>
    </row>
    <row r="149" spans="1:28" x14ac:dyDescent="0.2">
      <c r="A149" s="8">
        <f>IFERROR(VLOOKUP(B149,'[1]DADOS (OCULTAR)'!$P$3:$R$56,3,0),"")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MAYU ANDRADE AGUIAR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2234-05</v>
      </c>
      <c r="G149" s="13">
        <f>IF('[1]TCE - ANEXO III - Preencher'!H158="","",'[1]TCE - ANEXO III - Preencher'!H158)</f>
        <v>44105</v>
      </c>
      <c r="H149" s="14">
        <f>'[1]TCE - ANEXO III - Preencher'!I158</f>
        <v>35.72</v>
      </c>
      <c r="I149" s="14">
        <f>'[1]TCE - ANEXO III - Preencher'!J158</f>
        <v>285.7</v>
      </c>
      <c r="J149" s="14">
        <f>'[1]TCE - ANEXO III - Preencher'!K158</f>
        <v>0</v>
      </c>
      <c r="K149" s="15">
        <f>'[1]TCE - ANEXO III - Preencher'!L158</f>
        <v>91.29</v>
      </c>
      <c r="L149" s="15">
        <f>'[1]TCE - ANEXO III - Preencher'!M158</f>
        <v>0</v>
      </c>
      <c r="M149" s="15">
        <f t="shared" si="13"/>
        <v>91.29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412.71</v>
      </c>
    </row>
    <row r="150" spans="1:28" x14ac:dyDescent="0.2">
      <c r="A150" s="8">
        <f>IFERROR(VLOOKUP(B150,'[1]DADOS (OCULTAR)'!$P$3:$R$56,3,0),"")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MILANIA FRANCA DE MORAIS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44105</v>
      </c>
      <c r="H150" s="14">
        <f>'[1]TCE - ANEXO III - Preencher'!I159</f>
        <v>12.85</v>
      </c>
      <c r="I150" s="14">
        <f>'[1]TCE - ANEXO III - Preencher'!J159</f>
        <v>102.79</v>
      </c>
      <c r="J150" s="14">
        <f>'[1]TCE - ANEXO III - Preencher'!K159</f>
        <v>0</v>
      </c>
      <c r="K150" s="15">
        <f>'[1]TCE - ANEXO III - Preencher'!L159</f>
        <v>91.29</v>
      </c>
      <c r="L150" s="15">
        <f>'[1]TCE - ANEXO III - Preencher'!M159</f>
        <v>0</v>
      </c>
      <c r="M150" s="15">
        <f t="shared" si="13"/>
        <v>91.29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206.93</v>
      </c>
    </row>
    <row r="151" spans="1:28" x14ac:dyDescent="0.2">
      <c r="A151" s="8">
        <f>IFERROR(VLOOKUP(B151,'[1]DADOS (OCULTAR)'!$P$3:$R$56,3,0),"")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MIRELLE VILAR DE QUEIROZ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>
        <f>IF('[1]TCE - ANEXO III - Preencher'!H160="","",'[1]TCE - ANEXO III - Preencher'!H160)</f>
        <v>44105</v>
      </c>
      <c r="H151" s="14">
        <f>'[1]TCE - ANEXO III - Preencher'!I160</f>
        <v>22.46</v>
      </c>
      <c r="I151" s="14">
        <f>'[1]TCE - ANEXO III - Preencher'!J160</f>
        <v>179.76</v>
      </c>
      <c r="J151" s="14">
        <f>'[1]TCE - ANEXO III - Preencher'!K160</f>
        <v>0</v>
      </c>
      <c r="K151" s="15">
        <f>'[1]TCE - ANEXO III - Preencher'!L160</f>
        <v>91.29</v>
      </c>
      <c r="L151" s="15">
        <f>'[1]TCE - ANEXO III - Preencher'!M160</f>
        <v>0</v>
      </c>
      <c r="M151" s="15">
        <f t="shared" si="13"/>
        <v>91.29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293.51</v>
      </c>
    </row>
    <row r="152" spans="1:28" x14ac:dyDescent="0.2">
      <c r="A152" s="8">
        <f>IFERROR(VLOOKUP(B152,'[1]DADOS (OCULTAR)'!$P$3:$R$56,3,0),"")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MIRIAM MARIA SILVA DE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44105</v>
      </c>
      <c r="H152" s="14">
        <f>'[1]TCE - ANEXO III - Preencher'!I161</f>
        <v>32.64</v>
      </c>
      <c r="I152" s="14">
        <f>'[1]TCE - ANEXO III - Preencher'!J161</f>
        <v>264.92</v>
      </c>
      <c r="J152" s="14">
        <f>'[1]TCE - ANEXO III - Preencher'!K161</f>
        <v>0</v>
      </c>
      <c r="K152" s="15">
        <f>'[1]TCE - ANEXO III - Preencher'!L161</f>
        <v>91.29</v>
      </c>
      <c r="L152" s="15">
        <f>'[1]TCE - ANEXO III - Preencher'!M161</f>
        <v>0</v>
      </c>
      <c r="M152" s="15">
        <f t="shared" si="13"/>
        <v>91.29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388.85</v>
      </c>
    </row>
    <row r="153" spans="1:28" x14ac:dyDescent="0.2">
      <c r="A153" s="8">
        <f>IFERROR(VLOOKUP(B153,'[1]DADOS (OCULTAR)'!$P$3:$R$56,3,0),"")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MONALISA MACIEL DOS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44105</v>
      </c>
      <c r="H153" s="14">
        <f>'[1]TCE - ANEXO III - Preencher'!I162</f>
        <v>14.68</v>
      </c>
      <c r="I153" s="14">
        <f>'[1]TCE - ANEXO III - Preencher'!J162</f>
        <v>117.52</v>
      </c>
      <c r="J153" s="14">
        <f>'[1]TCE - ANEXO III - Preencher'!K162</f>
        <v>0</v>
      </c>
      <c r="K153" s="15">
        <f>'[1]TCE - ANEXO III - Preencher'!L162</f>
        <v>91.29</v>
      </c>
      <c r="L153" s="15">
        <f>'[1]TCE - ANEXO III - Preencher'!M162</f>
        <v>0</v>
      </c>
      <c r="M153" s="15">
        <f t="shared" si="13"/>
        <v>91.29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223.49</v>
      </c>
    </row>
    <row r="154" spans="1:28" x14ac:dyDescent="0.2">
      <c r="A154" s="8">
        <f>IFERROR(VLOOKUP(B154,'[1]DADOS (OCULTAR)'!$P$3:$R$56,3,0),"")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MORGANA KITI PEREIRA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44105</v>
      </c>
      <c r="H154" s="14">
        <f>'[1]TCE - ANEXO III - Preencher'!I163</f>
        <v>14.18</v>
      </c>
      <c r="I154" s="14">
        <f>'[1]TCE - ANEXO III - Preencher'!J163</f>
        <v>110.56</v>
      </c>
      <c r="J154" s="14">
        <f>'[1]TCE - ANEXO III - Preencher'!K163</f>
        <v>0</v>
      </c>
      <c r="K154" s="15">
        <f>'[1]TCE - ANEXO III - Preencher'!L163</f>
        <v>91.29</v>
      </c>
      <c r="L154" s="15">
        <f>'[1]TCE - ANEXO III - Preencher'!M163</f>
        <v>0</v>
      </c>
      <c r="M154" s="15">
        <f t="shared" si="13"/>
        <v>91.29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62.77</v>
      </c>
      <c r="S154" s="16">
        <f t="shared" si="15"/>
        <v>-62.77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153.26000000000002</v>
      </c>
    </row>
    <row r="155" spans="1:28" x14ac:dyDescent="0.2">
      <c r="A155" s="8">
        <f>IFERROR(VLOOKUP(B155,'[1]DADOS (OCULTAR)'!$P$3:$R$56,3,0),"")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NADJANE SANTOS DE PAULA PATRIOTA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44105</v>
      </c>
      <c r="H155" s="14">
        <f>'[1]TCE - ANEXO III - Preencher'!I164</f>
        <v>31.64</v>
      </c>
      <c r="I155" s="14">
        <f>'[1]TCE - ANEXO III - Preencher'!J164</f>
        <v>266.89</v>
      </c>
      <c r="J155" s="14">
        <f>'[1]TCE - ANEXO III - Preencher'!K164</f>
        <v>0</v>
      </c>
      <c r="K155" s="15">
        <f>'[1]TCE - ANEXO III - Preencher'!L164</f>
        <v>91.29</v>
      </c>
      <c r="L155" s="15">
        <f>'[1]TCE - ANEXO III - Preencher'!M164</f>
        <v>0</v>
      </c>
      <c r="M155" s="15">
        <f t="shared" si="13"/>
        <v>91.29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389.82</v>
      </c>
    </row>
    <row r="156" spans="1:28" x14ac:dyDescent="0.2">
      <c r="A156" s="8">
        <f>IFERROR(VLOOKUP(B156,'[1]DADOS (OCULTAR)'!$P$3:$R$56,3,0),"")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NATALIA APARECIDA DA SILVA MARTINELLE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44105</v>
      </c>
      <c r="H156" s="14">
        <f>'[1]TCE - ANEXO III - Preencher'!I165</f>
        <v>15.97</v>
      </c>
      <c r="I156" s="14">
        <f>'[1]TCE - ANEXO III - Preencher'!J165</f>
        <v>127.83</v>
      </c>
      <c r="J156" s="14">
        <f>'[1]TCE - ANEXO III - Preencher'!K165</f>
        <v>0</v>
      </c>
      <c r="K156" s="15">
        <f>'[1]TCE - ANEXO III - Preencher'!L165</f>
        <v>91.29</v>
      </c>
      <c r="L156" s="15">
        <f>'[1]TCE - ANEXO III - Preencher'!M165</f>
        <v>0</v>
      </c>
      <c r="M156" s="15">
        <f t="shared" si="13"/>
        <v>91.29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235.09000000000003</v>
      </c>
    </row>
    <row r="157" spans="1:28" x14ac:dyDescent="0.2">
      <c r="A157" s="8">
        <f>IFERROR(VLOOKUP(B157,'[1]DADOS (OCULTAR)'!$P$3:$R$56,3,0),"")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NATHALIA DA SILVA MONTEIRO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44105</v>
      </c>
      <c r="H157" s="14">
        <f>'[1]TCE - ANEXO III - Preencher'!I166</f>
        <v>12.91</v>
      </c>
      <c r="I157" s="14">
        <f>'[1]TCE - ANEXO III - Preencher'!J166</f>
        <v>99.46</v>
      </c>
      <c r="J157" s="14">
        <f>'[1]TCE - ANEXO III - Preencher'!K166</f>
        <v>0</v>
      </c>
      <c r="K157" s="15">
        <f>'[1]TCE - ANEXO III - Preencher'!L166</f>
        <v>91.29</v>
      </c>
      <c r="L157" s="15">
        <f>'[1]TCE - ANEXO III - Preencher'!M166</f>
        <v>0</v>
      </c>
      <c r="M157" s="15">
        <f t="shared" si="13"/>
        <v>91.29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203.66</v>
      </c>
    </row>
    <row r="158" spans="1:28" x14ac:dyDescent="0.2">
      <c r="A158" s="8">
        <f>IFERROR(VLOOKUP(B158,'[1]DADOS (OCULTAR)'!$P$3:$R$56,3,0),"")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NELDIGLEISON FABIO 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>
        <f>IF('[1]TCE - ANEXO III - Preencher'!H167="","",'[1]TCE - ANEXO III - Preencher'!H167)</f>
        <v>44105</v>
      </c>
      <c r="H158" s="14">
        <f>'[1]TCE - ANEXO III - Preencher'!I167</f>
        <v>27.71</v>
      </c>
      <c r="I158" s="14">
        <f>'[1]TCE - ANEXO III - Preencher'!J167</f>
        <v>221.7</v>
      </c>
      <c r="J158" s="14">
        <f>'[1]TCE - ANEXO III - Preencher'!K167</f>
        <v>0</v>
      </c>
      <c r="K158" s="15">
        <f>'[1]TCE - ANEXO III - Preencher'!L167</f>
        <v>91.29</v>
      </c>
      <c r="L158" s="15">
        <f>'[1]TCE - ANEXO III - Preencher'!M167</f>
        <v>0</v>
      </c>
      <c r="M158" s="15">
        <f t="shared" si="13"/>
        <v>91.29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340.7</v>
      </c>
    </row>
    <row r="159" spans="1:28" x14ac:dyDescent="0.2">
      <c r="A159" s="8">
        <f>IFERROR(VLOOKUP(B159,'[1]DADOS (OCULTAR)'!$P$3:$R$56,3,0),"")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NUBIA MARIA DA CONCEICAO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44105</v>
      </c>
      <c r="H159" s="14">
        <f>'[1]TCE - ANEXO III - Preencher'!I168</f>
        <v>12.92</v>
      </c>
      <c r="I159" s="14">
        <f>'[1]TCE - ANEXO III - Preencher'!J168</f>
        <v>103.3</v>
      </c>
      <c r="J159" s="14">
        <f>'[1]TCE - ANEXO III - Preencher'!K168</f>
        <v>0</v>
      </c>
      <c r="K159" s="15">
        <f>'[1]TCE - ANEXO III - Preencher'!L168</f>
        <v>91.29</v>
      </c>
      <c r="L159" s="15">
        <f>'[1]TCE - ANEXO III - Preencher'!M168</f>
        <v>0</v>
      </c>
      <c r="M159" s="15">
        <f t="shared" si="13"/>
        <v>91.29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207.51</v>
      </c>
    </row>
    <row r="160" spans="1:28" x14ac:dyDescent="0.2">
      <c r="A160" s="8">
        <f>IFERROR(VLOOKUP(B160,'[1]DADOS (OCULTAR)'!$P$3:$R$56,3,0),"")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PATRICIA DE MELO SANTOS CAVALCANTI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44105</v>
      </c>
      <c r="H160" s="14">
        <f>'[1]TCE - ANEXO III - Preencher'!I169</f>
        <v>68.28</v>
      </c>
      <c r="I160" s="14">
        <f>'[1]TCE - ANEXO III - Preencher'!J169</f>
        <v>531.55999999999995</v>
      </c>
      <c r="J160" s="14">
        <f>'[1]TCE - ANEXO III - Preencher'!K169</f>
        <v>0</v>
      </c>
      <c r="K160" s="15">
        <f>'[1]TCE - ANEXO III - Preencher'!L169</f>
        <v>91.29</v>
      </c>
      <c r="L160" s="15">
        <f>'[1]TCE - ANEXO III - Preencher'!M169</f>
        <v>0</v>
      </c>
      <c r="M160" s="15">
        <f t="shared" si="13"/>
        <v>91.29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691.12999999999988</v>
      </c>
    </row>
    <row r="161" spans="1:28" x14ac:dyDescent="0.2">
      <c r="A161" s="8">
        <f>IFERROR(VLOOKUP(B161,'[1]DADOS (OCULTAR)'!$P$3:$R$56,3,0),"")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PATRICIA RAFAELLA OLIVEIRA DE MENEZES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4110-05</v>
      </c>
      <c r="G161" s="13">
        <f>IF('[1]TCE - ANEXO III - Preencher'!H170="","",'[1]TCE - ANEXO III - Preencher'!H170)</f>
        <v>44105</v>
      </c>
      <c r="H161" s="14">
        <f>'[1]TCE - ANEXO III - Preencher'!I170</f>
        <v>12.54</v>
      </c>
      <c r="I161" s="14">
        <f>'[1]TCE - ANEXO III - Preencher'!J170</f>
        <v>100.32</v>
      </c>
      <c r="J161" s="14">
        <f>'[1]TCE - ANEXO III - Preencher'!K170</f>
        <v>0</v>
      </c>
      <c r="K161" s="15">
        <f>'[1]TCE - ANEXO III - Preencher'!L170</f>
        <v>91.29</v>
      </c>
      <c r="L161" s="15">
        <f>'[1]TCE - ANEXO III - Preencher'!M170</f>
        <v>0</v>
      </c>
      <c r="M161" s="15">
        <f t="shared" si="13"/>
        <v>91.29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64</v>
      </c>
      <c r="U161" s="15">
        <f>'[1]TCE - ANEXO III - Preencher'!V170</f>
        <v>0</v>
      </c>
      <c r="V161" s="16">
        <f t="shared" si="16"/>
        <v>64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268.14999999999998</v>
      </c>
    </row>
    <row r="162" spans="1:28" x14ac:dyDescent="0.2">
      <c r="A162" s="8">
        <f>IFERROR(VLOOKUP(B162,'[1]DADOS (OCULTAR)'!$P$3:$R$56,3,0),"")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PAULA CARINA SOARES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44105</v>
      </c>
      <c r="H162" s="14">
        <f>'[1]TCE - ANEXO III - Preencher'!I171</f>
        <v>26.57</v>
      </c>
      <c r="I162" s="14">
        <f>'[1]TCE - ANEXO III - Preencher'!J171</f>
        <v>230.91</v>
      </c>
      <c r="J162" s="14">
        <f>'[1]TCE - ANEXO III - Preencher'!K171</f>
        <v>0</v>
      </c>
      <c r="K162" s="15">
        <f>'[1]TCE - ANEXO III - Preencher'!L171</f>
        <v>91.29</v>
      </c>
      <c r="L162" s="15">
        <f>'[1]TCE - ANEXO III - Preencher'!M171</f>
        <v>0</v>
      </c>
      <c r="M162" s="15">
        <f t="shared" si="13"/>
        <v>91.29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348.77000000000004</v>
      </c>
    </row>
    <row r="163" spans="1:28" x14ac:dyDescent="0.2">
      <c r="A163" s="8">
        <f>IFERROR(VLOOKUP(B163,'[1]DADOS (OCULTAR)'!$P$3:$R$56,3,0),"")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PAULO ROBERTO COSTA LIMA JUNIOR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44105</v>
      </c>
      <c r="H163" s="14">
        <f>'[1]TCE - ANEXO III - Preencher'!I172</f>
        <v>108.6</v>
      </c>
      <c r="I163" s="14">
        <f>'[1]TCE - ANEXO III - Preencher'!J172</f>
        <v>868.77</v>
      </c>
      <c r="J163" s="14">
        <f>'[1]TCE - ANEXO III - Preencher'!K172</f>
        <v>0</v>
      </c>
      <c r="K163" s="15">
        <f>'[1]TCE - ANEXO III - Preencher'!L172</f>
        <v>91.29</v>
      </c>
      <c r="L163" s="15">
        <f>'[1]TCE - ANEXO III - Preencher'!M172</f>
        <v>0</v>
      </c>
      <c r="M163" s="15">
        <f t="shared" si="13"/>
        <v>91.29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1068.6600000000001</v>
      </c>
    </row>
    <row r="164" spans="1:28" x14ac:dyDescent="0.2">
      <c r="A164" s="8">
        <f>IFERROR(VLOOKUP(B164,'[1]DADOS (OCULTAR)'!$P$3:$R$56,3,0),"")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PEDRO VIEIRA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44105</v>
      </c>
      <c r="H164" s="14">
        <f>'[1]TCE - ANEXO III - Preencher'!I173</f>
        <v>12.55</v>
      </c>
      <c r="I164" s="14">
        <f>'[1]TCE - ANEXO III - Preencher'!J173</f>
        <v>100.32</v>
      </c>
      <c r="J164" s="14">
        <f>'[1]TCE - ANEXO III - Preencher'!K173</f>
        <v>0</v>
      </c>
      <c r="K164" s="15">
        <f>'[1]TCE - ANEXO III - Preencher'!L173</f>
        <v>91.29</v>
      </c>
      <c r="L164" s="15">
        <f>'[1]TCE - ANEXO III - Preencher'!M173</f>
        <v>0</v>
      </c>
      <c r="M164" s="15">
        <f t="shared" si="13"/>
        <v>91.29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62.7</v>
      </c>
      <c r="S164" s="16">
        <f t="shared" si="15"/>
        <v>-62.7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141.45999999999998</v>
      </c>
    </row>
    <row r="165" spans="1:28" x14ac:dyDescent="0.2">
      <c r="A165" s="8">
        <f>IFERROR(VLOOKUP(B165,'[1]DADOS (OCULTAR)'!$P$3:$R$56,3,0),"")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POLIANA MARIA LIMA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5135-05</v>
      </c>
      <c r="G165" s="13">
        <f>IF('[1]TCE - ANEXO III - Preencher'!H174="","",'[1]TCE - ANEXO III - Preencher'!H174)</f>
        <v>44105</v>
      </c>
      <c r="H165" s="14">
        <f>'[1]TCE - ANEXO III - Preencher'!I174</f>
        <v>15.7</v>
      </c>
      <c r="I165" s="14">
        <f>'[1]TCE - ANEXO III - Preencher'!J174</f>
        <v>125.67</v>
      </c>
      <c r="J165" s="14">
        <f>'[1]TCE - ANEXO III - Preencher'!K174</f>
        <v>0</v>
      </c>
      <c r="K165" s="15">
        <f>'[1]TCE - ANEXO III - Preencher'!L174</f>
        <v>91.29</v>
      </c>
      <c r="L165" s="15">
        <f>'[1]TCE - ANEXO III - Preencher'!M174</f>
        <v>0</v>
      </c>
      <c r="M165" s="15">
        <f t="shared" si="13"/>
        <v>91.29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232.66000000000003</v>
      </c>
    </row>
    <row r="166" spans="1:28" x14ac:dyDescent="0.2">
      <c r="A166" s="8">
        <f>IFERROR(VLOOKUP(B166,'[1]DADOS (OCULTAR)'!$P$3:$R$56,3,0),"")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RAFAEL HENRIQUE ALVES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>
        <f>IF('[1]TCE - ANEXO III - Preencher'!H175="","",'[1]TCE - ANEXO III - Preencher'!H175)</f>
        <v>44105</v>
      </c>
      <c r="H166" s="14">
        <f>'[1]TCE - ANEXO III - Preencher'!I175</f>
        <v>12.45</v>
      </c>
      <c r="I166" s="14">
        <f>'[1]TCE - ANEXO III - Preencher'!J175</f>
        <v>99.6</v>
      </c>
      <c r="J166" s="14">
        <f>'[1]TCE - ANEXO III - Preencher'!K175</f>
        <v>0</v>
      </c>
      <c r="K166" s="15">
        <f>'[1]TCE - ANEXO III - Preencher'!L175</f>
        <v>91.29</v>
      </c>
      <c r="L166" s="15">
        <f>'[1]TCE - ANEXO III - Preencher'!M175</f>
        <v>0</v>
      </c>
      <c r="M166" s="15">
        <f t="shared" si="13"/>
        <v>91.29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203.34</v>
      </c>
    </row>
    <row r="167" spans="1:28" x14ac:dyDescent="0.2">
      <c r="A167" s="8">
        <f>IFERROR(VLOOKUP(B167,'[1]DADOS (OCULTAR)'!$P$3:$R$56,3,0),"")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RAFAEL TORRES PESSOA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44105</v>
      </c>
      <c r="H167" s="14">
        <f>'[1]TCE - ANEXO III - Preencher'!I176</f>
        <v>119.12</v>
      </c>
      <c r="I167" s="14">
        <f>'[1]TCE - ANEXO III - Preencher'!J176</f>
        <v>952.95</v>
      </c>
      <c r="J167" s="14">
        <f>'[1]TCE - ANEXO III - Preencher'!K176</f>
        <v>0</v>
      </c>
      <c r="K167" s="15">
        <f>'[1]TCE - ANEXO III - Preencher'!L176</f>
        <v>91.29</v>
      </c>
      <c r="L167" s="15">
        <f>'[1]TCE - ANEXO III - Preencher'!M176</f>
        <v>0</v>
      </c>
      <c r="M167" s="15">
        <f t="shared" si="13"/>
        <v>91.29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1163.3600000000001</v>
      </c>
    </row>
    <row r="168" spans="1:28" x14ac:dyDescent="0.2">
      <c r="A168" s="8">
        <f>IFERROR(VLOOKUP(B168,'[1]DADOS (OCULTAR)'!$P$3:$R$56,3,0),"")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RAQUEL LACERDA DE SOUZA FREITAS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>
        <f>IF('[1]TCE - ANEXO III - Preencher'!H177="","",'[1]TCE - ANEXO III - Preencher'!H177)</f>
        <v>44105</v>
      </c>
      <c r="H168" s="14">
        <f>'[1]TCE - ANEXO III - Preencher'!I177</f>
        <v>15.98</v>
      </c>
      <c r="I168" s="14">
        <f>'[1]TCE - ANEXO III - Preencher'!J177</f>
        <v>127.83</v>
      </c>
      <c r="J168" s="14">
        <f>'[1]TCE - ANEXO III - Preencher'!K177</f>
        <v>0</v>
      </c>
      <c r="K168" s="15">
        <f>'[1]TCE - ANEXO III - Preencher'!L177</f>
        <v>91.29</v>
      </c>
      <c r="L168" s="15">
        <f>'[1]TCE - ANEXO III - Preencher'!M177</f>
        <v>0</v>
      </c>
      <c r="M168" s="15">
        <f t="shared" si="13"/>
        <v>91.29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235.10000000000002</v>
      </c>
    </row>
    <row r="169" spans="1:28" x14ac:dyDescent="0.2">
      <c r="A169" s="8">
        <f>IFERROR(VLOOKUP(B169,'[1]DADOS (OCULTAR)'!$P$3:$R$56,3,0),"")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 xml:space="preserve">REGIANA SOARES PEREIRA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44105</v>
      </c>
      <c r="H169" s="14">
        <f>'[1]TCE - ANEXO III - Preencher'!I178</f>
        <v>14.46</v>
      </c>
      <c r="I169" s="14">
        <f>'[1]TCE - ANEXO III - Preencher'!J178</f>
        <v>115.63</v>
      </c>
      <c r="J169" s="14">
        <f>'[1]TCE - ANEXO III - Preencher'!K178</f>
        <v>0</v>
      </c>
      <c r="K169" s="15">
        <f>'[1]TCE - ANEXO III - Preencher'!L178</f>
        <v>91.29</v>
      </c>
      <c r="L169" s="15">
        <f>'[1]TCE - ANEXO III - Preencher'!M178</f>
        <v>0</v>
      </c>
      <c r="M169" s="15">
        <f t="shared" si="13"/>
        <v>91.29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221.38</v>
      </c>
    </row>
    <row r="170" spans="1:28" x14ac:dyDescent="0.2">
      <c r="A170" s="8">
        <f>IFERROR(VLOOKUP(B170,'[1]DADOS (OCULTAR)'!$P$3:$R$56,3,0),"")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REJANE FLORENCIO DE LIMA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44105</v>
      </c>
      <c r="H170" s="14">
        <f>'[1]TCE - ANEXO III - Preencher'!I179</f>
        <v>12.91</v>
      </c>
      <c r="I170" s="14">
        <f>'[1]TCE - ANEXO III - Preencher'!J179</f>
        <v>103.3</v>
      </c>
      <c r="J170" s="14">
        <f>'[1]TCE - ANEXO III - Preencher'!K179</f>
        <v>0</v>
      </c>
      <c r="K170" s="15">
        <f>'[1]TCE - ANEXO III - Preencher'!L179</f>
        <v>721.29</v>
      </c>
      <c r="L170" s="15">
        <f>'[1]TCE - ANEXO III - Preencher'!M179</f>
        <v>0</v>
      </c>
      <c r="M170" s="15">
        <f t="shared" si="13"/>
        <v>721.29</v>
      </c>
      <c r="N170" s="15">
        <f>'[1]TCE - ANEXO III - Preencher'!O179</f>
        <v>274.52999999999997</v>
      </c>
      <c r="O170" s="15">
        <f>'[1]TCE - ANEXO III - Preencher'!P179</f>
        <v>0</v>
      </c>
      <c r="P170" s="16">
        <f t="shared" si="14"/>
        <v>274.52999999999997</v>
      </c>
      <c r="Q170" s="15">
        <f>'[1]TCE - ANEXO III - Preencher'!R179</f>
        <v>0</v>
      </c>
      <c r="R170" s="15">
        <f>'[1]TCE - ANEXO III - Preencher'!S179</f>
        <v>64.94</v>
      </c>
      <c r="S170" s="16">
        <f t="shared" si="15"/>
        <v>-64.94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1047.0899999999999</v>
      </c>
    </row>
    <row r="171" spans="1:28" x14ac:dyDescent="0.2">
      <c r="A171" s="8">
        <f>IFERROR(VLOOKUP(B171,'[1]DADOS (OCULTAR)'!$P$3:$R$56,3,0),"")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RENATA CRISTINA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>
        <f>IF('[1]TCE - ANEXO III - Preencher'!H180="","",'[1]TCE - ANEXO III - Preencher'!H180)</f>
        <v>44105</v>
      </c>
      <c r="H171" s="14">
        <f>'[1]TCE - ANEXO III - Preencher'!I180</f>
        <v>13.5</v>
      </c>
      <c r="I171" s="14">
        <f>'[1]TCE - ANEXO III - Preencher'!J180</f>
        <v>108.03</v>
      </c>
      <c r="J171" s="14">
        <f>'[1]TCE - ANEXO III - Preencher'!K180</f>
        <v>0</v>
      </c>
      <c r="K171" s="15">
        <f>'[1]TCE - ANEXO III - Preencher'!L180</f>
        <v>91.29</v>
      </c>
      <c r="L171" s="15">
        <f>'[1]TCE - ANEXO III - Preencher'!M180</f>
        <v>0</v>
      </c>
      <c r="M171" s="15">
        <f t="shared" si="13"/>
        <v>91.29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212.82</v>
      </c>
    </row>
    <row r="172" spans="1:28" x14ac:dyDescent="0.2">
      <c r="A172" s="8">
        <f>IFERROR(VLOOKUP(B172,'[1]DADOS (OCULTAR)'!$P$3:$R$56,3,0),"")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RICARDO HENRIQUE ALBUQUERQUE DA SILVA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>
        <f>IF('[1]TCE - ANEXO III - Preencher'!H181="","",'[1]TCE - ANEXO III - Preencher'!H181)</f>
        <v>44105</v>
      </c>
      <c r="H172" s="14">
        <f>'[1]TCE - ANEXO III - Preencher'!I181</f>
        <v>101.92</v>
      </c>
      <c r="I172" s="14">
        <f>'[1]TCE - ANEXO III - Preencher'!J181</f>
        <v>815.29</v>
      </c>
      <c r="J172" s="14">
        <f>'[1]TCE - ANEXO III - Preencher'!K181</f>
        <v>0</v>
      </c>
      <c r="K172" s="15">
        <f>'[1]TCE - ANEXO III - Preencher'!L181</f>
        <v>91.29</v>
      </c>
      <c r="L172" s="15">
        <f>'[1]TCE - ANEXO III - Preencher'!M181</f>
        <v>0</v>
      </c>
      <c r="M172" s="15">
        <f t="shared" si="13"/>
        <v>91.29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1008.4999999999999</v>
      </c>
    </row>
    <row r="173" spans="1:28" x14ac:dyDescent="0.2">
      <c r="A173" s="8">
        <f>IFERROR(VLOOKUP(B173,'[1]DADOS (OCULTAR)'!$P$3:$R$56,3,0),"")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RITA DE CASSIA MELO AMORIM SANTIAGO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2238-10</v>
      </c>
      <c r="G173" s="13">
        <f>IF('[1]TCE - ANEXO III - Preencher'!H182="","",'[1]TCE - ANEXO III - Preencher'!H182)</f>
        <v>44105</v>
      </c>
      <c r="H173" s="14">
        <f>'[1]TCE - ANEXO III - Preencher'!I182</f>
        <v>41.41</v>
      </c>
      <c r="I173" s="14">
        <f>'[1]TCE - ANEXO III - Preencher'!J182</f>
        <v>135.9</v>
      </c>
      <c r="J173" s="14">
        <f>'[1]TCE - ANEXO III - Preencher'!K182</f>
        <v>0</v>
      </c>
      <c r="K173" s="15">
        <f>'[1]TCE - ANEXO III - Preencher'!L182</f>
        <v>91.29</v>
      </c>
      <c r="L173" s="15">
        <f>'[1]TCE - ANEXO III - Preencher'!M182</f>
        <v>0</v>
      </c>
      <c r="M173" s="15">
        <f t="shared" si="13"/>
        <v>91.29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268.60000000000002</v>
      </c>
    </row>
    <row r="174" spans="1:28" x14ac:dyDescent="0.2">
      <c r="A174" s="8">
        <f>IFERROR(VLOOKUP(B174,'[1]DADOS (OCULTAR)'!$P$3:$R$56,3,0),"")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ROBERTA MICHELLI DA SILVA PEIXOTO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44105</v>
      </c>
      <c r="H174" s="14">
        <f>'[1]TCE - ANEXO III - Preencher'!I183</f>
        <v>12.91</v>
      </c>
      <c r="I174" s="14">
        <f>'[1]TCE - ANEXO III - Preencher'!J183</f>
        <v>103.3</v>
      </c>
      <c r="J174" s="14">
        <f>'[1]TCE - ANEXO III - Preencher'!K183</f>
        <v>0</v>
      </c>
      <c r="K174" s="15">
        <f>'[1]TCE - ANEXO III - Preencher'!L183</f>
        <v>91.29</v>
      </c>
      <c r="L174" s="15">
        <f>'[1]TCE - ANEXO III - Preencher'!M183</f>
        <v>0</v>
      </c>
      <c r="M174" s="15">
        <f t="shared" si="13"/>
        <v>91.29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207.5</v>
      </c>
    </row>
    <row r="175" spans="1:28" x14ac:dyDescent="0.2">
      <c r="A175" s="8">
        <f>IFERROR(VLOOKUP(B175,'[1]DADOS (OCULTAR)'!$P$3:$R$56,3,0),"")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RODRIGO CEZAR LEITE AGUIAR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3516-05</v>
      </c>
      <c r="G175" s="13">
        <f>IF('[1]TCE - ANEXO III - Preencher'!H184="","",'[1]TCE - ANEXO III - Preencher'!H184)</f>
        <v>44105</v>
      </c>
      <c r="H175" s="14">
        <f>'[1]TCE - ANEXO III - Preencher'!I184</f>
        <v>37.770000000000003</v>
      </c>
      <c r="I175" s="14">
        <f>'[1]TCE - ANEXO III - Preencher'!J184</f>
        <v>122.72</v>
      </c>
      <c r="J175" s="14">
        <f>'[1]TCE - ANEXO III - Preencher'!K184</f>
        <v>0</v>
      </c>
      <c r="K175" s="15">
        <f>'[1]TCE - ANEXO III - Preencher'!L184</f>
        <v>91.29</v>
      </c>
      <c r="L175" s="15">
        <f>'[1]TCE - ANEXO III - Preencher'!M184</f>
        <v>0</v>
      </c>
      <c r="M175" s="15">
        <f t="shared" si="13"/>
        <v>91.29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251.78000000000003</v>
      </c>
    </row>
    <row r="176" spans="1:28" x14ac:dyDescent="0.2">
      <c r="A176" s="8">
        <f>IFERROR(VLOOKUP(B176,'[1]DADOS (OCULTAR)'!$P$3:$R$56,3,0),"")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ROSANGELA DE LIMA NASCIMENTO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44105</v>
      </c>
      <c r="H176" s="14">
        <f>'[1]TCE - ANEXO III - Preencher'!I185</f>
        <v>28.2</v>
      </c>
      <c r="I176" s="14">
        <f>'[1]TCE - ANEXO III - Preencher'!J185</f>
        <v>244.1</v>
      </c>
      <c r="J176" s="14">
        <f>'[1]TCE - ANEXO III - Preencher'!K185</f>
        <v>0</v>
      </c>
      <c r="K176" s="15">
        <f>'[1]TCE - ANEXO III - Preencher'!L185</f>
        <v>91.29</v>
      </c>
      <c r="L176" s="15">
        <f>'[1]TCE - ANEXO III - Preencher'!M185</f>
        <v>0</v>
      </c>
      <c r="M176" s="15">
        <f t="shared" si="13"/>
        <v>91.29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363.59000000000003</v>
      </c>
    </row>
    <row r="177" spans="1:28" x14ac:dyDescent="0.2">
      <c r="A177" s="8">
        <f>IFERROR(VLOOKUP(B177,'[1]DADOS (OCULTAR)'!$P$3:$R$56,3,0),"")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SAMARA MAYARA TORRES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5135-05</v>
      </c>
      <c r="G177" s="13">
        <f>IF('[1]TCE - ANEXO III - Preencher'!H186="","",'[1]TCE - ANEXO III - Preencher'!H186)</f>
        <v>44105</v>
      </c>
      <c r="H177" s="14">
        <f>'[1]TCE - ANEXO III - Preencher'!I186</f>
        <v>14.45</v>
      </c>
      <c r="I177" s="14">
        <f>'[1]TCE - ANEXO III - Preencher'!J186</f>
        <v>115.64</v>
      </c>
      <c r="J177" s="14">
        <f>'[1]TCE - ANEXO III - Preencher'!K186</f>
        <v>0</v>
      </c>
      <c r="K177" s="15">
        <f>'[1]TCE - ANEXO III - Preencher'!L186</f>
        <v>91.29</v>
      </c>
      <c r="L177" s="15">
        <f>'[1]TCE - ANEXO III - Preencher'!M186</f>
        <v>0</v>
      </c>
      <c r="M177" s="15">
        <f t="shared" si="13"/>
        <v>91.29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62.7</v>
      </c>
      <c r="S177" s="16">
        <f t="shared" si="15"/>
        <v>-62.7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158.68</v>
      </c>
    </row>
    <row r="178" spans="1:28" x14ac:dyDescent="0.2">
      <c r="A178" s="8">
        <f>IFERROR(VLOOKUP(B178,'[1]DADOS (OCULTAR)'!$P$3:$R$56,3,0),"")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SAULO MAURICIO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5143-10</v>
      </c>
      <c r="G178" s="13">
        <f>IF('[1]TCE - ANEXO III - Preencher'!H187="","",'[1]TCE - ANEXO III - Preencher'!H187)</f>
        <v>44105</v>
      </c>
      <c r="H178" s="14">
        <f>'[1]TCE - ANEXO III - Preencher'!I187</f>
        <v>14.62</v>
      </c>
      <c r="I178" s="14">
        <f>'[1]TCE - ANEXO III - Preencher'!J187</f>
        <v>116.96</v>
      </c>
      <c r="J178" s="14">
        <f>'[1]TCE - ANEXO III - Preencher'!K187</f>
        <v>0</v>
      </c>
      <c r="K178" s="15">
        <f>'[1]TCE - ANEXO III - Preencher'!L187</f>
        <v>91.29</v>
      </c>
      <c r="L178" s="15">
        <f>'[1]TCE - ANEXO III - Preencher'!M187</f>
        <v>0</v>
      </c>
      <c r="M178" s="15">
        <f t="shared" si="13"/>
        <v>91.29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222.87</v>
      </c>
    </row>
    <row r="179" spans="1:28" x14ac:dyDescent="0.2">
      <c r="A179" s="8">
        <f>IFERROR(VLOOKUP(B179,'[1]DADOS (OCULTAR)'!$P$3:$R$56,3,0),"")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SHAYENNE SAYONARA CASTANHA CABRAL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>
        <f>IF('[1]TCE - ANEXO III - Preencher'!H188="","",'[1]TCE - ANEXO III - Preencher'!H188)</f>
        <v>44105</v>
      </c>
      <c r="H179" s="14">
        <f>'[1]TCE - ANEXO III - Preencher'!I188</f>
        <v>22.83</v>
      </c>
      <c r="I179" s="14">
        <f>'[1]TCE - ANEXO III - Preencher'!J188</f>
        <v>182.67</v>
      </c>
      <c r="J179" s="14">
        <f>'[1]TCE - ANEXO III - Preencher'!K188</f>
        <v>0</v>
      </c>
      <c r="K179" s="15">
        <f>'[1]TCE - ANEXO III - Preencher'!L188</f>
        <v>91.29</v>
      </c>
      <c r="L179" s="15">
        <f>'[1]TCE - ANEXO III - Preencher'!M188</f>
        <v>0</v>
      </c>
      <c r="M179" s="15">
        <f t="shared" si="13"/>
        <v>91.29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296.79000000000002</v>
      </c>
    </row>
    <row r="180" spans="1:28" x14ac:dyDescent="0.2">
      <c r="A180" s="8">
        <f>IFERROR(VLOOKUP(B180,'[1]DADOS (OCULTAR)'!$P$3:$R$56,3,0),"")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SILVIA REGINA FERNANDES DE LIMA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5134-30</v>
      </c>
      <c r="G180" s="13">
        <f>IF('[1]TCE - ANEXO III - Preencher'!H189="","",'[1]TCE - ANEXO III - Preencher'!H189)</f>
        <v>44105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91.29</v>
      </c>
      <c r="L180" s="15">
        <f>'[1]TCE - ANEXO III - Preencher'!M189</f>
        <v>0</v>
      </c>
      <c r="M180" s="15">
        <f t="shared" si="13"/>
        <v>91.29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91.29</v>
      </c>
    </row>
    <row r="181" spans="1:28" x14ac:dyDescent="0.2">
      <c r="A181" s="8">
        <f>IFERROR(VLOOKUP(B181,'[1]DADOS (OCULTAR)'!$P$3:$R$56,3,0),"")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SIMONI DE SANTANA ARAÚJO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44105</v>
      </c>
      <c r="H181" s="14">
        <f>'[1]TCE - ANEXO III - Preencher'!I190</f>
        <v>13.5</v>
      </c>
      <c r="I181" s="14">
        <f>'[1]TCE - ANEXO III - Preencher'!J190</f>
        <v>108.03</v>
      </c>
      <c r="J181" s="14">
        <f>'[1]TCE - ANEXO III - Preencher'!K190</f>
        <v>0</v>
      </c>
      <c r="K181" s="15">
        <f>'[1]TCE - ANEXO III - Preencher'!L190</f>
        <v>91.29</v>
      </c>
      <c r="L181" s="15">
        <f>'[1]TCE - ANEXO III - Preencher'!M190</f>
        <v>0</v>
      </c>
      <c r="M181" s="15">
        <f t="shared" si="13"/>
        <v>91.29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212.82</v>
      </c>
    </row>
    <row r="182" spans="1:28" x14ac:dyDescent="0.2">
      <c r="A182" s="8">
        <f>IFERROR(VLOOKUP(B182,'[1]DADOS (OCULTAR)'!$P$3:$R$56,3,0),"")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SUEDJA MARIA DA CONCEIÇAO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44105</v>
      </c>
      <c r="H182" s="14">
        <f>'[1]TCE - ANEXO III - Preencher'!I191</f>
        <v>14.32</v>
      </c>
      <c r="I182" s="14">
        <f>'[1]TCE - ANEXO III - Preencher'!J191</f>
        <v>114.62</v>
      </c>
      <c r="J182" s="14">
        <f>'[1]TCE - ANEXO III - Preencher'!K191</f>
        <v>0</v>
      </c>
      <c r="K182" s="15">
        <f>'[1]TCE - ANEXO III - Preencher'!L191</f>
        <v>91.29</v>
      </c>
      <c r="L182" s="15">
        <f>'[1]TCE - ANEXO III - Preencher'!M191</f>
        <v>0</v>
      </c>
      <c r="M182" s="15">
        <f t="shared" si="13"/>
        <v>91.29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220.23000000000002</v>
      </c>
    </row>
    <row r="183" spans="1:28" x14ac:dyDescent="0.2">
      <c r="A183" s="8">
        <f>IFERROR(VLOOKUP(B183,'[1]DADOS (OCULTAR)'!$P$3:$R$56,3,0),"")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SUELI VENANCIO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5134-30</v>
      </c>
      <c r="G183" s="13">
        <f>IF('[1]TCE - ANEXO III - Preencher'!H192="","",'[1]TCE - ANEXO III - Preencher'!H192)</f>
        <v>44105</v>
      </c>
      <c r="H183" s="14">
        <f>'[1]TCE - ANEXO III - Preencher'!I192</f>
        <v>20.75</v>
      </c>
      <c r="I183" s="14">
        <f>'[1]TCE - ANEXO III - Preencher'!J192</f>
        <v>165.95</v>
      </c>
      <c r="J183" s="14">
        <f>'[1]TCE - ANEXO III - Preencher'!K192</f>
        <v>0</v>
      </c>
      <c r="K183" s="15">
        <f>'[1]TCE - ANEXO III - Preencher'!L192</f>
        <v>91.29</v>
      </c>
      <c r="L183" s="15">
        <f>'[1]TCE - ANEXO III - Preencher'!M192</f>
        <v>0</v>
      </c>
      <c r="M183" s="15">
        <f t="shared" si="13"/>
        <v>91.29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62.7</v>
      </c>
      <c r="S183" s="16">
        <f t="shared" si="15"/>
        <v>-62.7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215.29000000000002</v>
      </c>
    </row>
    <row r="184" spans="1:28" x14ac:dyDescent="0.2">
      <c r="A184" s="8">
        <f>IFERROR(VLOOKUP(B184,'[1]DADOS (OCULTAR)'!$P$3:$R$56,3,0),"")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SUELLEN MORGANNA DO NASCIMENTO LIMA E SILVA DO PRADO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44105</v>
      </c>
      <c r="H184" s="14">
        <f>'[1]TCE - ANEXO III - Preencher'!I193</f>
        <v>28.32</v>
      </c>
      <c r="I184" s="14">
        <f>'[1]TCE - ANEXO III - Preencher'!J193</f>
        <v>240.81</v>
      </c>
      <c r="J184" s="14">
        <f>'[1]TCE - ANEXO III - Preencher'!K193</f>
        <v>0</v>
      </c>
      <c r="K184" s="15">
        <f>'[1]TCE - ANEXO III - Preencher'!L193</f>
        <v>91.29</v>
      </c>
      <c r="L184" s="15">
        <f>'[1]TCE - ANEXO III - Preencher'!M193</f>
        <v>0</v>
      </c>
      <c r="M184" s="15">
        <f t="shared" si="13"/>
        <v>91.29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360.42</v>
      </c>
    </row>
    <row r="185" spans="1:28" x14ac:dyDescent="0.2">
      <c r="A185" s="8">
        <f>IFERROR(VLOOKUP(B185,'[1]DADOS (OCULTAR)'!$P$3:$R$56,3,0),"")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 xml:space="preserve">SUERLANDIA MACEDO DA SILVA GONÇALVES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44105</v>
      </c>
      <c r="H185" s="14">
        <f>'[1]TCE - ANEXO III - Preencher'!I194</f>
        <v>12.91</v>
      </c>
      <c r="I185" s="14">
        <f>'[1]TCE - ANEXO III - Preencher'!J194</f>
        <v>103.3</v>
      </c>
      <c r="J185" s="14">
        <f>'[1]TCE - ANEXO III - Preencher'!K194</f>
        <v>0</v>
      </c>
      <c r="K185" s="15">
        <f>'[1]TCE - ANEXO III - Preencher'!L194</f>
        <v>91.29</v>
      </c>
      <c r="L185" s="15">
        <f>'[1]TCE - ANEXO III - Preencher'!M194</f>
        <v>0</v>
      </c>
      <c r="M185" s="15">
        <f t="shared" si="13"/>
        <v>91.29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207.5</v>
      </c>
    </row>
    <row r="186" spans="1:28" x14ac:dyDescent="0.2">
      <c r="A186" s="8">
        <f>IFERROR(VLOOKUP(B186,'[1]DADOS (OCULTAR)'!$P$3:$R$56,3,0),"")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TAMIRES DAIANE DE SOUZA BEZERRA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44105</v>
      </c>
      <c r="H186" s="14">
        <f>'[1]TCE - ANEXO III - Preencher'!I195</f>
        <v>29.19</v>
      </c>
      <c r="I186" s="14">
        <f>'[1]TCE - ANEXO III - Preencher'!J195</f>
        <v>241.25</v>
      </c>
      <c r="J186" s="14">
        <f>'[1]TCE - ANEXO III - Preencher'!K195</f>
        <v>0</v>
      </c>
      <c r="K186" s="15">
        <f>'[1]TCE - ANEXO III - Preencher'!L195</f>
        <v>91.29</v>
      </c>
      <c r="L186" s="15">
        <f>'[1]TCE - ANEXO III - Preencher'!M195</f>
        <v>0</v>
      </c>
      <c r="M186" s="15">
        <f t="shared" si="13"/>
        <v>91.29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361.73</v>
      </c>
    </row>
    <row r="187" spans="1:28" x14ac:dyDescent="0.2">
      <c r="A187" s="8">
        <f>IFERROR(VLOOKUP(B187,'[1]DADOS (OCULTAR)'!$P$3:$R$56,3,0),"")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TATIANNE DA COSTA SABINO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2235-35</v>
      </c>
      <c r="G187" s="13">
        <f>IF('[1]TCE - ANEXO III - Preencher'!H196="","",'[1]TCE - ANEXO III - Preencher'!H196)</f>
        <v>44105</v>
      </c>
      <c r="H187" s="14">
        <f>'[1]TCE - ANEXO III - Preencher'!I196</f>
        <v>34.96</v>
      </c>
      <c r="I187" s="14">
        <f>'[1]TCE - ANEXO III - Preencher'!J196</f>
        <v>298.05</v>
      </c>
      <c r="J187" s="14">
        <f>'[1]TCE - ANEXO III - Preencher'!K196</f>
        <v>0</v>
      </c>
      <c r="K187" s="15">
        <f>'[1]TCE - ANEXO III - Preencher'!L196</f>
        <v>91.29</v>
      </c>
      <c r="L187" s="15">
        <f>'[1]TCE - ANEXO III - Preencher'!M196</f>
        <v>0</v>
      </c>
      <c r="M187" s="15">
        <f t="shared" si="13"/>
        <v>91.29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424.3</v>
      </c>
    </row>
    <row r="188" spans="1:28" x14ac:dyDescent="0.2">
      <c r="A188" s="8">
        <f>IFERROR(VLOOKUP(B188,'[1]DADOS (OCULTAR)'!$P$3:$R$56,3,0),"")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THIAGO AUGUSTO BARBOSA DE LIMA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44105</v>
      </c>
      <c r="H188" s="14">
        <f>'[1]TCE - ANEXO III - Preencher'!I197</f>
        <v>18.010000000000002</v>
      </c>
      <c r="I188" s="14">
        <f>'[1]TCE - ANEXO III - Preencher'!J197</f>
        <v>144.04</v>
      </c>
      <c r="J188" s="14">
        <f>'[1]TCE - ANEXO III - Preencher'!K197</f>
        <v>0</v>
      </c>
      <c r="K188" s="15">
        <f>'[1]TCE - ANEXO III - Preencher'!L197</f>
        <v>91.29</v>
      </c>
      <c r="L188" s="15">
        <f>'[1]TCE - ANEXO III - Preencher'!M197</f>
        <v>0</v>
      </c>
      <c r="M188" s="15">
        <f t="shared" si="13"/>
        <v>91.29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253.33999999999997</v>
      </c>
    </row>
    <row r="189" spans="1:28" x14ac:dyDescent="0.2">
      <c r="A189" s="8">
        <f>IFERROR(VLOOKUP(B189,'[1]DADOS (OCULTAR)'!$P$3:$R$56,3,0),"")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TIAGO AUGUSTO GONÇALVES ALMEIDA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5151-10</v>
      </c>
      <c r="G189" s="13">
        <f>IF('[1]TCE - ANEXO III - Preencher'!H198="","",'[1]TCE - ANEXO III - Preencher'!H198)</f>
        <v>44105</v>
      </c>
      <c r="H189" s="14">
        <f>'[1]TCE - ANEXO III - Preencher'!I198</f>
        <v>12.54</v>
      </c>
      <c r="I189" s="14">
        <f>'[1]TCE - ANEXO III - Preencher'!J198</f>
        <v>100.32</v>
      </c>
      <c r="J189" s="14">
        <f>'[1]TCE - ANEXO III - Preencher'!K198</f>
        <v>0</v>
      </c>
      <c r="K189" s="15">
        <f>'[1]TCE - ANEXO III - Preencher'!L198</f>
        <v>91.29</v>
      </c>
      <c r="L189" s="15">
        <f>'[1]TCE - ANEXO III - Preencher'!M198</f>
        <v>0</v>
      </c>
      <c r="M189" s="15">
        <f t="shared" si="13"/>
        <v>91.29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204.14999999999998</v>
      </c>
    </row>
    <row r="190" spans="1:28" x14ac:dyDescent="0.2">
      <c r="A190" s="8">
        <f>IFERROR(VLOOKUP(B190,'[1]DADOS (OCULTAR)'!$P$3:$R$56,3,0),"")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TIAGO VIEIRA SEPPE DE CALAIS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>
        <f>IF('[1]TCE - ANEXO III - Preencher'!H199="","",'[1]TCE - ANEXO III - Preencher'!H199)</f>
        <v>44105</v>
      </c>
      <c r="H190" s="14">
        <f>'[1]TCE - ANEXO III - Preencher'!I199</f>
        <v>110.07</v>
      </c>
      <c r="I190" s="14">
        <f>'[1]TCE - ANEXO III - Preencher'!J199</f>
        <v>880.55</v>
      </c>
      <c r="J190" s="14">
        <f>'[1]TCE - ANEXO III - Preencher'!K199</f>
        <v>0</v>
      </c>
      <c r="K190" s="15">
        <f>'[1]TCE - ANEXO III - Preencher'!L199</f>
        <v>91.29</v>
      </c>
      <c r="L190" s="15">
        <f>'[1]TCE - ANEXO III - Preencher'!M199</f>
        <v>0</v>
      </c>
      <c r="M190" s="15">
        <f t="shared" si="13"/>
        <v>91.29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1081.9099999999999</v>
      </c>
    </row>
    <row r="191" spans="1:28" x14ac:dyDescent="0.2">
      <c r="A191" s="8">
        <f>IFERROR(VLOOKUP(B191,'[1]DADOS (OCULTAR)'!$P$3:$R$56,3,0),"")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TINAIZA BESERRA VILELA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44105</v>
      </c>
      <c r="H191" s="14">
        <f>'[1]TCE - ANEXO III - Preencher'!I200</f>
        <v>15.73</v>
      </c>
      <c r="I191" s="14">
        <f>'[1]TCE - ANEXO III - Preencher'!J200</f>
        <v>125.88</v>
      </c>
      <c r="J191" s="14">
        <f>'[1]TCE - ANEXO III - Preencher'!K200</f>
        <v>0</v>
      </c>
      <c r="K191" s="15">
        <f>'[1]TCE - ANEXO III - Preencher'!L200</f>
        <v>91.29</v>
      </c>
      <c r="L191" s="15">
        <f>'[1]TCE - ANEXO III - Preencher'!M200</f>
        <v>0</v>
      </c>
      <c r="M191" s="15">
        <f t="shared" si="13"/>
        <v>91.29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232.89999999999998</v>
      </c>
    </row>
    <row r="192" spans="1:28" x14ac:dyDescent="0.2">
      <c r="A192" s="8">
        <f>IFERROR(VLOOKUP(B192,'[1]DADOS (OCULTAR)'!$P$3:$R$56,3,0),"")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TONNY PAIVA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1424-10</v>
      </c>
      <c r="G192" s="13">
        <f>IF('[1]TCE - ANEXO III - Preencher'!H201="","",'[1]TCE - ANEXO III - Preencher'!H201)</f>
        <v>44105</v>
      </c>
      <c r="H192" s="14">
        <f>'[1]TCE - ANEXO III - Preencher'!I201</f>
        <v>78.209999999999994</v>
      </c>
      <c r="I192" s="14">
        <f>'[1]TCE - ANEXO III - Preencher'!J201</f>
        <v>625.65</v>
      </c>
      <c r="J192" s="14">
        <f>'[1]TCE - ANEXO III - Preencher'!K201</f>
        <v>0</v>
      </c>
      <c r="K192" s="15">
        <f>'[1]TCE - ANEXO III - Preencher'!L201</f>
        <v>91.29</v>
      </c>
      <c r="L192" s="15">
        <f>'[1]TCE - ANEXO III - Preencher'!M201</f>
        <v>0</v>
      </c>
      <c r="M192" s="15">
        <f t="shared" si="13"/>
        <v>91.29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795.15</v>
      </c>
    </row>
    <row r="193" spans="1:28" x14ac:dyDescent="0.2">
      <c r="A193" s="8">
        <f>IFERROR(VLOOKUP(B193,'[1]DADOS (OCULTAR)'!$P$3:$R$56,3,0),"")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VALBENYA AMANDA GOMES DE LIRA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44105</v>
      </c>
      <c r="H193" s="14">
        <f>'[1]TCE - ANEXO III - Preencher'!I202</f>
        <v>29.97</v>
      </c>
      <c r="I193" s="14">
        <f>'[1]TCE - ANEXO III - Preencher'!J202</f>
        <v>253.84</v>
      </c>
      <c r="J193" s="14">
        <f>'[1]TCE - ANEXO III - Preencher'!K202</f>
        <v>0</v>
      </c>
      <c r="K193" s="15">
        <f>'[1]TCE - ANEXO III - Preencher'!L202</f>
        <v>91.29</v>
      </c>
      <c r="L193" s="15">
        <f>'[1]TCE - ANEXO III - Preencher'!M202</f>
        <v>0</v>
      </c>
      <c r="M193" s="15">
        <f t="shared" si="13"/>
        <v>91.29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375.1</v>
      </c>
    </row>
    <row r="194" spans="1:28" x14ac:dyDescent="0.2">
      <c r="A194" s="8">
        <f>IFERROR(VLOOKUP(B194,'[1]DADOS (OCULTAR)'!$P$3:$R$56,3,0),"")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VALDEIR DOGIVAL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>
        <f>IF('[1]TCE - ANEXO III - Preencher'!H203="","",'[1]TCE - ANEXO III - Preencher'!H203)</f>
        <v>44105</v>
      </c>
      <c r="H194" s="14">
        <f>'[1]TCE - ANEXO III - Preencher'!I203</f>
        <v>14.79</v>
      </c>
      <c r="I194" s="14">
        <f>'[1]TCE - ANEXO III - Preencher'!J203</f>
        <v>118.35</v>
      </c>
      <c r="J194" s="14">
        <f>'[1]TCE - ANEXO III - Preencher'!K203</f>
        <v>0</v>
      </c>
      <c r="K194" s="15">
        <f>'[1]TCE - ANEXO III - Preencher'!L203</f>
        <v>91.29</v>
      </c>
      <c r="L194" s="15">
        <f>'[1]TCE - ANEXO III - Preencher'!M203</f>
        <v>0</v>
      </c>
      <c r="M194" s="15">
        <f t="shared" si="13"/>
        <v>91.29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224.43</v>
      </c>
    </row>
    <row r="195" spans="1:28" x14ac:dyDescent="0.2">
      <c r="A195" s="8">
        <f>IFERROR(VLOOKUP(B195,'[1]DADOS (OCULTAR)'!$P$3:$R$56,3,0),"")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VALDILENE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44105</v>
      </c>
      <c r="H195" s="14">
        <f>'[1]TCE - ANEXO III - Preencher'!I204</f>
        <v>14.87</v>
      </c>
      <c r="I195" s="14">
        <f>'[1]TCE - ANEXO III - Preencher'!J204</f>
        <v>119</v>
      </c>
      <c r="J195" s="14">
        <f>'[1]TCE - ANEXO III - Preencher'!K204</f>
        <v>0</v>
      </c>
      <c r="K195" s="15">
        <f>'[1]TCE - ANEXO III - Preencher'!L204</f>
        <v>91.29</v>
      </c>
      <c r="L195" s="15">
        <f>'[1]TCE - ANEXO III - Preencher'!M204</f>
        <v>0</v>
      </c>
      <c r="M195" s="15">
        <f t="shared" si="13"/>
        <v>91.29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225.16000000000003</v>
      </c>
    </row>
    <row r="196" spans="1:28" x14ac:dyDescent="0.2">
      <c r="A196" s="8">
        <f>IFERROR(VLOOKUP(B196,'[1]DADOS (OCULTAR)'!$P$3:$R$56,3,0),"")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VALQUIRIA MARIA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44105</v>
      </c>
      <c r="H196" s="14">
        <f>'[1]TCE - ANEXO III - Preencher'!I205</f>
        <v>14.19</v>
      </c>
      <c r="I196" s="14">
        <f>'[1]TCE - ANEXO III - Preencher'!J205</f>
        <v>113.56</v>
      </c>
      <c r="J196" s="14">
        <f>'[1]TCE - ANEXO III - Preencher'!K205</f>
        <v>0</v>
      </c>
      <c r="K196" s="15">
        <f>'[1]TCE - ANEXO III - Preencher'!L205</f>
        <v>91.29</v>
      </c>
      <c r="L196" s="15">
        <f>'[1]TCE - ANEXO III - Preencher'!M205</f>
        <v>0</v>
      </c>
      <c r="M196" s="15">
        <f t="shared" ref="M196:M259" si="19">K196-L196</f>
        <v>91.29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219.04000000000002</v>
      </c>
    </row>
    <row r="197" spans="1:28" x14ac:dyDescent="0.2">
      <c r="A197" s="8">
        <f>IFERROR(VLOOKUP(B197,'[1]DADOS (OCULTAR)'!$P$3:$R$56,3,0),"")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VANIA DE OLIVEIRA LIMA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4141-05</v>
      </c>
      <c r="G197" s="13">
        <f>IF('[1]TCE - ANEXO III - Preencher'!H206="","",'[1]TCE - ANEXO III - Preencher'!H206)</f>
        <v>44105</v>
      </c>
      <c r="H197" s="14">
        <f>'[1]TCE - ANEXO III - Preencher'!I206</f>
        <v>38.64</v>
      </c>
      <c r="I197" s="14">
        <f>'[1]TCE - ANEXO III - Preencher'!J206</f>
        <v>121.56</v>
      </c>
      <c r="J197" s="14">
        <f>'[1]TCE - ANEXO III - Preencher'!K206</f>
        <v>0</v>
      </c>
      <c r="K197" s="15">
        <f>'[1]TCE - ANEXO III - Preencher'!L206</f>
        <v>91.29</v>
      </c>
      <c r="L197" s="15">
        <f>'[1]TCE - ANEXO III - Preencher'!M206</f>
        <v>0</v>
      </c>
      <c r="M197" s="15">
        <f t="shared" si="19"/>
        <v>91.29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251.49</v>
      </c>
    </row>
    <row r="198" spans="1:28" x14ac:dyDescent="0.2">
      <c r="A198" s="8">
        <f>IFERROR(VLOOKUP(B198,'[1]DADOS (OCULTAR)'!$P$3:$R$56,3,0),"")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VANISE MARIA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2515-20</v>
      </c>
      <c r="G198" s="13">
        <f>IF('[1]TCE - ANEXO III - Preencher'!H207="","",'[1]TCE - ANEXO III - Preencher'!H207)</f>
        <v>44105</v>
      </c>
      <c r="H198" s="14">
        <f>'[1]TCE - ANEXO III - Preencher'!I207</f>
        <v>24.31</v>
      </c>
      <c r="I198" s="14">
        <f>'[1]TCE - ANEXO III - Preencher'!J207</f>
        <v>194.48</v>
      </c>
      <c r="J198" s="14">
        <f>'[1]TCE - ANEXO III - Preencher'!K207</f>
        <v>0</v>
      </c>
      <c r="K198" s="15">
        <f>'[1]TCE - ANEXO III - Preencher'!L207</f>
        <v>91.29</v>
      </c>
      <c r="L198" s="15">
        <f>'[1]TCE - ANEXO III - Preencher'!M207</f>
        <v>0</v>
      </c>
      <c r="M198" s="15">
        <f t="shared" si="19"/>
        <v>91.29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310.08</v>
      </c>
    </row>
    <row r="199" spans="1:28" x14ac:dyDescent="0.2">
      <c r="A199" s="8">
        <f>IFERROR(VLOOKUP(B199,'[1]DADOS (OCULTAR)'!$P$3:$R$56,3,0),"")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VERONALDO TAVARES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44105</v>
      </c>
      <c r="H199" s="14">
        <f>'[1]TCE - ANEXO III - Preencher'!I208</f>
        <v>36.36</v>
      </c>
      <c r="I199" s="14">
        <f>'[1]TCE - ANEXO III - Preencher'!J208</f>
        <v>103.3</v>
      </c>
      <c r="J199" s="14">
        <f>'[1]TCE - ANEXO III - Preencher'!K208</f>
        <v>0</v>
      </c>
      <c r="K199" s="15">
        <f>'[1]TCE - ANEXO III - Preencher'!L208</f>
        <v>91.29</v>
      </c>
      <c r="L199" s="15">
        <f>'[1]TCE - ANEXO III - Preencher'!M208</f>
        <v>0</v>
      </c>
      <c r="M199" s="15">
        <f t="shared" si="19"/>
        <v>91.29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230.95</v>
      </c>
    </row>
    <row r="200" spans="1:28" x14ac:dyDescent="0.2">
      <c r="A200" s="8">
        <f>IFERROR(VLOOKUP(B200,'[1]DADOS (OCULTAR)'!$P$3:$R$56,3,0),"")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VERUCIA PATRICIA BELARMINO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>
        <f>IF('[1]TCE - ANEXO III - Preencher'!H209="","",'[1]TCE - ANEXO III - Preencher'!H209)</f>
        <v>44105</v>
      </c>
      <c r="H200" s="14">
        <f>'[1]TCE - ANEXO III - Preencher'!I209</f>
        <v>24.66</v>
      </c>
      <c r="I200" s="14">
        <f>'[1]TCE - ANEXO III - Preencher'!J209</f>
        <v>197.28</v>
      </c>
      <c r="J200" s="14">
        <f>'[1]TCE - ANEXO III - Preencher'!K209</f>
        <v>0</v>
      </c>
      <c r="K200" s="15">
        <f>'[1]TCE - ANEXO III - Preencher'!L209</f>
        <v>91.29</v>
      </c>
      <c r="L200" s="15">
        <f>'[1]TCE - ANEXO III - Preencher'!M209</f>
        <v>0</v>
      </c>
      <c r="M200" s="15">
        <f t="shared" si="19"/>
        <v>91.29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313.23</v>
      </c>
    </row>
    <row r="201" spans="1:28" x14ac:dyDescent="0.2">
      <c r="A201" s="8">
        <f>IFERROR(VLOOKUP(B201,'[1]DADOS (OCULTAR)'!$P$3:$R$56,3,0),"")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VIOLETA CANEJO ROSSE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>
        <f>IF('[1]TCE - ANEXO III - Preencher'!H210="","",'[1]TCE - ANEXO III - Preencher'!H210)</f>
        <v>44105</v>
      </c>
      <c r="H201" s="14">
        <f>'[1]TCE - ANEXO III - Preencher'!I210</f>
        <v>72.2</v>
      </c>
      <c r="I201" s="14">
        <f>'[1]TCE - ANEXO III - Preencher'!J210</f>
        <v>577.55999999999995</v>
      </c>
      <c r="J201" s="14">
        <f>'[1]TCE - ANEXO III - Preencher'!K210</f>
        <v>0</v>
      </c>
      <c r="K201" s="15">
        <f>'[1]TCE - ANEXO III - Preencher'!L210</f>
        <v>91.29</v>
      </c>
      <c r="L201" s="15">
        <f>'[1]TCE - ANEXO III - Preencher'!M210</f>
        <v>0</v>
      </c>
      <c r="M201" s="15">
        <f t="shared" si="19"/>
        <v>91.29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741.05</v>
      </c>
    </row>
    <row r="202" spans="1:28" x14ac:dyDescent="0.2">
      <c r="A202" s="8">
        <f>IFERROR(VLOOKUP(B202,'[1]DADOS (OCULTAR)'!$P$3:$R$56,3,0),"")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VITORIA PRAZERES DE ARAUJO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44105</v>
      </c>
      <c r="H202" s="14">
        <f>'[1]TCE - ANEXO III - Preencher'!I211</f>
        <v>14.75</v>
      </c>
      <c r="I202" s="14">
        <f>'[1]TCE - ANEXO III - Preencher'!J211</f>
        <v>118.03</v>
      </c>
      <c r="J202" s="14">
        <f>'[1]TCE - ANEXO III - Preencher'!K211</f>
        <v>0</v>
      </c>
      <c r="K202" s="15">
        <f>'[1]TCE - ANEXO III - Preencher'!L211</f>
        <v>91.29</v>
      </c>
      <c r="L202" s="15">
        <f>'[1]TCE - ANEXO III - Preencher'!M211</f>
        <v>0</v>
      </c>
      <c r="M202" s="15">
        <f t="shared" si="19"/>
        <v>91.29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64</v>
      </c>
      <c r="U202" s="15">
        <f>'[1]TCE - ANEXO III - Preencher'!V211</f>
        <v>0</v>
      </c>
      <c r="V202" s="16">
        <f t="shared" si="22"/>
        <v>64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288.07</v>
      </c>
    </row>
    <row r="203" spans="1:28" x14ac:dyDescent="0.2">
      <c r="A203" s="8">
        <f>IFERROR(VLOOKUP(B203,'[1]DADOS (OCULTAR)'!$P$3:$R$56,3,0),"")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VIVIANE CAVALCANTI DE TORRES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44105</v>
      </c>
      <c r="H203" s="14">
        <f>'[1]TCE - ANEXO III - Preencher'!I212</f>
        <v>35.33</v>
      </c>
      <c r="I203" s="14">
        <f>'[1]TCE - ANEXO III - Preencher'!J212</f>
        <v>296.58</v>
      </c>
      <c r="J203" s="14">
        <f>'[1]TCE - ANEXO III - Preencher'!K212</f>
        <v>0</v>
      </c>
      <c r="K203" s="15">
        <f>'[1]TCE - ANEXO III - Preencher'!L212</f>
        <v>91.29</v>
      </c>
      <c r="L203" s="15">
        <f>'[1]TCE - ANEXO III - Preencher'!M212</f>
        <v>0</v>
      </c>
      <c r="M203" s="15">
        <f t="shared" si="19"/>
        <v>91.29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423.2</v>
      </c>
    </row>
    <row r="204" spans="1:28" x14ac:dyDescent="0.2">
      <c r="A204" s="8">
        <f>IFERROR(VLOOKUP(B204,'[1]DADOS (OCULTAR)'!$P$3:$R$56,3,0),"")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WALQUIRIA BERNARDINA SIMOES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>
        <f>IF('[1]TCE - ANEXO III - Preencher'!H213="","",'[1]TCE - ANEXO III - Preencher'!H213)</f>
        <v>44105</v>
      </c>
      <c r="H204" s="14">
        <f>'[1]TCE - ANEXO III - Preencher'!I213</f>
        <v>12.55</v>
      </c>
      <c r="I204" s="14">
        <f>'[1]TCE - ANEXO III - Preencher'!J213</f>
        <v>100.32</v>
      </c>
      <c r="J204" s="14">
        <f>'[1]TCE - ANEXO III - Preencher'!K213</f>
        <v>0</v>
      </c>
      <c r="K204" s="15">
        <f>'[1]TCE - ANEXO III - Preencher'!L213</f>
        <v>91.29</v>
      </c>
      <c r="L204" s="15">
        <f>'[1]TCE - ANEXO III - Preencher'!M213</f>
        <v>0</v>
      </c>
      <c r="M204" s="15">
        <f t="shared" si="19"/>
        <v>91.29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1881</v>
      </c>
      <c r="R204" s="15">
        <f>'[1]TCE - ANEXO III - Preencher'!S213</f>
        <v>62.7</v>
      </c>
      <c r="S204" s="16">
        <f t="shared" si="21"/>
        <v>1818.3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2022.46</v>
      </c>
    </row>
    <row r="205" spans="1:28" x14ac:dyDescent="0.2">
      <c r="A205" s="8">
        <f>IFERROR(VLOOKUP(B205,'[1]DADOS (OCULTAR)'!$P$3:$R$56,3,0),"")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WANESSA DE MELO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2516-05</v>
      </c>
      <c r="G205" s="13">
        <f>IF('[1]TCE - ANEXO III - Preencher'!H214="","",'[1]TCE - ANEXO III - Preencher'!H214)</f>
        <v>44105</v>
      </c>
      <c r="H205" s="14">
        <f>'[1]TCE - ANEXO III - Preencher'!I214</f>
        <v>20.71</v>
      </c>
      <c r="I205" s="14">
        <f>'[1]TCE - ANEXO III - Preencher'!J214</f>
        <v>165.69</v>
      </c>
      <c r="J205" s="14">
        <f>'[1]TCE - ANEXO III - Preencher'!K214</f>
        <v>0</v>
      </c>
      <c r="K205" s="15">
        <f>'[1]TCE - ANEXO III - Preencher'!L214</f>
        <v>91.29</v>
      </c>
      <c r="L205" s="15">
        <f>'[1]TCE - ANEXO III - Preencher'!M214</f>
        <v>0</v>
      </c>
      <c r="M205" s="15">
        <f t="shared" si="19"/>
        <v>91.29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277.69</v>
      </c>
    </row>
    <row r="206" spans="1:28" x14ac:dyDescent="0.2">
      <c r="A206" s="8">
        <f>IFERROR(VLOOKUP(B206,'[1]DADOS (OCULTAR)'!$P$3:$R$56,3,0),"")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WANESSA MARIA TENORIO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2236-05</v>
      </c>
      <c r="G206" s="13">
        <f>IF('[1]TCE - ANEXO III - Preencher'!H215="","",'[1]TCE - ANEXO III - Preencher'!H215)</f>
        <v>44105</v>
      </c>
      <c r="H206" s="14">
        <f>'[1]TCE - ANEXO III - Preencher'!I215</f>
        <v>17.97</v>
      </c>
      <c r="I206" s="14">
        <f>'[1]TCE - ANEXO III - Preencher'!J215</f>
        <v>131.47</v>
      </c>
      <c r="J206" s="14">
        <f>'[1]TCE - ANEXO III - Preencher'!K215</f>
        <v>0</v>
      </c>
      <c r="K206" s="15">
        <f>'[1]TCE - ANEXO III - Preencher'!L215</f>
        <v>91.29</v>
      </c>
      <c r="L206" s="15">
        <f>'[1]TCE - ANEXO III - Preencher'!M215</f>
        <v>0</v>
      </c>
      <c r="M206" s="15">
        <f t="shared" si="19"/>
        <v>91.29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240.73000000000002</v>
      </c>
    </row>
    <row r="207" spans="1:28" x14ac:dyDescent="0.2">
      <c r="A207" s="8">
        <f>IFERROR(VLOOKUP(B207,'[1]DADOS (OCULTAR)'!$P$3:$R$56,3,0),"")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WELLIDA DARCIA DE LIMA FERREIRA CARVALHO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44105</v>
      </c>
      <c r="H207" s="14">
        <f>'[1]TCE - ANEXO III - Preencher'!I216</f>
        <v>14.67</v>
      </c>
      <c r="I207" s="14">
        <f>'[1]TCE - ANEXO III - Preencher'!J216</f>
        <v>117.37</v>
      </c>
      <c r="J207" s="14">
        <f>'[1]TCE - ANEXO III - Preencher'!K216</f>
        <v>0</v>
      </c>
      <c r="K207" s="15">
        <f>'[1]TCE - ANEXO III - Preencher'!L216</f>
        <v>91.29</v>
      </c>
      <c r="L207" s="15">
        <f>'[1]TCE - ANEXO III - Preencher'!M216</f>
        <v>0</v>
      </c>
      <c r="M207" s="15">
        <f t="shared" si="19"/>
        <v>91.29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64</v>
      </c>
      <c r="U207" s="15">
        <f>'[1]TCE - ANEXO III - Preencher'!V216</f>
        <v>0</v>
      </c>
      <c r="V207" s="16">
        <f t="shared" si="22"/>
        <v>64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287.33</v>
      </c>
    </row>
    <row r="208" spans="1:28" x14ac:dyDescent="0.2">
      <c r="A208" s="8">
        <f>IFERROR(VLOOKUP(B208,'[1]DADOS (OCULTAR)'!$P$3:$R$56,3,0),"")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YALE KLESIANA BARBOSA LINS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44105</v>
      </c>
      <c r="H208" s="14">
        <f>'[1]TCE - ANEXO III - Preencher'!I217</f>
        <v>17.809999999999999</v>
      </c>
      <c r="I208" s="14">
        <f>'[1]TCE - ANEXO III - Preencher'!J217</f>
        <v>142.53</v>
      </c>
      <c r="J208" s="14">
        <f>'[1]TCE - ANEXO III - Preencher'!K217</f>
        <v>0</v>
      </c>
      <c r="K208" s="15">
        <f>'[1]TCE - ANEXO III - Preencher'!L217</f>
        <v>91.29</v>
      </c>
      <c r="L208" s="15">
        <f>'[1]TCE - ANEXO III - Preencher'!M217</f>
        <v>0</v>
      </c>
      <c r="M208" s="15">
        <f t="shared" si="19"/>
        <v>91.29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251.63</v>
      </c>
    </row>
    <row r="209" spans="1:28" x14ac:dyDescent="0.2">
      <c r="A209" s="8">
        <f>IFERROR(VLOOKUP(B209,'[1]DADOS (OCULTAR)'!$P$3:$R$56,3,0),"")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YANA BARROS CARVALHO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44105</v>
      </c>
      <c r="H209" s="14">
        <f>'[1]TCE - ANEXO III - Preencher'!I218</f>
        <v>26.54</v>
      </c>
      <c r="I209" s="14">
        <f>'[1]TCE - ANEXO III - Preencher'!J218</f>
        <v>226.14</v>
      </c>
      <c r="J209" s="14">
        <f>'[1]TCE - ANEXO III - Preencher'!K218</f>
        <v>0</v>
      </c>
      <c r="K209" s="15">
        <f>'[1]TCE - ANEXO III - Preencher'!L218</f>
        <v>91.29</v>
      </c>
      <c r="L209" s="15">
        <f>'[1]TCE - ANEXO III - Preencher'!M218</f>
        <v>0</v>
      </c>
      <c r="M209" s="15">
        <f t="shared" si="19"/>
        <v>91.29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343.96999999999997</v>
      </c>
    </row>
    <row r="210" spans="1:28" x14ac:dyDescent="0.2">
      <c r="A210" s="8">
        <f>IFERROR(VLOOKUP(B210,'[1]DADOS (OCULTAR)'!$P$3:$R$56,3,0),"")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ALEX JUNIOR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5151-10</v>
      </c>
      <c r="G210" s="13">
        <f>IF('[1]TCE - ANEXO III - Preencher'!H219="","",'[1]TCE - ANEXO III - Preencher'!H219)</f>
        <v>44105</v>
      </c>
      <c r="H210" s="14">
        <f>'[1]TCE - ANEXO III - Preencher'!I219</f>
        <v>17.440000000000001</v>
      </c>
      <c r="I210" s="14">
        <f>'[1]TCE - ANEXO III - Preencher'!J219</f>
        <v>139.44999999999999</v>
      </c>
      <c r="J210" s="14">
        <f>'[1]TCE - ANEXO III - Preencher'!K219</f>
        <v>0</v>
      </c>
      <c r="K210" s="15">
        <f>'[1]TCE - ANEXO III - Preencher'!L219</f>
        <v>91.29</v>
      </c>
      <c r="L210" s="15">
        <f>'[1]TCE - ANEXO III - Preencher'!M219</f>
        <v>0</v>
      </c>
      <c r="M210" s="15">
        <f t="shared" si="19"/>
        <v>91.29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248.18</v>
      </c>
    </row>
    <row r="211" spans="1:28" x14ac:dyDescent="0.2">
      <c r="A211" s="8">
        <f>IFERROR(VLOOKUP(B211,'[1]DADOS (OCULTAR)'!$P$3:$R$56,3,0),"")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ALINE KELLY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44105</v>
      </c>
      <c r="H211" s="14">
        <f>'[1]TCE - ANEXO III - Preencher'!I220</f>
        <v>18.77</v>
      </c>
      <c r="I211" s="14">
        <f>'[1]TCE - ANEXO III - Preencher'!J220</f>
        <v>150.1</v>
      </c>
      <c r="J211" s="14">
        <f>'[1]TCE - ANEXO III - Preencher'!K220</f>
        <v>0</v>
      </c>
      <c r="K211" s="15">
        <f>'[1]TCE - ANEXO III - Preencher'!L220</f>
        <v>91.29</v>
      </c>
      <c r="L211" s="15">
        <f>'[1]TCE - ANEXO III - Preencher'!M220</f>
        <v>0</v>
      </c>
      <c r="M211" s="15">
        <f t="shared" si="19"/>
        <v>91.29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64</v>
      </c>
      <c r="U211" s="15">
        <f>'[1]TCE - ANEXO III - Preencher'!V220</f>
        <v>0</v>
      </c>
      <c r="V211" s="16">
        <f t="shared" si="22"/>
        <v>64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324.16000000000003</v>
      </c>
    </row>
    <row r="212" spans="1:28" x14ac:dyDescent="0.2">
      <c r="A212" s="8">
        <f>IFERROR(VLOOKUP(B212,'[1]DADOS (OCULTAR)'!$P$3:$R$56,3,0),"")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DAYANNE SOCORRO ALVES DE ARRUDA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2234-05</v>
      </c>
      <c r="G212" s="13">
        <f>IF('[1]TCE - ANEXO III - Preencher'!H221="","",'[1]TCE - ANEXO III - Preencher'!H221)</f>
        <v>44105</v>
      </c>
      <c r="H212" s="14">
        <f>'[1]TCE - ANEXO III - Preencher'!I221</f>
        <v>56.06</v>
      </c>
      <c r="I212" s="14">
        <f>'[1]TCE - ANEXO III - Preencher'!J221</f>
        <v>448.55</v>
      </c>
      <c r="J212" s="14">
        <f>'[1]TCE - ANEXO III - Preencher'!K221</f>
        <v>0</v>
      </c>
      <c r="K212" s="15">
        <f>'[1]TCE - ANEXO III - Preencher'!L221</f>
        <v>91.29</v>
      </c>
      <c r="L212" s="15">
        <f>'[1]TCE - ANEXO III - Preencher'!M221</f>
        <v>0</v>
      </c>
      <c r="M212" s="15">
        <f t="shared" si="19"/>
        <v>91.29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595.9</v>
      </c>
    </row>
    <row r="213" spans="1:28" x14ac:dyDescent="0.2">
      <c r="A213" s="8">
        <f>IFERROR(VLOOKUP(B213,'[1]DADOS (OCULTAR)'!$P$3:$R$56,3,0),"")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FELIPE JOSE CORDEIRO DE QUEIROZ MARQUES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>
        <f>IF('[1]TCE - ANEXO III - Preencher'!H222="","",'[1]TCE - ANEXO III - Preencher'!H222)</f>
        <v>44105</v>
      </c>
      <c r="H213" s="14">
        <f>'[1]TCE - ANEXO III - Preencher'!I222</f>
        <v>158.65</v>
      </c>
      <c r="I213" s="14">
        <f>'[1]TCE - ANEXO III - Preencher'!J222</f>
        <v>1269.18</v>
      </c>
      <c r="J213" s="14">
        <f>'[1]TCE - ANEXO III - Preencher'!K222</f>
        <v>0</v>
      </c>
      <c r="K213" s="15">
        <f>'[1]TCE - ANEXO III - Preencher'!L222</f>
        <v>91.29</v>
      </c>
      <c r="L213" s="15">
        <f>'[1]TCE - ANEXO III - Preencher'!M222</f>
        <v>0</v>
      </c>
      <c r="M213" s="15">
        <f t="shared" si="19"/>
        <v>91.29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1519.1200000000001</v>
      </c>
    </row>
    <row r="214" spans="1:28" x14ac:dyDescent="0.2">
      <c r="A214" s="8">
        <f>IFERROR(VLOOKUP(B214,'[1]DADOS (OCULTAR)'!$P$3:$R$56,3,0),"")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FLAVIA ROBERTA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5134-30</v>
      </c>
      <c r="G214" s="13">
        <f>IF('[1]TCE - ANEXO III - Preencher'!H223="","",'[1]TCE - ANEXO III - Preencher'!H223)</f>
        <v>44105</v>
      </c>
      <c r="H214" s="14">
        <f>'[1]TCE - ANEXO III - Preencher'!I223</f>
        <v>17.38</v>
      </c>
      <c r="I214" s="14">
        <f>'[1]TCE - ANEXO III - Preencher'!J223</f>
        <v>139.09</v>
      </c>
      <c r="J214" s="14">
        <f>'[1]TCE - ANEXO III - Preencher'!K223</f>
        <v>0</v>
      </c>
      <c r="K214" s="15">
        <f>'[1]TCE - ANEXO III - Preencher'!L223</f>
        <v>91.29</v>
      </c>
      <c r="L214" s="15">
        <f>'[1]TCE - ANEXO III - Preencher'!M223</f>
        <v>0</v>
      </c>
      <c r="M214" s="15">
        <f t="shared" si="19"/>
        <v>91.29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247.76</v>
      </c>
    </row>
    <row r="215" spans="1:28" x14ac:dyDescent="0.2">
      <c r="A215" s="8">
        <f>IFERROR(VLOOKUP(B215,'[1]DADOS (OCULTAR)'!$P$3:$R$56,3,0),"")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JAMILE GOMES RODRIGUES DOS SANTOS BEZERRA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44105</v>
      </c>
      <c r="H215" s="14">
        <f>'[1]TCE - ANEXO III - Preencher'!I224</f>
        <v>18</v>
      </c>
      <c r="I215" s="14">
        <f>'[1]TCE - ANEXO III - Preencher'!J224</f>
        <v>144.04</v>
      </c>
      <c r="J215" s="14">
        <f>'[1]TCE - ANEXO III - Preencher'!K224</f>
        <v>0</v>
      </c>
      <c r="K215" s="15">
        <f>'[1]TCE - ANEXO III - Preencher'!L224</f>
        <v>91.29</v>
      </c>
      <c r="L215" s="15">
        <f>'[1]TCE - ANEXO III - Preencher'!M224</f>
        <v>0</v>
      </c>
      <c r="M215" s="15">
        <f t="shared" si="19"/>
        <v>91.29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253.32999999999998</v>
      </c>
    </row>
    <row r="216" spans="1:28" x14ac:dyDescent="0.2">
      <c r="A216" s="8">
        <f>IFERROR(VLOOKUP(B216,'[1]DADOS (OCULTAR)'!$P$3:$R$56,3,0),"")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 xml:space="preserve">JANE CARLA SILVESTRE SANTOS 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2516-05</v>
      </c>
      <c r="G216" s="13">
        <f>IF('[1]TCE - ANEXO III - Preencher'!H225="","",'[1]TCE - ANEXO III - Preencher'!H225)</f>
        <v>44105</v>
      </c>
      <c r="H216" s="14">
        <f>'[1]TCE - ANEXO III - Preencher'!I225</f>
        <v>32.799999999999997</v>
      </c>
      <c r="I216" s="14">
        <f>'[1]TCE - ANEXO III - Preencher'!J225</f>
        <v>262.33</v>
      </c>
      <c r="J216" s="14">
        <f>'[1]TCE - ANEXO III - Preencher'!K225</f>
        <v>0</v>
      </c>
      <c r="K216" s="15">
        <f>'[1]TCE - ANEXO III - Preencher'!L225</f>
        <v>91.29</v>
      </c>
      <c r="L216" s="15">
        <f>'[1]TCE - ANEXO III - Preencher'!M225</f>
        <v>0</v>
      </c>
      <c r="M216" s="15">
        <f t="shared" si="19"/>
        <v>91.29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386.42</v>
      </c>
    </row>
    <row r="217" spans="1:28" x14ac:dyDescent="0.2">
      <c r="A217" s="8">
        <f>IFERROR(VLOOKUP(B217,'[1]DADOS (OCULTAR)'!$P$3:$R$56,3,0),"")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RAFAELA BARBOSA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44105</v>
      </c>
      <c r="H217" s="14">
        <f>'[1]TCE - ANEXO III - Preencher'!I226</f>
        <v>38.74</v>
      </c>
      <c r="I217" s="14">
        <f>'[1]TCE - ANEXO III - Preencher'!J226</f>
        <v>324.39999999999998</v>
      </c>
      <c r="J217" s="14">
        <f>'[1]TCE - ANEXO III - Preencher'!K226</f>
        <v>0</v>
      </c>
      <c r="K217" s="15">
        <f>'[1]TCE - ANEXO III - Preencher'!L226</f>
        <v>91.29</v>
      </c>
      <c r="L217" s="15">
        <f>'[1]TCE - ANEXO III - Preencher'!M226</f>
        <v>0</v>
      </c>
      <c r="M217" s="15">
        <f t="shared" si="19"/>
        <v>91.29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454.43</v>
      </c>
    </row>
    <row r="218" spans="1:28" x14ac:dyDescent="0.2">
      <c r="A218" s="8">
        <f>IFERROR(VLOOKUP(B218,'[1]DADOS (OCULTAR)'!$P$3:$R$56,3,0),"")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TATIANA KARINNY SILVA MONTEIRO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44105</v>
      </c>
      <c r="H218" s="14">
        <f>'[1]TCE - ANEXO III - Preencher'!I227</f>
        <v>17.510000000000002</v>
      </c>
      <c r="I218" s="14">
        <f>'[1]TCE - ANEXO III - Preencher'!J227</f>
        <v>140.12</v>
      </c>
      <c r="J218" s="14">
        <f>'[1]TCE - ANEXO III - Preencher'!K227</f>
        <v>0</v>
      </c>
      <c r="K218" s="15">
        <f>'[1]TCE - ANEXO III - Preencher'!L227</f>
        <v>91.29</v>
      </c>
      <c r="L218" s="15">
        <f>'[1]TCE - ANEXO III - Preencher'!M227</f>
        <v>0</v>
      </c>
      <c r="M218" s="15">
        <f t="shared" si="19"/>
        <v>91.29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64</v>
      </c>
      <c r="U218" s="15">
        <f>'[1]TCE - ANEXO III - Preencher'!V227</f>
        <v>0</v>
      </c>
      <c r="V218" s="16">
        <f t="shared" si="22"/>
        <v>64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312.92</v>
      </c>
    </row>
    <row r="219" spans="1:28" x14ac:dyDescent="0.2">
      <c r="A219" s="8">
        <f>IFERROR(VLOOKUP(B219,'[1]DADOS (OCULTAR)'!$P$3:$R$56,3,0),"")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DANIELE BEZERRA CAVALCANTE DE MENDONÇA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2123-15</v>
      </c>
      <c r="G219" s="13">
        <f>IF('[1]TCE - ANEXO III - Preencher'!H228="","",'[1]TCE - ANEXO III - Preencher'!H228)</f>
        <v>44105</v>
      </c>
      <c r="H219" s="14">
        <f>'[1]TCE - ANEXO III - Preencher'!I228</f>
        <v>29.48</v>
      </c>
      <c r="I219" s="14">
        <f>'[1]TCE - ANEXO III - Preencher'!J228</f>
        <v>353.68</v>
      </c>
      <c r="J219" s="14">
        <f>'[1]TCE - ANEXO III - Preencher'!K228</f>
        <v>0</v>
      </c>
      <c r="K219" s="15">
        <f>'[1]TCE - ANEXO III - Preencher'!L228</f>
        <v>91.29</v>
      </c>
      <c r="L219" s="15">
        <f>'[1]TCE - ANEXO III - Preencher'!M228</f>
        <v>0</v>
      </c>
      <c r="M219" s="15">
        <f t="shared" si="19"/>
        <v>91.29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64</v>
      </c>
      <c r="U219" s="15">
        <f>'[1]TCE - ANEXO III - Preencher'!V228</f>
        <v>0</v>
      </c>
      <c r="V219" s="16">
        <f t="shared" si="22"/>
        <v>64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538.45000000000005</v>
      </c>
    </row>
    <row r="220" spans="1:28" x14ac:dyDescent="0.2">
      <c r="A220" s="8">
        <f>IFERROR(VLOOKUP(B220,'[1]DADOS (OCULTAR)'!$P$3:$R$56,3,0),"")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EDVANIA DE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4241-05</v>
      </c>
      <c r="G220" s="13">
        <f>IF('[1]TCE - ANEXO III - Preencher'!H229="","",'[1]TCE - ANEXO III - Preencher'!H229)</f>
        <v>44105</v>
      </c>
      <c r="H220" s="14">
        <f>'[1]TCE - ANEXO III - Preencher'!I229</f>
        <v>0.86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91.29</v>
      </c>
      <c r="L220" s="15">
        <f>'[1]TCE - ANEXO III - Preencher'!M229</f>
        <v>0</v>
      </c>
      <c r="M220" s="15">
        <f t="shared" si="19"/>
        <v>91.29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92.15</v>
      </c>
    </row>
    <row r="221" spans="1:28" x14ac:dyDescent="0.2">
      <c r="A221" s="8">
        <f>IFERROR(VLOOKUP(B221,'[1]DADOS (OCULTAR)'!$P$3:$R$56,3,0),"")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ERALDO RICARDO MOTA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44105</v>
      </c>
      <c r="H221" s="14">
        <f>'[1]TCE - ANEXO III - Preencher'!I230</f>
        <v>11.27</v>
      </c>
      <c r="I221" s="14">
        <f>'[1]TCE - ANEXO III - Preencher'!J230</f>
        <v>81.81</v>
      </c>
      <c r="J221" s="14">
        <f>'[1]TCE - ANEXO III - Preencher'!K230</f>
        <v>0</v>
      </c>
      <c r="K221" s="15">
        <f>'[1]TCE - ANEXO III - Preencher'!L230</f>
        <v>91.29</v>
      </c>
      <c r="L221" s="15">
        <f>'[1]TCE - ANEXO III - Preencher'!M230</f>
        <v>0</v>
      </c>
      <c r="M221" s="15">
        <f t="shared" si="19"/>
        <v>91.29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184.37</v>
      </c>
    </row>
    <row r="222" spans="1:28" x14ac:dyDescent="0.2">
      <c r="A222" s="8">
        <f>IFERROR(VLOOKUP(B222,'[1]DADOS (OCULTAR)'!$P$3:$R$56,3,0),"")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IAGO FILIPE LIMA DO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44105</v>
      </c>
      <c r="H222" s="14">
        <f>'[1]TCE - ANEXO III - Preencher'!I231</f>
        <v>0.52</v>
      </c>
      <c r="I222" s="14">
        <f>'[1]TCE - ANEXO III - Preencher'!J231</f>
        <v>2.66</v>
      </c>
      <c r="J222" s="14">
        <f>'[1]TCE - ANEXO III - Preencher'!K231</f>
        <v>0</v>
      </c>
      <c r="K222" s="15">
        <f>'[1]TCE - ANEXO III - Preencher'!L231</f>
        <v>91.29</v>
      </c>
      <c r="L222" s="15">
        <f>'[1]TCE - ANEXO III - Preencher'!M231</f>
        <v>0</v>
      </c>
      <c r="M222" s="15">
        <f t="shared" si="19"/>
        <v>91.29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94.470000000000013</v>
      </c>
    </row>
    <row r="223" spans="1:28" x14ac:dyDescent="0.2">
      <c r="A223" s="8">
        <f>IFERROR(VLOOKUP(B223,'[1]DADOS (OCULTAR)'!$P$3:$R$56,3,0),"")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JOSE VYTOR SILVA NETO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4241-05</v>
      </c>
      <c r="G223" s="13">
        <f>IF('[1]TCE - ANEXO III - Preencher'!H232="","",'[1]TCE - ANEXO III - Preencher'!H232)</f>
        <v>44105</v>
      </c>
      <c r="H223" s="14">
        <f>'[1]TCE - ANEXO III - Preencher'!I232</f>
        <v>0.95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91.29</v>
      </c>
      <c r="L223" s="15">
        <f>'[1]TCE - ANEXO III - Preencher'!M232</f>
        <v>0</v>
      </c>
      <c r="M223" s="15">
        <f t="shared" si="19"/>
        <v>91.29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92.240000000000009</v>
      </c>
    </row>
    <row r="224" spans="1:28" x14ac:dyDescent="0.2">
      <c r="A224" s="8">
        <f>IFERROR(VLOOKUP(B224,'[1]DADOS (OCULTAR)'!$P$3:$R$56,3,0),"")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JULIANA ISMENIA BARBOSA DE FREITAS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>
        <f>IF('[1]TCE - ANEXO III - Preencher'!H233="","",'[1]TCE - ANEXO III - Preencher'!H233)</f>
        <v>44105</v>
      </c>
      <c r="H224" s="14">
        <f>'[1]TCE - ANEXO III - Preencher'!I233</f>
        <v>1.29</v>
      </c>
      <c r="I224" s="14">
        <f>'[1]TCE - ANEXO III - Preencher'!J233</f>
        <v>51.12</v>
      </c>
      <c r="J224" s="14">
        <f>'[1]TCE - ANEXO III - Preencher'!K233</f>
        <v>0</v>
      </c>
      <c r="K224" s="15">
        <f>'[1]TCE - ANEXO III - Preencher'!L233</f>
        <v>91.29</v>
      </c>
      <c r="L224" s="15">
        <f>'[1]TCE - ANEXO III - Preencher'!M233</f>
        <v>0</v>
      </c>
      <c r="M224" s="15">
        <f t="shared" si="19"/>
        <v>91.29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143.69999999999999</v>
      </c>
    </row>
    <row r="225" spans="1:28" x14ac:dyDescent="0.2">
      <c r="A225" s="8">
        <f>IFERROR(VLOOKUP(B225,'[1]DADOS (OCULTAR)'!$P$3:$R$56,3,0),"")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MELYSSA RODRIGUES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44105</v>
      </c>
      <c r="H225" s="14">
        <f>'[1]TCE - ANEXO III - Preencher'!I234</f>
        <v>11.78</v>
      </c>
      <c r="I225" s="14">
        <f>'[1]TCE - ANEXO III - Preencher'!J234</f>
        <v>121.89</v>
      </c>
      <c r="J225" s="14">
        <f>'[1]TCE - ANEXO III - Preencher'!K234</f>
        <v>0</v>
      </c>
      <c r="K225" s="15">
        <f>'[1]TCE - ANEXO III - Preencher'!L234</f>
        <v>91.29</v>
      </c>
      <c r="L225" s="15">
        <f>'[1]TCE - ANEXO III - Preencher'!M234</f>
        <v>0</v>
      </c>
      <c r="M225" s="15">
        <f t="shared" si="19"/>
        <v>91.29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56.43</v>
      </c>
      <c r="S225" s="16">
        <f t="shared" si="21"/>
        <v>-56.43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168.52999999999997</v>
      </c>
    </row>
    <row r="226" spans="1:28" x14ac:dyDescent="0.2">
      <c r="A226" s="8">
        <f>IFERROR(VLOOKUP(B226,'[1]DADOS (OCULTAR)'!$P$3:$R$56,3,0),"")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VANDERLANIA SILVA GOMES BEZERRA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44105</v>
      </c>
      <c r="H226" s="14">
        <f>'[1]TCE - ANEXO III - Preencher'!I235</f>
        <v>6.53</v>
      </c>
      <c r="I226" s="14">
        <f>'[1]TCE - ANEXO III - Preencher'!J235</f>
        <v>41.96</v>
      </c>
      <c r="J226" s="14">
        <f>'[1]TCE - ANEXO III - Preencher'!K235</f>
        <v>0</v>
      </c>
      <c r="K226" s="15">
        <f>'[1]TCE - ANEXO III - Preencher'!L235</f>
        <v>91.29</v>
      </c>
      <c r="L226" s="15">
        <f>'[1]TCE - ANEXO III - Preencher'!M235</f>
        <v>0</v>
      </c>
      <c r="M226" s="15">
        <f t="shared" si="19"/>
        <v>91.29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139.78</v>
      </c>
    </row>
    <row r="227" spans="1:28" x14ac:dyDescent="0.2">
      <c r="A227" s="8">
        <f>IFERROR(VLOOKUP(B227,'[1]DADOS (OCULTAR)'!$P$3:$R$56,3,0),"")</f>
        <v>10894988000648</v>
      </c>
      <c r="B227" s="9" t="str">
        <f>'[1]TCE - ANEXO III - Preencher'!C236</f>
        <v>HOSPITAL SÃO SEBASTIÃO</v>
      </c>
      <c r="C227" s="10"/>
      <c r="D227" s="11" t="str">
        <f>'[1]TCE - ANEXO III - Preencher'!E236</f>
        <v>WILTON PORTELA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44105</v>
      </c>
      <c r="H227" s="14">
        <f>'[1]TCE - ANEXO III - Preencher'!I236</f>
        <v>2.04</v>
      </c>
      <c r="I227" s="14">
        <f>'[1]TCE - ANEXO III - Preencher'!J236</f>
        <v>41.45</v>
      </c>
      <c r="J227" s="14">
        <f>'[1]TCE - ANEXO III - Preencher'!K236</f>
        <v>0</v>
      </c>
      <c r="K227" s="15">
        <f>'[1]TCE - ANEXO III - Preencher'!L236</f>
        <v>91.29</v>
      </c>
      <c r="L227" s="15">
        <f>'[1]TCE - ANEXO III - Preencher'!M236</f>
        <v>0</v>
      </c>
      <c r="M227" s="15">
        <f t="shared" si="19"/>
        <v>91.29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134.78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2020-12-03T17:54:16Z</dcterms:created>
  <dcterms:modified xsi:type="dcterms:W3CDTF">2020-12-03T17:54:47Z</dcterms:modified>
</cp:coreProperties>
</file>