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<sst xmlns="http://schemas.openxmlformats.org/spreadsheetml/2006/main" count="12" uniqueCount="12">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</sst>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 F. COMPROVANTE</v>
          </cell>
          <cell r="H11" t="str">
            <v>S</v>
          </cell>
          <cell r="I11" t="str">
            <v>S</v>
          </cell>
          <cell r="K11">
            <v>44105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M12" t="str">
            <v>2604106 - Caruaru - PE</v>
          </cell>
          <cell r="N12">
            <v>22149.86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 t="str">
            <v xml:space="preserve">07.021.544/0001-89 </v>
          </cell>
          <cell r="G13" t="str">
            <v>BERKLEY INTERNACIONAL DO BRASIL SEGUROS</v>
          </cell>
          <cell r="H13" t="str">
            <v>S</v>
          </cell>
          <cell r="I13" t="str">
            <v>N</v>
          </cell>
          <cell r="M13" t="str">
            <v>2604106 - Caruaru - PE</v>
          </cell>
          <cell r="N13">
            <v>962.41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M14" t="str">
            <v>2604106 - Caruaru - PE</v>
          </cell>
          <cell r="N14">
            <v>2048.89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 t="str">
            <v xml:space="preserve">21.986.074/0001-19 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M15" t="str">
            <v>2604106 - Caruaru - PE</v>
          </cell>
          <cell r="N15">
            <v>485.52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2684571000118</v>
          </cell>
          <cell r="G16" t="str">
            <v>DINAMICA HOSPITALAR LTDA</v>
          </cell>
          <cell r="H16" t="str">
            <v>B</v>
          </cell>
          <cell r="I16" t="str">
            <v>S</v>
          </cell>
          <cell r="J16" t="str">
            <v>3794</v>
          </cell>
          <cell r="K16">
            <v>44105</v>
          </cell>
          <cell r="L16" t="str">
            <v>26200802684571000118550030000037941132818931</v>
          </cell>
          <cell r="M16" t="str">
            <v>26 -  Pernambuco</v>
          </cell>
          <cell r="N16">
            <v>270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2684571000118</v>
          </cell>
          <cell r="G17" t="str">
            <v>DINAMICA HOSPITALAR LTDA</v>
          </cell>
          <cell r="H17" t="str">
            <v>B</v>
          </cell>
          <cell r="I17" t="str">
            <v>S</v>
          </cell>
          <cell r="J17" t="str">
            <v>3795</v>
          </cell>
          <cell r="K17">
            <v>44105</v>
          </cell>
          <cell r="L17" t="str">
            <v>26200802684571000118550030000037951133807388</v>
          </cell>
          <cell r="M17" t="str">
            <v>26 -  Pernambuco</v>
          </cell>
          <cell r="N17">
            <v>2700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86884020000198</v>
          </cell>
          <cell r="G18" t="str">
            <v>CARDIOMEDICA COM E REP DE MATERIAIS</v>
          </cell>
          <cell r="H18" t="str">
            <v>B</v>
          </cell>
          <cell r="I18" t="str">
            <v>S</v>
          </cell>
          <cell r="J18" t="str">
            <v>000.027.842</v>
          </cell>
          <cell r="K18">
            <v>44105</v>
          </cell>
          <cell r="L18" t="str">
            <v>29200886884020000198550010000278421179833124</v>
          </cell>
          <cell r="M18" t="str">
            <v>29 -  Bahia</v>
          </cell>
          <cell r="N18">
            <v>280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86884020000198</v>
          </cell>
          <cell r="G19" t="str">
            <v>CARDIOMEDICA COM E REP DE MATERIAIS</v>
          </cell>
          <cell r="H19" t="str">
            <v>B</v>
          </cell>
          <cell r="I19" t="str">
            <v>S</v>
          </cell>
          <cell r="J19" t="str">
            <v>000.027.790</v>
          </cell>
          <cell r="K19">
            <v>44105</v>
          </cell>
          <cell r="L19" t="str">
            <v>29200886884020000198550010000277901117451963</v>
          </cell>
          <cell r="M19" t="str">
            <v>29 -  Bahia</v>
          </cell>
          <cell r="N19">
            <v>280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1437707000122</v>
          </cell>
          <cell r="G20" t="str">
            <v>SCITECH MEDICAL</v>
          </cell>
          <cell r="H20" t="str">
            <v>B</v>
          </cell>
          <cell r="I20" t="str">
            <v>S</v>
          </cell>
          <cell r="J20" t="str">
            <v>150796</v>
          </cell>
          <cell r="K20">
            <v>44105</v>
          </cell>
          <cell r="L20" t="str">
            <v>52200801437707000122550550001507961527135379</v>
          </cell>
          <cell r="M20" t="str">
            <v>52 -  Goiás</v>
          </cell>
          <cell r="N20">
            <v>280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 t="str">
            <v>512286</v>
          </cell>
          <cell r="K21">
            <v>44106</v>
          </cell>
          <cell r="L21" t="str">
            <v>26200910779833000156550010005122861112722768</v>
          </cell>
          <cell r="M21" t="str">
            <v>26 -  Pernambuco</v>
          </cell>
          <cell r="N21">
            <v>470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8014554000150</v>
          </cell>
          <cell r="G22" t="str">
            <v>MJB COMERCIO DE MAT MEDICO HOSP LTDA</v>
          </cell>
          <cell r="H22" t="str">
            <v>B</v>
          </cell>
          <cell r="I22" t="str">
            <v>S</v>
          </cell>
          <cell r="J22" t="str">
            <v>11101</v>
          </cell>
          <cell r="K22">
            <v>44106</v>
          </cell>
          <cell r="L22" t="str">
            <v>26200908014554000150550010000111011010190238</v>
          </cell>
          <cell r="M22" t="str">
            <v>35 -  São Paulo</v>
          </cell>
          <cell r="N22">
            <v>4320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7295277000138</v>
          </cell>
          <cell r="G23" t="str">
            <v>OLIVERTEC EQUIP. HOSPITALARES LTDA  EPP</v>
          </cell>
          <cell r="H23" t="str">
            <v>B</v>
          </cell>
          <cell r="I23" t="str">
            <v>S</v>
          </cell>
          <cell r="J23" t="str">
            <v>000.015.850</v>
          </cell>
          <cell r="K23">
            <v>44106</v>
          </cell>
          <cell r="L23" t="str">
            <v>35200907295277000138550010000158501160916032</v>
          </cell>
          <cell r="M23" t="str">
            <v>35 -  São Paulo</v>
          </cell>
          <cell r="N23">
            <v>1250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19585158000280</v>
          </cell>
          <cell r="G24" t="str">
            <v>CARDINAL HEALTH DO BRASIL LTDA</v>
          </cell>
          <cell r="H24" t="str">
            <v>B</v>
          </cell>
          <cell r="I24" t="str">
            <v>S</v>
          </cell>
          <cell r="J24" t="str">
            <v>36441</v>
          </cell>
          <cell r="K24">
            <v>44106</v>
          </cell>
          <cell r="L24" t="str">
            <v>35200919585158000280550010000364411100309987</v>
          </cell>
          <cell r="M24" t="str">
            <v>35 -  São Paulo</v>
          </cell>
          <cell r="N24">
            <v>2250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5044056000161</v>
          </cell>
          <cell r="G25" t="str">
            <v>DMH PRODUTOS HOSPITALARES LTDA</v>
          </cell>
          <cell r="H25" t="str">
            <v>B</v>
          </cell>
          <cell r="I25" t="str">
            <v>S</v>
          </cell>
          <cell r="J25" t="str">
            <v>17261</v>
          </cell>
          <cell r="K25">
            <v>44109</v>
          </cell>
          <cell r="L25" t="str">
            <v>26201005044056000161550010000172611851040302</v>
          </cell>
          <cell r="M25" t="str">
            <v>26 -  Pernambuco</v>
          </cell>
          <cell r="N25">
            <v>1250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320364</v>
          </cell>
          <cell r="K26">
            <v>44109</v>
          </cell>
          <cell r="L26" t="str">
            <v>26201005044056000161550010000172611851040302</v>
          </cell>
          <cell r="M26" t="str">
            <v>26 -  Pernambuco</v>
          </cell>
          <cell r="N26">
            <v>10788.56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12882932000194</v>
          </cell>
          <cell r="G27" t="str">
            <v>EXOMED REPRES DE MED LTDA</v>
          </cell>
          <cell r="H27" t="str">
            <v>B</v>
          </cell>
          <cell r="I27" t="str">
            <v>S</v>
          </cell>
          <cell r="J27" t="str">
            <v>144977</v>
          </cell>
          <cell r="K27">
            <v>44109</v>
          </cell>
          <cell r="L27" t="str">
            <v>26201012882932000194550010001449771334589919</v>
          </cell>
          <cell r="M27" t="str">
            <v>26 -  Pernambuco</v>
          </cell>
          <cell r="N27">
            <v>15800.65</v>
          </cell>
        </row>
        <row r="28">
          <cell r="C28" t="str">
            <v>HOSPITAL MESTRE VITALINO</v>
          </cell>
          <cell r="E28" t="str">
            <v>3.12 - Material Hospitalar</v>
          </cell>
          <cell r="F28" t="str">
            <v>35.520.964/0001-45</v>
          </cell>
          <cell r="G28" t="str">
            <v>FARMACIA ROCHA</v>
          </cell>
          <cell r="H28" t="str">
            <v>B</v>
          </cell>
          <cell r="I28" t="str">
            <v>S</v>
          </cell>
          <cell r="J28" t="str">
            <v>110006</v>
          </cell>
          <cell r="K28">
            <v>44109</v>
          </cell>
          <cell r="L28" t="str">
            <v>26200910779833000156550010005122861112722768</v>
          </cell>
          <cell r="M28" t="str">
            <v>26 -  Pernambuco</v>
          </cell>
          <cell r="N28">
            <v>187.5</v>
          </cell>
        </row>
        <row r="29">
          <cell r="C29" t="str">
            <v>HOSPITAL MESTRE VITALINO</v>
          </cell>
          <cell r="E29" t="str">
            <v>3.12 - Material Hospitalar</v>
          </cell>
          <cell r="F29" t="str">
            <v>35.520.964/0001-45</v>
          </cell>
          <cell r="G29" t="str">
            <v>FARMACIA ROCHA</v>
          </cell>
          <cell r="H29" t="str">
            <v>B</v>
          </cell>
          <cell r="I29" t="str">
            <v>S</v>
          </cell>
          <cell r="J29" t="str">
            <v>110125</v>
          </cell>
          <cell r="K29">
            <v>44109</v>
          </cell>
          <cell r="L29" t="str">
            <v>26200908014554000150550010000111011010190238</v>
          </cell>
          <cell r="M29" t="str">
            <v>26 -  Pernambuco</v>
          </cell>
          <cell r="N29">
            <v>1320</v>
          </cell>
        </row>
        <row r="30">
          <cell r="C30" t="str">
            <v>HOSPITAL MESTRE VITALINO</v>
          </cell>
          <cell r="E30" t="str">
            <v>3.12 - Material Hospitalar</v>
          </cell>
          <cell r="F30" t="str">
            <v>35.520.964/0001-45</v>
          </cell>
          <cell r="G30" t="str">
            <v>FARMACIA ROCHA</v>
          </cell>
          <cell r="H30" t="str">
            <v>B</v>
          </cell>
          <cell r="I30" t="str">
            <v>S</v>
          </cell>
          <cell r="J30" t="str">
            <v>110123</v>
          </cell>
          <cell r="K30" t="str">
            <v>05/10/2020</v>
          </cell>
          <cell r="L30" t="str">
            <v>35200919585158000280550010000364411100309987</v>
          </cell>
          <cell r="M30" t="str">
            <v>26 -  Pernambuco</v>
          </cell>
          <cell r="N30">
            <v>110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000.089.498</v>
          </cell>
          <cell r="K31">
            <v>44109</v>
          </cell>
          <cell r="L31" t="str">
            <v>26201008674752000140550010000894981855469755</v>
          </cell>
          <cell r="M31" t="str">
            <v>26 -  Pernambuco</v>
          </cell>
          <cell r="N31">
            <v>1442.46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1562710000178</v>
          </cell>
          <cell r="G32" t="str">
            <v>PHARMADERME LTDA</v>
          </cell>
          <cell r="H32" t="str">
            <v>S</v>
          </cell>
          <cell r="I32" t="str">
            <v>S</v>
          </cell>
          <cell r="J32" t="str">
            <v>3104</v>
          </cell>
          <cell r="K32">
            <v>44109</v>
          </cell>
          <cell r="L32" t="str">
            <v>A1IWWNKL2</v>
          </cell>
          <cell r="M32" t="str">
            <v>2604106 - Caruaru - PE</v>
          </cell>
          <cell r="N32">
            <v>820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236193000184</v>
          </cell>
          <cell r="G33" t="str">
            <v>CIRURGICA RECIFE</v>
          </cell>
          <cell r="H33" t="str">
            <v>B</v>
          </cell>
          <cell r="I33" t="str">
            <v>S</v>
          </cell>
          <cell r="J33" t="str">
            <v>000.060.172</v>
          </cell>
          <cell r="K33">
            <v>44109</v>
          </cell>
          <cell r="L33" t="str">
            <v>26201000236193000184550010000601721000601739</v>
          </cell>
          <cell r="M33" t="str">
            <v>26 -  Pernambuco</v>
          </cell>
          <cell r="N33">
            <v>5208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21596736000144</v>
          </cell>
          <cell r="G34" t="str">
            <v>ULTRAMEGA DIST LTDA</v>
          </cell>
          <cell r="H34" t="str">
            <v>B</v>
          </cell>
          <cell r="I34" t="str">
            <v>S</v>
          </cell>
          <cell r="J34" t="str">
            <v>109986</v>
          </cell>
          <cell r="K34">
            <v>44109</v>
          </cell>
          <cell r="L34" t="str">
            <v>26201021596736000144550010001099861001125818</v>
          </cell>
          <cell r="M34" t="str">
            <v>26 -  Pernambuco</v>
          </cell>
          <cell r="N34">
            <v>213.6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19125796000218</v>
          </cell>
          <cell r="G35" t="str">
            <v>NORD MARKET</v>
          </cell>
          <cell r="H35" t="str">
            <v>B</v>
          </cell>
          <cell r="I35" t="str">
            <v>S</v>
          </cell>
          <cell r="J35" t="str">
            <v>1259</v>
          </cell>
          <cell r="K35">
            <v>44109</v>
          </cell>
          <cell r="L35" t="str">
            <v>26201019125796000218550010000012541725482303</v>
          </cell>
          <cell r="M35" t="str">
            <v>26 -  Pernambuco</v>
          </cell>
          <cell r="N35">
            <v>678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19125796000218</v>
          </cell>
          <cell r="G36" t="str">
            <v>NORD MARKET</v>
          </cell>
          <cell r="H36" t="str">
            <v>B</v>
          </cell>
          <cell r="I36" t="str">
            <v>S</v>
          </cell>
          <cell r="J36" t="str">
            <v>1254</v>
          </cell>
          <cell r="K36">
            <v>44109</v>
          </cell>
          <cell r="L36" t="str">
            <v>26201019125796000218550010000012541725482303</v>
          </cell>
          <cell r="M36" t="str">
            <v>26 -  Pernambuco</v>
          </cell>
          <cell r="N36">
            <v>2394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82641325003648</v>
          </cell>
          <cell r="G37" t="str">
            <v>CREMER S.A</v>
          </cell>
          <cell r="H37" t="str">
            <v>B</v>
          </cell>
          <cell r="I37" t="str">
            <v>S</v>
          </cell>
          <cell r="J37" t="str">
            <v>158982</v>
          </cell>
          <cell r="K37">
            <v>44110</v>
          </cell>
          <cell r="L37" t="str">
            <v>26201082641325003648550010001589821100204363</v>
          </cell>
          <cell r="M37" t="str">
            <v>26 -  Pernambuco</v>
          </cell>
          <cell r="N37">
            <v>3027.4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82781</v>
          </cell>
          <cell r="K38">
            <v>44110</v>
          </cell>
          <cell r="L38" t="str">
            <v>26200924436602000154550010000827811114230584</v>
          </cell>
          <cell r="M38" t="str">
            <v>26 -  Pernambuco</v>
          </cell>
          <cell r="N38">
            <v>1160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13441051000281</v>
          </cell>
          <cell r="G39" t="str">
            <v>CL COM MAT MED HOSPITALAR LTDA</v>
          </cell>
          <cell r="H39" t="str">
            <v>B</v>
          </cell>
          <cell r="I39" t="str">
            <v>S</v>
          </cell>
          <cell r="J39" t="str">
            <v>10091</v>
          </cell>
          <cell r="K39">
            <v>44110</v>
          </cell>
          <cell r="L39" t="str">
            <v>26201013441051000281550010000100911105501347</v>
          </cell>
          <cell r="M39" t="str">
            <v>26 -  Pernambuco</v>
          </cell>
          <cell r="N39">
            <v>3225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7160019000144</v>
          </cell>
          <cell r="G40" t="str">
            <v>VITALE COMERCIO LTDA</v>
          </cell>
          <cell r="H40" t="str">
            <v>B</v>
          </cell>
          <cell r="I40" t="str">
            <v>S</v>
          </cell>
          <cell r="J40" t="str">
            <v>38.776</v>
          </cell>
          <cell r="K40">
            <v>44110</v>
          </cell>
          <cell r="L40" t="str">
            <v>26200907160019000144550010000387761380235397</v>
          </cell>
          <cell r="M40" t="str">
            <v>26 -  Pernambuco</v>
          </cell>
          <cell r="N40">
            <v>3520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7160019000144</v>
          </cell>
          <cell r="G41" t="str">
            <v>VITALE COMERCIO LTDA</v>
          </cell>
          <cell r="H41" t="str">
            <v>B</v>
          </cell>
          <cell r="I41" t="str">
            <v>S</v>
          </cell>
          <cell r="J41" t="str">
            <v>38.786</v>
          </cell>
          <cell r="K41">
            <v>44110</v>
          </cell>
          <cell r="L41" t="str">
            <v>26200907160019000144550010000387861943438945</v>
          </cell>
          <cell r="M41" t="str">
            <v>26 -  Pernambuco</v>
          </cell>
          <cell r="N41">
            <v>3630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3817043000152</v>
          </cell>
          <cell r="G42" t="str">
            <v>PHARMAPLUS LTDA EPP</v>
          </cell>
          <cell r="H42" t="str">
            <v>B</v>
          </cell>
          <cell r="I42" t="str">
            <v>S</v>
          </cell>
          <cell r="J42" t="str">
            <v>000.024.193</v>
          </cell>
          <cell r="K42">
            <v>44110</v>
          </cell>
          <cell r="L42" t="str">
            <v>26201003817043000152550010000241931098607577</v>
          </cell>
          <cell r="M42" t="str">
            <v>26 -  Pernambuco</v>
          </cell>
          <cell r="N42">
            <v>123.75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12420164001048</v>
          </cell>
          <cell r="G43" t="str">
            <v>CM HOSPITALAR S A</v>
          </cell>
          <cell r="H43" t="str">
            <v>B</v>
          </cell>
          <cell r="I43" t="str">
            <v>S</v>
          </cell>
          <cell r="J43" t="str">
            <v>76737</v>
          </cell>
          <cell r="K43">
            <v>44110</v>
          </cell>
          <cell r="L43" t="str">
            <v>26201012420164001048550010000767371100088176</v>
          </cell>
          <cell r="M43" t="str">
            <v>26 -  Pernambuco</v>
          </cell>
          <cell r="N43">
            <v>463.68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28461889000123</v>
          </cell>
          <cell r="G44" t="str">
            <v>JPM PRODUTOS HOSPITALARES LTDA</v>
          </cell>
          <cell r="H44" t="str">
            <v>B</v>
          </cell>
          <cell r="I44" t="str">
            <v>S</v>
          </cell>
          <cell r="J44" t="str">
            <v>000.001.701</v>
          </cell>
          <cell r="K44">
            <v>44110</v>
          </cell>
          <cell r="L44" t="str">
            <v>26200928461889000123550010000017011028423526</v>
          </cell>
          <cell r="M44" t="str">
            <v>26 -  Pernambuco</v>
          </cell>
          <cell r="N44">
            <v>68977.600000000006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28461889000123</v>
          </cell>
          <cell r="G45" t="str">
            <v>JPM PRODUTOS HOSPITALARES LTDA</v>
          </cell>
          <cell r="H45" t="str">
            <v>B</v>
          </cell>
          <cell r="I45" t="str">
            <v>S</v>
          </cell>
          <cell r="J45" t="str">
            <v>000.001.701</v>
          </cell>
          <cell r="K45">
            <v>44110</v>
          </cell>
          <cell r="L45" t="str">
            <v>26200928461889000123550010000017011028423526</v>
          </cell>
          <cell r="M45" t="str">
            <v>26 -  Pernambuco</v>
          </cell>
          <cell r="N45">
            <v>808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118694000166</v>
          </cell>
          <cell r="G46" t="str">
            <v>EUROPA MEDICO SERVICE LTDA</v>
          </cell>
          <cell r="H46" t="str">
            <v>B</v>
          </cell>
          <cell r="I46" t="str">
            <v>S</v>
          </cell>
          <cell r="J46" t="str">
            <v>11002</v>
          </cell>
          <cell r="K46">
            <v>44110</v>
          </cell>
          <cell r="L46" t="str">
            <v>26200928461889000123550010000017011028423526</v>
          </cell>
          <cell r="M46" t="str">
            <v>26 -  Pernambuco</v>
          </cell>
          <cell r="N46">
            <v>5280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000.089.807</v>
          </cell>
          <cell r="K47">
            <v>44111</v>
          </cell>
          <cell r="L47" t="str">
            <v>26201008674752000140550010000898071205673649</v>
          </cell>
          <cell r="M47" t="str">
            <v>26 -  Pernambuco</v>
          </cell>
          <cell r="N47">
            <v>70.2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13813</v>
          </cell>
          <cell r="K48">
            <v>44111</v>
          </cell>
          <cell r="L48" t="str">
            <v>26201005932624000160550010000138131564693651</v>
          </cell>
          <cell r="M48" t="str">
            <v>26 -  Pernambuco</v>
          </cell>
          <cell r="N48">
            <v>1163.75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8282077000103</v>
          </cell>
          <cell r="G49" t="str">
            <v>BYOSYSTEMS NE COM PROD L AB E HOSP LTDA</v>
          </cell>
          <cell r="H49" t="str">
            <v>B</v>
          </cell>
          <cell r="I49" t="str">
            <v>S</v>
          </cell>
          <cell r="J49" t="str">
            <v>148973</v>
          </cell>
          <cell r="K49">
            <v>44111</v>
          </cell>
          <cell r="L49" t="str">
            <v>25201008282077000103550020001489731100194069</v>
          </cell>
          <cell r="M49" t="str">
            <v>25 -  Paraíba</v>
          </cell>
          <cell r="N49">
            <v>15000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13644713000130</v>
          </cell>
          <cell r="G50" t="str">
            <v>ROMED IND.E COM.DE EQUIP.MED.LTDA EPP</v>
          </cell>
          <cell r="H50" t="str">
            <v>B</v>
          </cell>
          <cell r="I50" t="str">
            <v>S</v>
          </cell>
          <cell r="J50" t="str">
            <v>14607</v>
          </cell>
          <cell r="K50">
            <v>44111</v>
          </cell>
          <cell r="L50" t="str">
            <v>35200913644713000130550010000146071003255560</v>
          </cell>
          <cell r="M50" t="str">
            <v>35 -  São Paulo</v>
          </cell>
          <cell r="N50">
            <v>6000.8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2684571000118</v>
          </cell>
          <cell r="G51" t="str">
            <v>DINAMICA HOSPITALAR LTDA</v>
          </cell>
          <cell r="H51" t="str">
            <v>B</v>
          </cell>
          <cell r="I51" t="str">
            <v>S</v>
          </cell>
          <cell r="J51" t="str">
            <v>4403</v>
          </cell>
          <cell r="K51">
            <v>44111</v>
          </cell>
          <cell r="L51" t="str">
            <v>26201002684571000118550030000044031134141537</v>
          </cell>
          <cell r="M51" t="str">
            <v>26 -  Pernambuco</v>
          </cell>
          <cell r="N51">
            <v>1154.3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2684571000118</v>
          </cell>
          <cell r="G52" t="str">
            <v>DINAMICA HOSPITALAR LTDA</v>
          </cell>
          <cell r="H52" t="str">
            <v>B</v>
          </cell>
          <cell r="I52" t="str">
            <v>S</v>
          </cell>
          <cell r="J52" t="str">
            <v>4395</v>
          </cell>
          <cell r="K52">
            <v>44111</v>
          </cell>
          <cell r="L52" t="str">
            <v>26201002684571000118550030000043951104729826</v>
          </cell>
          <cell r="M52" t="str">
            <v>26 -  Pernambuco</v>
          </cell>
          <cell r="N52">
            <v>2097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1437707000122</v>
          </cell>
          <cell r="G53" t="str">
            <v>SCITECH MEDICAL</v>
          </cell>
          <cell r="H53" t="str">
            <v>B</v>
          </cell>
          <cell r="I53" t="str">
            <v>S</v>
          </cell>
          <cell r="J53" t="str">
            <v>149304</v>
          </cell>
          <cell r="K53">
            <v>44111</v>
          </cell>
          <cell r="L53" t="str">
            <v>52200801437707000122550550001493041285461389</v>
          </cell>
          <cell r="M53" t="str">
            <v>26 -  Pernambuco</v>
          </cell>
          <cell r="N53">
            <v>830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4614288000145</v>
          </cell>
          <cell r="G54" t="str">
            <v>DISK LIFE COM. DE PROD. CIRURGICOS LTDA</v>
          </cell>
          <cell r="H54" t="str">
            <v>B</v>
          </cell>
          <cell r="I54" t="str">
            <v>S</v>
          </cell>
          <cell r="J54" t="str">
            <v>3121</v>
          </cell>
          <cell r="K54">
            <v>44111</v>
          </cell>
          <cell r="L54" t="str">
            <v>26201004614288000145550010000031211081206288</v>
          </cell>
          <cell r="M54" t="str">
            <v>26 -  Pernambuco</v>
          </cell>
          <cell r="N54">
            <v>3732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37438274000177</v>
          </cell>
          <cell r="G55" t="str">
            <v>SELLMED PROD. MEDICOS E HOSPITALA. LTDA</v>
          </cell>
          <cell r="H55" t="str">
            <v>B</v>
          </cell>
          <cell r="I55" t="str">
            <v>S</v>
          </cell>
          <cell r="J55" t="str">
            <v>7</v>
          </cell>
          <cell r="K55">
            <v>44111</v>
          </cell>
          <cell r="L55" t="str">
            <v>26201037438274000177550010000000071100000071</v>
          </cell>
          <cell r="M55" t="str">
            <v>26 -  Pernambuco</v>
          </cell>
          <cell r="N55">
            <v>1388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37438274000177</v>
          </cell>
          <cell r="G56" t="str">
            <v>SELLMED PROD. MEDICOS E HOSPITALA. LTDA</v>
          </cell>
          <cell r="H56" t="str">
            <v>B</v>
          </cell>
          <cell r="I56" t="str">
            <v>S</v>
          </cell>
          <cell r="J56" t="str">
            <v>9</v>
          </cell>
          <cell r="K56">
            <v>44111</v>
          </cell>
          <cell r="L56" t="str">
            <v>26201037438274000177550010000000091100000092</v>
          </cell>
          <cell r="M56" t="str">
            <v>26 -  Pernambuco</v>
          </cell>
          <cell r="N56">
            <v>464.9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10779833000156</v>
          </cell>
          <cell r="G57" t="str">
            <v>MEDICAL MERCANTIL DE APARELHAGEM MEDICA</v>
          </cell>
          <cell r="H57" t="str">
            <v>B</v>
          </cell>
          <cell r="I57" t="str">
            <v>S</v>
          </cell>
          <cell r="J57" t="str">
            <v>512694</v>
          </cell>
          <cell r="K57">
            <v>44112</v>
          </cell>
          <cell r="L57" t="str">
            <v>26201010779833000156550010005126941173546548</v>
          </cell>
          <cell r="M57" t="str">
            <v>26 -  Pernambuco</v>
          </cell>
          <cell r="N57">
            <v>494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8014554000150</v>
          </cell>
          <cell r="G58" t="str">
            <v>MJB COMERCIO DE MAT MEDICO HOSP LTDA</v>
          </cell>
          <cell r="H58" t="str">
            <v>B</v>
          </cell>
          <cell r="I58" t="str">
            <v>S</v>
          </cell>
          <cell r="J58" t="str">
            <v>11105</v>
          </cell>
          <cell r="K58">
            <v>44112</v>
          </cell>
          <cell r="L58" t="str">
            <v>26201008014554000150550010000111051010100262</v>
          </cell>
          <cell r="M58" t="str">
            <v>26 -  Pernambuco</v>
          </cell>
          <cell r="N58">
            <v>3430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8014554000150</v>
          </cell>
          <cell r="G59" t="str">
            <v>MJB COMERCIO DE MAT MEDICO HOSP LTDA</v>
          </cell>
          <cell r="H59" t="str">
            <v>B</v>
          </cell>
          <cell r="I59" t="str">
            <v>S</v>
          </cell>
          <cell r="J59" t="str">
            <v>11104</v>
          </cell>
          <cell r="K59">
            <v>44112</v>
          </cell>
          <cell r="L59" t="str">
            <v>26201008014554000150550010000111041010100265</v>
          </cell>
          <cell r="M59" t="str">
            <v>26 -  Pernambuco</v>
          </cell>
          <cell r="N59">
            <v>2230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8014554000150</v>
          </cell>
          <cell r="G60" t="str">
            <v>MJB COMERCIO DE MAT MEDICO HOSP LTDA</v>
          </cell>
          <cell r="H60" t="str">
            <v>B</v>
          </cell>
          <cell r="I60" t="str">
            <v>S</v>
          </cell>
          <cell r="J60" t="str">
            <v>11103</v>
          </cell>
          <cell r="K60">
            <v>44112</v>
          </cell>
          <cell r="L60" t="str">
            <v>26201008014554000150550010000111031010100268</v>
          </cell>
          <cell r="M60" t="str">
            <v>26 -  Pernambuco</v>
          </cell>
          <cell r="N60">
            <v>3430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8014554000150</v>
          </cell>
          <cell r="G61" t="str">
            <v>MJB COMERCIO DE MAT MEDICO HOSP LTDA</v>
          </cell>
          <cell r="H61" t="str">
            <v>B</v>
          </cell>
          <cell r="I61" t="str">
            <v>S</v>
          </cell>
          <cell r="J61" t="str">
            <v>11118</v>
          </cell>
          <cell r="K61">
            <v>44112</v>
          </cell>
          <cell r="L61" t="str">
            <v>26201008014554000150550010000111181010101232</v>
          </cell>
          <cell r="M61" t="str">
            <v>26 -  Pernambuco</v>
          </cell>
          <cell r="N61">
            <v>5350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8014554000150</v>
          </cell>
          <cell r="G62" t="str">
            <v>MJB COMERCIO DE MAT MEDICO HOSP LTDA</v>
          </cell>
          <cell r="H62" t="str">
            <v>B</v>
          </cell>
          <cell r="I62" t="str">
            <v>S</v>
          </cell>
          <cell r="J62" t="str">
            <v>11117</v>
          </cell>
          <cell r="K62">
            <v>44112</v>
          </cell>
          <cell r="L62" t="str">
            <v>26201008014554000150550010000111171010101235</v>
          </cell>
          <cell r="M62" t="str">
            <v>26 -  Pernambuco</v>
          </cell>
          <cell r="N62">
            <v>4630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8014554000150</v>
          </cell>
          <cell r="G63" t="str">
            <v>MJB COMERCIO DE MAT MEDICO HOSP LTDA</v>
          </cell>
          <cell r="H63" t="str">
            <v>B</v>
          </cell>
          <cell r="I63" t="str">
            <v>S</v>
          </cell>
          <cell r="J63" t="str">
            <v>11116</v>
          </cell>
          <cell r="K63">
            <v>44112</v>
          </cell>
          <cell r="L63" t="str">
            <v>26201008014554000150550010000111161010101238</v>
          </cell>
          <cell r="M63" t="str">
            <v>26 -  Pernambuco</v>
          </cell>
          <cell r="N63">
            <v>3430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7295277000138</v>
          </cell>
          <cell r="G64" t="str">
            <v>OLIVERTEC EQUIP. HOSPITALARES LTDA  EPP</v>
          </cell>
          <cell r="H64" t="str">
            <v>B</v>
          </cell>
          <cell r="I64" t="str">
            <v>S</v>
          </cell>
          <cell r="J64" t="str">
            <v>000.015.847</v>
          </cell>
          <cell r="K64">
            <v>44112</v>
          </cell>
          <cell r="L64" t="str">
            <v>35200907295277000138550010000158471626570033</v>
          </cell>
          <cell r="M64" t="str">
            <v>35 -  São Paulo</v>
          </cell>
          <cell r="N64">
            <v>1500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7295277000138</v>
          </cell>
          <cell r="G65" t="str">
            <v>OLIVERTEC EQUIP. HOSPITALARES LTDA  EPP</v>
          </cell>
          <cell r="H65" t="str">
            <v>B</v>
          </cell>
          <cell r="I65" t="str">
            <v>S</v>
          </cell>
          <cell r="J65" t="str">
            <v>000.015.846</v>
          </cell>
          <cell r="K65">
            <v>44112</v>
          </cell>
          <cell r="L65" t="str">
            <v>26201008014554000150550010000111041010100265</v>
          </cell>
          <cell r="M65" t="str">
            <v>35 -  São Paulo</v>
          </cell>
          <cell r="N65">
            <v>30155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22006201000139</v>
          </cell>
          <cell r="G66" t="str">
            <v>FORTPEL COMERCIO DE DESCARTAVEIS LTDA</v>
          </cell>
          <cell r="H66" t="str">
            <v>B</v>
          </cell>
          <cell r="I66" t="str">
            <v>S</v>
          </cell>
          <cell r="J66" t="str">
            <v>71325</v>
          </cell>
          <cell r="K66">
            <v>44112</v>
          </cell>
          <cell r="L66" t="str">
            <v>26201022006201000139550000000713251100713250</v>
          </cell>
          <cell r="M66" t="str">
            <v>26 -  Pernambuco</v>
          </cell>
          <cell r="N66">
            <v>768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1437707000122</v>
          </cell>
          <cell r="G67" t="str">
            <v>SCITECH MEDICAL</v>
          </cell>
          <cell r="H67" t="str">
            <v>B</v>
          </cell>
          <cell r="I67" t="str">
            <v>S</v>
          </cell>
          <cell r="J67" t="str">
            <v>157201</v>
          </cell>
          <cell r="K67">
            <v>44112</v>
          </cell>
          <cell r="L67" t="str">
            <v>52201001437707000122550550001572011559829702</v>
          </cell>
          <cell r="M67" t="str">
            <v>52 -  Goiás</v>
          </cell>
          <cell r="N67">
            <v>1480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1437707000122</v>
          </cell>
          <cell r="G68" t="str">
            <v>SCITECH MEDICAL</v>
          </cell>
          <cell r="H68" t="str">
            <v>B</v>
          </cell>
          <cell r="I68" t="str">
            <v>S</v>
          </cell>
          <cell r="J68" t="str">
            <v>157617</v>
          </cell>
          <cell r="K68">
            <v>44112</v>
          </cell>
          <cell r="L68" t="str">
            <v>52201001437707000122550550001576171887216725</v>
          </cell>
          <cell r="M68" t="str">
            <v>52 -  Goiás</v>
          </cell>
          <cell r="N68">
            <v>550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1437707000122</v>
          </cell>
          <cell r="G69" t="str">
            <v>SCITECH MEDICAL</v>
          </cell>
          <cell r="H69" t="str">
            <v>B</v>
          </cell>
          <cell r="I69" t="str">
            <v>S</v>
          </cell>
          <cell r="J69" t="str">
            <v>157434</v>
          </cell>
          <cell r="K69">
            <v>44112</v>
          </cell>
          <cell r="L69" t="str">
            <v>52201001437707000122550550001574341148561155</v>
          </cell>
          <cell r="M69" t="str">
            <v>52 -  Goiás</v>
          </cell>
          <cell r="N69">
            <v>550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1437707000122</v>
          </cell>
          <cell r="G70" t="str">
            <v>SCITECH MEDICAL</v>
          </cell>
          <cell r="H70" t="str">
            <v>B</v>
          </cell>
          <cell r="I70" t="str">
            <v>S</v>
          </cell>
          <cell r="J70" t="str">
            <v>157436</v>
          </cell>
          <cell r="K70">
            <v>44112</v>
          </cell>
          <cell r="L70" t="str">
            <v>522010014377070001225505502315743619431178</v>
          </cell>
          <cell r="M70" t="str">
            <v>52 -  Goiás</v>
          </cell>
          <cell r="N70">
            <v>3600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1437707000122</v>
          </cell>
          <cell r="G71" t="str">
            <v>SCITECH MEDICAL</v>
          </cell>
          <cell r="H71" t="str">
            <v>B</v>
          </cell>
          <cell r="I71" t="str">
            <v>S</v>
          </cell>
          <cell r="J71" t="str">
            <v>157203</v>
          </cell>
          <cell r="K71">
            <v>44112</v>
          </cell>
          <cell r="L71" t="str">
            <v>52201001437707000122550550001572031350782925</v>
          </cell>
          <cell r="M71" t="str">
            <v>52 -  Goiás</v>
          </cell>
          <cell r="N71">
            <v>1100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33772464000175</v>
          </cell>
          <cell r="G72" t="str">
            <v>ATIVIDADE COMERCIO DE MEDICAMENTOS</v>
          </cell>
          <cell r="H72" t="str">
            <v>B</v>
          </cell>
          <cell r="I72" t="str">
            <v>S</v>
          </cell>
          <cell r="J72" t="str">
            <v>000.001.024</v>
          </cell>
          <cell r="K72">
            <v>44112</v>
          </cell>
          <cell r="L72" t="str">
            <v>52201033772464000175550000000010241002010220</v>
          </cell>
          <cell r="M72" t="str">
            <v>52 -  Goiás</v>
          </cell>
          <cell r="N72">
            <v>1724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82641325003648</v>
          </cell>
          <cell r="G73" t="str">
            <v>CREMER S.A</v>
          </cell>
          <cell r="H73" t="str">
            <v>B</v>
          </cell>
          <cell r="I73" t="str">
            <v>S</v>
          </cell>
          <cell r="J73" t="str">
            <v>158989</v>
          </cell>
          <cell r="K73">
            <v>44113</v>
          </cell>
          <cell r="L73" t="str">
            <v>26201082641325003648550010001589891100218187</v>
          </cell>
          <cell r="M73" t="str">
            <v>26 -  Pernambuco</v>
          </cell>
          <cell r="N73">
            <v>3960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31673254000285</v>
          </cell>
          <cell r="G74" t="str">
            <v>LABORATORIOS B BRAUN S/A</v>
          </cell>
          <cell r="H74" t="str">
            <v>B</v>
          </cell>
          <cell r="I74" t="str">
            <v>S</v>
          </cell>
          <cell r="J74" t="str">
            <v>132259</v>
          </cell>
          <cell r="K74">
            <v>44113</v>
          </cell>
          <cell r="L74" t="str">
            <v>26201031673254000285550000001322591770567150</v>
          </cell>
          <cell r="M74" t="str">
            <v>26 -  Pernambuco</v>
          </cell>
          <cell r="N74">
            <v>1164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10663466000120</v>
          </cell>
          <cell r="G75" t="str">
            <v>PROMEC</v>
          </cell>
          <cell r="H75" t="str">
            <v>B</v>
          </cell>
          <cell r="I75" t="str">
            <v>S</v>
          </cell>
          <cell r="J75" t="str">
            <v>105590</v>
          </cell>
          <cell r="K75">
            <v>44113</v>
          </cell>
          <cell r="L75" t="str">
            <v>26201008014554000150550010000111181010101232</v>
          </cell>
          <cell r="M75" t="str">
            <v>26 -  Pernambuco</v>
          </cell>
          <cell r="N75">
            <v>54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175233000125</v>
          </cell>
          <cell r="G76" t="str">
            <v>TRES LEOES MATERIAL HOSPITALAR LTDA</v>
          </cell>
          <cell r="H76" t="str">
            <v>B</v>
          </cell>
          <cell r="I76" t="str">
            <v>S</v>
          </cell>
          <cell r="J76" t="str">
            <v>53379</v>
          </cell>
          <cell r="K76">
            <v>44113</v>
          </cell>
          <cell r="L76" t="str">
            <v>28201000175233000125550010000533791298648413</v>
          </cell>
          <cell r="M76" t="str">
            <v>28 -  Sergipe</v>
          </cell>
          <cell r="N76">
            <v>6460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37844479000152</v>
          </cell>
          <cell r="G77" t="str">
            <v>BIOLINE FIOS CIRURGICOS LTDA</v>
          </cell>
          <cell r="H77" t="str">
            <v>B</v>
          </cell>
          <cell r="I77" t="str">
            <v>S</v>
          </cell>
          <cell r="J77" t="str">
            <v>97114</v>
          </cell>
          <cell r="K77">
            <v>44113</v>
          </cell>
          <cell r="L77" t="str">
            <v>52201037844479000152550020000971141100001679</v>
          </cell>
          <cell r="M77" t="str">
            <v>52 -  Goiás</v>
          </cell>
          <cell r="N77">
            <v>4598.88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236193000184</v>
          </cell>
          <cell r="G78" t="str">
            <v>CIRURGICA RECIFE</v>
          </cell>
          <cell r="H78" t="str">
            <v>B</v>
          </cell>
          <cell r="I78" t="str">
            <v>S</v>
          </cell>
          <cell r="J78" t="str">
            <v>000.060.358</v>
          </cell>
          <cell r="K78">
            <v>44113</v>
          </cell>
          <cell r="L78" t="str">
            <v>26201000236193000184550010000603581000603598</v>
          </cell>
          <cell r="M78" t="str">
            <v>26 -  Pernambuco</v>
          </cell>
          <cell r="N78">
            <v>1377.3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9342946000100</v>
          </cell>
          <cell r="G79" t="str">
            <v>PRIME MEDICAL COMERCIO DE MATERIAL</v>
          </cell>
          <cell r="H79" t="str">
            <v>B</v>
          </cell>
          <cell r="I79" t="str">
            <v>S</v>
          </cell>
          <cell r="J79" t="str">
            <v>101256</v>
          </cell>
          <cell r="K79">
            <v>44113</v>
          </cell>
          <cell r="L79" t="str">
            <v>29201009342946000100550020001012561808198053</v>
          </cell>
          <cell r="M79" t="str">
            <v>29 -  Bahia</v>
          </cell>
          <cell r="N79">
            <v>920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9342946000100</v>
          </cell>
          <cell r="G80" t="str">
            <v>PRIME MEDICAL COMERCIO DE MATERIAL</v>
          </cell>
          <cell r="H80" t="str">
            <v>B</v>
          </cell>
          <cell r="I80" t="str">
            <v>S</v>
          </cell>
          <cell r="J80" t="str">
            <v>101383</v>
          </cell>
          <cell r="K80">
            <v>44113</v>
          </cell>
          <cell r="L80" t="str">
            <v>29201009342946000100550020001013831232097735</v>
          </cell>
          <cell r="M80" t="str">
            <v>29 -  Bahia</v>
          </cell>
          <cell r="N80">
            <v>460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35334424000177</v>
          </cell>
          <cell r="G81" t="str">
            <v>FORTMED COMERCIAL LTDA</v>
          </cell>
          <cell r="H81" t="str">
            <v>B</v>
          </cell>
          <cell r="I81" t="str">
            <v>S</v>
          </cell>
          <cell r="J81" t="str">
            <v>35317</v>
          </cell>
          <cell r="K81">
            <v>44117</v>
          </cell>
          <cell r="L81" t="str">
            <v>26201035334424000177550000000353171939044007</v>
          </cell>
          <cell r="M81" t="str">
            <v>26 -  Pernambuco</v>
          </cell>
          <cell r="N81">
            <v>2360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21043162000187</v>
          </cell>
          <cell r="G82" t="str">
            <v>BIOTECH INDUSTRIA</v>
          </cell>
          <cell r="H82" t="str">
            <v>B</v>
          </cell>
          <cell r="I82" t="str">
            <v>S</v>
          </cell>
          <cell r="J82" t="str">
            <v>3141</v>
          </cell>
          <cell r="K82">
            <v>44117</v>
          </cell>
          <cell r="L82" t="str">
            <v>28201021043162000187550010000031411887951322</v>
          </cell>
          <cell r="M82" t="str">
            <v>28 -  Sergipe</v>
          </cell>
          <cell r="N82">
            <v>810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5932624000160</v>
          </cell>
          <cell r="G83" t="str">
            <v>MEGAMED COMERCIO LTDA</v>
          </cell>
          <cell r="H83" t="str">
            <v>B</v>
          </cell>
          <cell r="I83" t="str">
            <v>S</v>
          </cell>
          <cell r="J83" t="str">
            <v>13850</v>
          </cell>
          <cell r="K83">
            <v>44118</v>
          </cell>
          <cell r="L83" t="str">
            <v>26201005932624000160550010000138501053937370</v>
          </cell>
          <cell r="M83" t="str">
            <v>26 -  Pernambuco</v>
          </cell>
          <cell r="N83">
            <v>1040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21596736000144</v>
          </cell>
          <cell r="G84" t="str">
            <v>ULTRAMEGA DIST LTDA</v>
          </cell>
          <cell r="H84" t="str">
            <v>B</v>
          </cell>
          <cell r="I84" t="str">
            <v>S</v>
          </cell>
          <cell r="J84" t="str">
            <v>110829</v>
          </cell>
          <cell r="K84">
            <v>44118</v>
          </cell>
          <cell r="L84" t="str">
            <v>26201021596736000144550010001108291001134710</v>
          </cell>
          <cell r="M84" t="str">
            <v>26 -  Pernambuco</v>
          </cell>
          <cell r="N84">
            <v>387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12420164001048</v>
          </cell>
          <cell r="G85" t="str">
            <v>CM HOSPITALAR S A</v>
          </cell>
          <cell r="H85" t="str">
            <v>B</v>
          </cell>
          <cell r="I85" t="str">
            <v>S</v>
          </cell>
          <cell r="J85" t="str">
            <v>77507</v>
          </cell>
          <cell r="K85">
            <v>44118</v>
          </cell>
          <cell r="L85" t="str">
            <v>26201012420164001048550010000775071100269981</v>
          </cell>
          <cell r="M85" t="str">
            <v>26 -  Pernambuco</v>
          </cell>
          <cell r="N85">
            <v>199.5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51943645000107</v>
          </cell>
          <cell r="G86" t="str">
            <v>BIOMEDICAL EQUIPAMENTOS E PRODUTOS MED</v>
          </cell>
          <cell r="H86" t="str">
            <v>B</v>
          </cell>
          <cell r="I86" t="str">
            <v>S</v>
          </cell>
          <cell r="J86" t="str">
            <v>000.126.647</v>
          </cell>
          <cell r="K86">
            <v>44118</v>
          </cell>
          <cell r="L86" t="str">
            <v>35201051943645000107550010001266471004640329</v>
          </cell>
          <cell r="M86" t="str">
            <v>35 -  São Paulo</v>
          </cell>
          <cell r="N86">
            <v>3664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67729178000491</v>
          </cell>
          <cell r="G87" t="str">
            <v>COMERCIAL C RIOCLARENSE LTDA</v>
          </cell>
          <cell r="H87" t="str">
            <v>B</v>
          </cell>
          <cell r="I87" t="str">
            <v>S</v>
          </cell>
          <cell r="J87" t="str">
            <v>1352547</v>
          </cell>
          <cell r="K87">
            <v>44118</v>
          </cell>
          <cell r="L87" t="str">
            <v>35201067729178000491550010013525471819146468</v>
          </cell>
          <cell r="M87" t="str">
            <v>35 -  São Paulo</v>
          </cell>
          <cell r="N87">
            <v>483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67729178000491</v>
          </cell>
          <cell r="G88" t="str">
            <v>COMERCIAL C RIOCLARENSE LTDA</v>
          </cell>
          <cell r="H88" t="str">
            <v>B</v>
          </cell>
          <cell r="I88" t="str">
            <v>S</v>
          </cell>
          <cell r="J88" t="str">
            <v>1352108</v>
          </cell>
          <cell r="K88">
            <v>44118</v>
          </cell>
          <cell r="L88" t="str">
            <v>35201067729178000491550010013521081819146468</v>
          </cell>
          <cell r="M88" t="str">
            <v>35 -  São Paulo</v>
          </cell>
          <cell r="N88">
            <v>12860.2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61418042000131</v>
          </cell>
          <cell r="G89" t="str">
            <v>CIRURGICA FERNANDES LTDA</v>
          </cell>
          <cell r="H89" t="str">
            <v>B</v>
          </cell>
          <cell r="I89" t="str">
            <v>S</v>
          </cell>
          <cell r="J89" t="str">
            <v>1263595</v>
          </cell>
          <cell r="K89">
            <v>44119</v>
          </cell>
          <cell r="L89" t="str">
            <v>35201061418042000131550040012635951192510793</v>
          </cell>
          <cell r="M89" t="str">
            <v>35 -  São Paulo</v>
          </cell>
          <cell r="N89">
            <v>12950.85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61418042000131</v>
          </cell>
          <cell r="G90" t="str">
            <v>CIRURGICA FERNANDES LTDA</v>
          </cell>
          <cell r="H90" t="str">
            <v>B</v>
          </cell>
          <cell r="I90" t="str">
            <v>S</v>
          </cell>
          <cell r="J90" t="str">
            <v>1263595</v>
          </cell>
          <cell r="K90">
            <v>44119</v>
          </cell>
          <cell r="L90" t="str">
            <v>35201061418042000131550040012635951192510793</v>
          </cell>
          <cell r="M90" t="str">
            <v>35 -  São Paulo</v>
          </cell>
          <cell r="N90">
            <v>18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67729178000220</v>
          </cell>
          <cell r="G91" t="str">
            <v>COMERCIAL C RIOCLARENSE LTDA</v>
          </cell>
          <cell r="H91" t="str">
            <v>B</v>
          </cell>
          <cell r="I91" t="str">
            <v>S</v>
          </cell>
          <cell r="J91" t="str">
            <v>557963</v>
          </cell>
          <cell r="K91">
            <v>44119</v>
          </cell>
          <cell r="L91" t="str">
            <v>31201067729178000220550010005579631059057983</v>
          </cell>
          <cell r="M91" t="str">
            <v>31 -  Minas Gerais</v>
          </cell>
          <cell r="N91">
            <v>12607.92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67729178000220</v>
          </cell>
          <cell r="G92" t="str">
            <v>COMERCIAL C RIOCLARENSE LTDA</v>
          </cell>
          <cell r="H92" t="str">
            <v>B</v>
          </cell>
          <cell r="I92" t="str">
            <v>S</v>
          </cell>
          <cell r="J92" t="str">
            <v>557963</v>
          </cell>
          <cell r="K92">
            <v>44119</v>
          </cell>
          <cell r="L92" t="str">
            <v>31201067729178000220550010005579631059057983</v>
          </cell>
          <cell r="M92" t="str">
            <v>31 -  Minas Gerais</v>
          </cell>
          <cell r="N92">
            <v>2532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13120044000105</v>
          </cell>
          <cell r="G93" t="str">
            <v>WANDERLEY E REGIS COM.PROD.</v>
          </cell>
          <cell r="H93" t="str">
            <v>B</v>
          </cell>
          <cell r="I93" t="str">
            <v>S</v>
          </cell>
          <cell r="J93" t="str">
            <v>000.006.748</v>
          </cell>
          <cell r="K93">
            <v>44119</v>
          </cell>
          <cell r="L93" t="str">
            <v>26201013120044000105550010000067481942425825</v>
          </cell>
          <cell r="M93" t="str">
            <v>26 -  Pernambuco</v>
          </cell>
          <cell r="N93">
            <v>584.5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51943645000107</v>
          </cell>
          <cell r="G94" t="str">
            <v>BIOMEDICAL EQUIPAMENTOS E PRODUTOS MED</v>
          </cell>
          <cell r="H94" t="str">
            <v>B</v>
          </cell>
          <cell r="I94" t="str">
            <v>S</v>
          </cell>
          <cell r="J94" t="str">
            <v>000.126.572</v>
          </cell>
          <cell r="K94">
            <v>44119</v>
          </cell>
          <cell r="L94" t="str">
            <v>35201051943645000107550010001265721004640326</v>
          </cell>
          <cell r="M94" t="str">
            <v>35 -  São Paulo</v>
          </cell>
          <cell r="N94">
            <v>1680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874929000140</v>
          </cell>
          <cell r="G95" t="str">
            <v>MEDCENTER COMERCIAL LTDA  MG</v>
          </cell>
          <cell r="H95" t="str">
            <v>B</v>
          </cell>
          <cell r="I95" t="str">
            <v>S</v>
          </cell>
          <cell r="J95" t="str">
            <v>293398</v>
          </cell>
          <cell r="K95">
            <v>44119</v>
          </cell>
          <cell r="L95" t="str">
            <v>31201000874929000140550010002933981357410160</v>
          </cell>
          <cell r="M95" t="str">
            <v>31 -  Minas Gerais</v>
          </cell>
          <cell r="N95">
            <v>1003.65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1280030000161</v>
          </cell>
          <cell r="G96" t="str">
            <v>EPTCA MEDICAL DEVICES LTDA</v>
          </cell>
          <cell r="H96" t="str">
            <v>B</v>
          </cell>
          <cell r="I96" t="str">
            <v>S</v>
          </cell>
          <cell r="J96" t="str">
            <v>110.363</v>
          </cell>
          <cell r="K96">
            <v>44120</v>
          </cell>
          <cell r="L96" t="str">
            <v>33201001280030000161550000001103631112054000</v>
          </cell>
          <cell r="M96" t="str">
            <v>33 -  Rio de Janeiro</v>
          </cell>
          <cell r="N96">
            <v>910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10928726000142</v>
          </cell>
          <cell r="G97" t="str">
            <v>DOKAPACK INDUSTRIA E COM. DE EMB.  LTDA</v>
          </cell>
          <cell r="H97" t="str">
            <v>B</v>
          </cell>
          <cell r="I97" t="str">
            <v>S</v>
          </cell>
          <cell r="J97" t="str">
            <v>34605</v>
          </cell>
          <cell r="K97">
            <v>44120</v>
          </cell>
          <cell r="L97" t="str">
            <v>26201010928726000142550010000346051673863102</v>
          </cell>
          <cell r="M97" t="str">
            <v>26 -  Pernambuco</v>
          </cell>
          <cell r="N97">
            <v>2297.48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19585158000280</v>
          </cell>
          <cell r="G98" t="str">
            <v>CARDINAL HEALTH DO BRASIL LTDA</v>
          </cell>
          <cell r="H98" t="str">
            <v>B</v>
          </cell>
          <cell r="I98" t="str">
            <v>S</v>
          </cell>
          <cell r="J98" t="str">
            <v>36988</v>
          </cell>
          <cell r="K98">
            <v>44120</v>
          </cell>
          <cell r="L98" t="str">
            <v>35201019585158000280550010000369881100309220</v>
          </cell>
          <cell r="M98" t="str">
            <v>35 -  São Paulo</v>
          </cell>
          <cell r="N98">
            <v>2325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18269125000187</v>
          </cell>
          <cell r="G99" t="str">
            <v>BIOHOSP PRODUTOS HOSPITALARES SA</v>
          </cell>
          <cell r="H99" t="str">
            <v>B</v>
          </cell>
          <cell r="I99" t="str">
            <v>S</v>
          </cell>
          <cell r="J99" t="str">
            <v>289.365</v>
          </cell>
          <cell r="K99">
            <v>44120</v>
          </cell>
          <cell r="L99" t="str">
            <v>31201018269125000187550010002893651971512679</v>
          </cell>
          <cell r="M99" t="str">
            <v>31 -  Minas Gerais</v>
          </cell>
          <cell r="N99">
            <v>3960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82641325004377</v>
          </cell>
          <cell r="G100" t="str">
            <v>CREMER SA</v>
          </cell>
          <cell r="H100" t="str">
            <v>B</v>
          </cell>
          <cell r="I100" t="str">
            <v>S</v>
          </cell>
          <cell r="J100" t="str">
            <v>536306</v>
          </cell>
          <cell r="K100">
            <v>44120</v>
          </cell>
          <cell r="L100" t="str">
            <v>42200982641325004377550010005363061100285836</v>
          </cell>
          <cell r="M100" t="str">
            <v>42 -  Santa Catarina</v>
          </cell>
          <cell r="N100">
            <v>173460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31466868000105</v>
          </cell>
          <cell r="G101" t="str">
            <v>DOMPLAST COM DE EMBAL PLAST EIRELI</v>
          </cell>
          <cell r="H101" t="str">
            <v>B</v>
          </cell>
          <cell r="I101" t="str">
            <v>S</v>
          </cell>
          <cell r="J101" t="str">
            <v>1459</v>
          </cell>
          <cell r="K101">
            <v>44120</v>
          </cell>
          <cell r="L101" t="str">
            <v>26201031466868000105550010000014591898589982</v>
          </cell>
          <cell r="M101" t="str">
            <v>26 -  Pernambuco</v>
          </cell>
          <cell r="N101">
            <v>640.5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31389187000190</v>
          </cell>
          <cell r="G102" t="str">
            <v>CALCARIAMED PRODUTOS PARA SAUDE LTDA</v>
          </cell>
          <cell r="H102" t="str">
            <v>B</v>
          </cell>
          <cell r="I102" t="str">
            <v>S</v>
          </cell>
          <cell r="J102" t="str">
            <v>1.193</v>
          </cell>
          <cell r="K102">
            <v>44120</v>
          </cell>
          <cell r="L102" t="str">
            <v>33201031389187000190550000000011931058673007</v>
          </cell>
          <cell r="M102" t="str">
            <v>33 -  Rio de Janeiro</v>
          </cell>
          <cell r="N102">
            <v>900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59309302000199</v>
          </cell>
          <cell r="G103" t="str">
            <v>INJEX INDUSTRIAS CIRURGICAS LTDA</v>
          </cell>
          <cell r="H103" t="str">
            <v>B</v>
          </cell>
          <cell r="I103" t="str">
            <v>S</v>
          </cell>
          <cell r="J103" t="str">
            <v>104283</v>
          </cell>
          <cell r="K103">
            <v>44120</v>
          </cell>
          <cell r="L103" t="str">
            <v>35201059309302000199550010001042831885665252</v>
          </cell>
          <cell r="M103" t="str">
            <v>35 -  São Paulo</v>
          </cell>
          <cell r="N103">
            <v>6736.2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18848403000150</v>
          </cell>
          <cell r="G104" t="str">
            <v>GOLDEN MATERIAIS PROD. E SERVIÇOS LTDA</v>
          </cell>
          <cell r="H104" t="str">
            <v>B</v>
          </cell>
          <cell r="I104" t="str">
            <v>S</v>
          </cell>
          <cell r="J104" t="str">
            <v>000.003.539</v>
          </cell>
          <cell r="K104">
            <v>44120</v>
          </cell>
          <cell r="L104" t="str">
            <v>35201018848403000150550010000035391000003545</v>
          </cell>
          <cell r="M104" t="str">
            <v>35 -  São Paulo</v>
          </cell>
          <cell r="N104">
            <v>15750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10779833000156</v>
          </cell>
          <cell r="G105" t="str">
            <v>MEDICAL MERCANTIL DE APARELHAGEM MEDICA</v>
          </cell>
          <cell r="H105" t="str">
            <v>B</v>
          </cell>
          <cell r="I105" t="str">
            <v>S</v>
          </cell>
          <cell r="J105" t="str">
            <v>513064</v>
          </cell>
          <cell r="K105">
            <v>44123</v>
          </cell>
          <cell r="L105" t="str">
            <v>26201010779833000156550010005130641112526221</v>
          </cell>
          <cell r="M105" t="str">
            <v>26 -  Pernambuco</v>
          </cell>
          <cell r="N105">
            <v>11180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10779833000156</v>
          </cell>
          <cell r="G106" t="str">
            <v>MEDICAL MERCANTIL DE APARELHAGEM MEDICA</v>
          </cell>
          <cell r="H106" t="str">
            <v>B</v>
          </cell>
          <cell r="I106" t="str">
            <v>S</v>
          </cell>
          <cell r="J106" t="str">
            <v>513317</v>
          </cell>
          <cell r="K106">
            <v>44123</v>
          </cell>
          <cell r="L106" t="str">
            <v>26201010779833000156550010005133171101906725</v>
          </cell>
          <cell r="M106" t="str">
            <v>26 -  Pernambuco</v>
          </cell>
          <cell r="N106">
            <v>1152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9127775000105</v>
          </cell>
          <cell r="G107" t="str">
            <v>SOMER - COM IMP E EXP MAT MEDICO LTDA</v>
          </cell>
          <cell r="H107" t="str">
            <v>B</v>
          </cell>
          <cell r="I107" t="str">
            <v>S</v>
          </cell>
          <cell r="J107" t="str">
            <v>000.024.474</v>
          </cell>
          <cell r="K107">
            <v>44123</v>
          </cell>
          <cell r="L107" t="str">
            <v>26201009127775000105550010000244741533488512</v>
          </cell>
          <cell r="M107" t="str">
            <v>26 -  Pernambuco</v>
          </cell>
          <cell r="N107">
            <v>1810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3817043000152</v>
          </cell>
          <cell r="G108" t="str">
            <v>PHARMAPLUS LTDA EPP</v>
          </cell>
          <cell r="H108" t="str">
            <v>B</v>
          </cell>
          <cell r="I108" t="str">
            <v>S</v>
          </cell>
          <cell r="J108" t="str">
            <v>000.024.724</v>
          </cell>
          <cell r="K108">
            <v>44123</v>
          </cell>
          <cell r="L108" t="str">
            <v>26201003817043000152550010000247241051468630</v>
          </cell>
          <cell r="M108" t="str">
            <v>26 -  Pernambuco</v>
          </cell>
          <cell r="N108">
            <v>387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2684571000118</v>
          </cell>
          <cell r="G109" t="str">
            <v>DINAMICA HOSPITALAR LTDA</v>
          </cell>
          <cell r="H109" t="str">
            <v>B</v>
          </cell>
          <cell r="I109" t="str">
            <v>S</v>
          </cell>
          <cell r="J109" t="str">
            <v>4605</v>
          </cell>
          <cell r="K109">
            <v>44123</v>
          </cell>
          <cell r="L109" t="str">
            <v>26201002684571000118550030000046051132917673</v>
          </cell>
          <cell r="M109" t="str">
            <v>26 -  Pernambuco</v>
          </cell>
          <cell r="N109">
            <v>1173.5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35334424000177</v>
          </cell>
          <cell r="G110" t="str">
            <v>FORTMED COMERCIAL LTDA</v>
          </cell>
          <cell r="H110" t="str">
            <v>B</v>
          </cell>
          <cell r="I110" t="str">
            <v>S</v>
          </cell>
          <cell r="J110" t="str">
            <v>35490</v>
          </cell>
          <cell r="K110">
            <v>44124</v>
          </cell>
          <cell r="L110" t="str">
            <v>26201035334424000177550000000354901939248007</v>
          </cell>
          <cell r="M110" t="str">
            <v>26 -  Pernambuco</v>
          </cell>
          <cell r="N110">
            <v>179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26800156000140</v>
          </cell>
          <cell r="G111" t="str">
            <v>ENDOCENTER COMERCIAL LTDA</v>
          </cell>
          <cell r="H111" t="str">
            <v>B</v>
          </cell>
          <cell r="I111" t="str">
            <v>S</v>
          </cell>
          <cell r="J111" t="str">
            <v>81791</v>
          </cell>
          <cell r="K111">
            <v>44124</v>
          </cell>
          <cell r="L111" t="str">
            <v>26200826800156000140850010000817911381231054</v>
          </cell>
          <cell r="M111" t="str">
            <v>26 -  Pernambuco</v>
          </cell>
          <cell r="N111">
            <v>1365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4237235000152</v>
          </cell>
          <cell r="G112" t="str">
            <v>ENDOCENTER COMERCIAL LTDA</v>
          </cell>
          <cell r="H112" t="str">
            <v>B</v>
          </cell>
          <cell r="I112" t="str">
            <v>S</v>
          </cell>
          <cell r="J112" t="str">
            <v>81792</v>
          </cell>
          <cell r="K112">
            <v>44124</v>
          </cell>
          <cell r="L112" t="str">
            <v>26201004237235000152550010000817921130339874</v>
          </cell>
          <cell r="M112" t="str">
            <v>26 -  Pernambuco</v>
          </cell>
          <cell r="N112">
            <v>1365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4237235000152</v>
          </cell>
          <cell r="G113" t="str">
            <v>ENDOCENTER COMERCIAL LTDA</v>
          </cell>
          <cell r="H113" t="str">
            <v>B</v>
          </cell>
          <cell r="I113" t="str">
            <v>S</v>
          </cell>
          <cell r="J113" t="str">
            <v>81890</v>
          </cell>
          <cell r="K113">
            <v>44124</v>
          </cell>
          <cell r="L113" t="str">
            <v>26201004237235000152550010000818901111439487</v>
          </cell>
          <cell r="M113" t="str">
            <v>26 -  Pernambuco</v>
          </cell>
          <cell r="N113">
            <v>2195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8014554000150</v>
          </cell>
          <cell r="G114" t="str">
            <v>MJB COMERCIO DE MAT MEDICO HOSP LTDA</v>
          </cell>
          <cell r="H114" t="str">
            <v>B</v>
          </cell>
          <cell r="I114" t="str">
            <v>S</v>
          </cell>
          <cell r="J114" t="str">
            <v>11146</v>
          </cell>
          <cell r="K114">
            <v>44124</v>
          </cell>
          <cell r="L114" t="str">
            <v>26201008014554000150550010000111461010104252</v>
          </cell>
          <cell r="M114" t="str">
            <v>26 -  Pernambuco</v>
          </cell>
          <cell r="N114">
            <v>4630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8014554000150</v>
          </cell>
          <cell r="G115" t="str">
            <v>MJB COMERCIO DE MAT MEDICO HOSP LTDA</v>
          </cell>
          <cell r="H115" t="str">
            <v>B</v>
          </cell>
          <cell r="I115" t="str">
            <v>S</v>
          </cell>
          <cell r="J115" t="str">
            <v>11145</v>
          </cell>
          <cell r="K115">
            <v>44124</v>
          </cell>
          <cell r="L115" t="str">
            <v>26201008014554000150550010000111451010104255</v>
          </cell>
          <cell r="M115" t="str">
            <v>26 -  Pernambuco</v>
          </cell>
          <cell r="N115">
            <v>3430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8014554000150</v>
          </cell>
          <cell r="G116" t="str">
            <v>MJB COMERCIO DE MAT MEDICO HOSP LTDA</v>
          </cell>
          <cell r="H116" t="str">
            <v>B</v>
          </cell>
          <cell r="I116" t="str">
            <v>S</v>
          </cell>
          <cell r="J116" t="str">
            <v>11131</v>
          </cell>
          <cell r="K116">
            <v>44124</v>
          </cell>
          <cell r="L116" t="str">
            <v>26201008014554000150550010000111311010103288</v>
          </cell>
          <cell r="M116" t="str">
            <v>26 -  Pernambuco</v>
          </cell>
          <cell r="N116">
            <v>3330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8014554000150</v>
          </cell>
          <cell r="G117" t="str">
            <v>MJB COMERCIO DE MAT MEDICO HOSP LTDA</v>
          </cell>
          <cell r="H117" t="str">
            <v>B</v>
          </cell>
          <cell r="I117" t="str">
            <v>S</v>
          </cell>
          <cell r="J117" t="str">
            <v>11130</v>
          </cell>
          <cell r="K117">
            <v>44124</v>
          </cell>
          <cell r="L117" t="str">
            <v>26201008014554000150550010000111301010103280</v>
          </cell>
          <cell r="M117" t="str">
            <v>26 -  Pernambuco</v>
          </cell>
          <cell r="N117">
            <v>5980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12420164001048</v>
          </cell>
          <cell r="G118" t="str">
            <v>CM HOSPITALAR S A</v>
          </cell>
          <cell r="H118" t="str">
            <v>B</v>
          </cell>
          <cell r="I118" t="str">
            <v>S</v>
          </cell>
          <cell r="J118" t="str">
            <v>77949</v>
          </cell>
          <cell r="K118">
            <v>44124</v>
          </cell>
          <cell r="L118" t="str">
            <v>26201012420164001048550010000779491100172513</v>
          </cell>
          <cell r="M118" t="str">
            <v>26 -  Pernambuco</v>
          </cell>
          <cell r="N118">
            <v>790.56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2684571000118</v>
          </cell>
          <cell r="G119" t="str">
            <v>DINAMICA HOSPITALAR LTDA</v>
          </cell>
          <cell r="H119" t="str">
            <v>B</v>
          </cell>
          <cell r="I119" t="str">
            <v>S</v>
          </cell>
          <cell r="J119" t="str">
            <v>4546</v>
          </cell>
          <cell r="K119">
            <v>44124</v>
          </cell>
          <cell r="L119" t="str">
            <v>26201002684571000118550030000045461135501661</v>
          </cell>
          <cell r="M119" t="str">
            <v>26 -  Pernambuco</v>
          </cell>
          <cell r="N119">
            <v>70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2684571000118</v>
          </cell>
          <cell r="G120" t="str">
            <v>DINAMICA HOSPITALAR LTDA</v>
          </cell>
          <cell r="H120" t="str">
            <v>B</v>
          </cell>
          <cell r="I120" t="str">
            <v>S</v>
          </cell>
          <cell r="J120" t="str">
            <v>4548</v>
          </cell>
          <cell r="K120">
            <v>44124</v>
          </cell>
          <cell r="L120" t="str">
            <v>26201002684571000118550030000045481141014526</v>
          </cell>
          <cell r="M120" t="str">
            <v>26 -  Pernambuco</v>
          </cell>
          <cell r="N120">
            <v>290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2684571000118</v>
          </cell>
          <cell r="G121" t="str">
            <v>DINAMICA HOSPITALAR LTDA</v>
          </cell>
          <cell r="H121" t="str">
            <v>B</v>
          </cell>
          <cell r="I121" t="str">
            <v>S</v>
          </cell>
          <cell r="J121" t="str">
            <v>4549</v>
          </cell>
          <cell r="K121">
            <v>44124</v>
          </cell>
          <cell r="L121" t="str">
            <v>26201002684571000118550030000045491145710907</v>
          </cell>
          <cell r="M121" t="str">
            <v>26 -  Pernambuco</v>
          </cell>
          <cell r="N121">
            <v>290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2684571000118</v>
          </cell>
          <cell r="G122" t="str">
            <v>DINAMICA HOSPITALAR LTDA</v>
          </cell>
          <cell r="H122" t="str">
            <v>B</v>
          </cell>
          <cell r="I122" t="str">
            <v>S</v>
          </cell>
          <cell r="J122" t="str">
            <v>4554</v>
          </cell>
          <cell r="K122">
            <v>44124</v>
          </cell>
          <cell r="L122" t="str">
            <v>26201002684571000118550030000045541160058247</v>
          </cell>
          <cell r="M122" t="str">
            <v>26 -  Pernambuco</v>
          </cell>
          <cell r="N122">
            <v>70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2684571000118</v>
          </cell>
          <cell r="G123" t="str">
            <v>DINAMICA HOSPITALAR LTDA</v>
          </cell>
          <cell r="H123" t="str">
            <v>B</v>
          </cell>
          <cell r="I123" t="str">
            <v>S</v>
          </cell>
          <cell r="J123" t="str">
            <v>4551</v>
          </cell>
          <cell r="K123">
            <v>44124</v>
          </cell>
          <cell r="L123" t="str">
            <v>26201002684571000118550030000045511151732478</v>
          </cell>
          <cell r="M123" t="str">
            <v>26 -  Pernambuco</v>
          </cell>
          <cell r="N123">
            <v>290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2684571000118</v>
          </cell>
          <cell r="G124" t="str">
            <v>DINAMICA HOSPITALAR LTDA</v>
          </cell>
          <cell r="H124" t="str">
            <v>B</v>
          </cell>
          <cell r="I124" t="str">
            <v>S</v>
          </cell>
          <cell r="J124" t="str">
            <v>4553</v>
          </cell>
          <cell r="K124">
            <v>44124</v>
          </cell>
          <cell r="L124" t="str">
            <v>26201002684571000118550030000045531155358729</v>
          </cell>
          <cell r="M124" t="str">
            <v>26 -  Pernambuco</v>
          </cell>
          <cell r="N124">
            <v>290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2684571000118</v>
          </cell>
          <cell r="G125" t="str">
            <v>DINAMICA HOSPITALAR LTDA</v>
          </cell>
          <cell r="H125" t="str">
            <v>B</v>
          </cell>
          <cell r="I125" t="str">
            <v>S</v>
          </cell>
          <cell r="J125" t="str">
            <v>4555</v>
          </cell>
          <cell r="K125">
            <v>44124</v>
          </cell>
          <cell r="L125" t="str">
            <v>26201002684571000118550030000045551160807123</v>
          </cell>
          <cell r="M125" t="str">
            <v>26 -  Pernambuco</v>
          </cell>
          <cell r="N125">
            <v>70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2684571000118</v>
          </cell>
          <cell r="G126" t="str">
            <v>DINAMICA HOSPITALAR LTDA</v>
          </cell>
          <cell r="H126" t="str">
            <v>B</v>
          </cell>
          <cell r="I126" t="str">
            <v>S</v>
          </cell>
          <cell r="J126" t="str">
            <v>4572</v>
          </cell>
          <cell r="K126">
            <v>44124</v>
          </cell>
          <cell r="L126" t="str">
            <v>26201002684571000118550030000045721162745703</v>
          </cell>
          <cell r="M126" t="str">
            <v>26 -  Pernambuco</v>
          </cell>
          <cell r="N126">
            <v>70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2684571000118</v>
          </cell>
          <cell r="G127" t="str">
            <v>DINAMICA HOSPITALAR LTDA</v>
          </cell>
          <cell r="H127" t="str">
            <v>B</v>
          </cell>
          <cell r="I127" t="str">
            <v>S</v>
          </cell>
          <cell r="J127" t="str">
            <v>4577</v>
          </cell>
          <cell r="K127">
            <v>44124</v>
          </cell>
          <cell r="L127" t="str">
            <v>26201002684571000118550030000045771074432599</v>
          </cell>
          <cell r="M127" t="str">
            <v>26 -  Pernambuco</v>
          </cell>
          <cell r="N127">
            <v>580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2684571000118</v>
          </cell>
          <cell r="G128" t="str">
            <v>DINAMICA HOSPITALAR LTDA</v>
          </cell>
          <cell r="H128" t="str">
            <v>B</v>
          </cell>
          <cell r="I128" t="str">
            <v>S</v>
          </cell>
          <cell r="J128" t="str">
            <v>4578</v>
          </cell>
          <cell r="K128">
            <v>44124</v>
          </cell>
          <cell r="L128" t="str">
            <v>26201002684571000118550030000045781082143247</v>
          </cell>
          <cell r="M128" t="str">
            <v>26 -  Pernambuco</v>
          </cell>
          <cell r="N128">
            <v>650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2684571000118</v>
          </cell>
          <cell r="G129" t="str">
            <v>DINAMICA HOSPITALAR LTDA</v>
          </cell>
          <cell r="H129" t="str">
            <v>B</v>
          </cell>
          <cell r="I129" t="str">
            <v>S</v>
          </cell>
          <cell r="J129" t="str">
            <v>4580</v>
          </cell>
          <cell r="K129">
            <v>44124</v>
          </cell>
          <cell r="L129" t="str">
            <v>26201002684571000118550030000045801090047381</v>
          </cell>
          <cell r="M129" t="str">
            <v>26 -  Pernambuco</v>
          </cell>
          <cell r="N129">
            <v>840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2684571000118</v>
          </cell>
          <cell r="G130" t="str">
            <v>DINAMICA HOSPITALAR LTDA</v>
          </cell>
          <cell r="H130" t="str">
            <v>B</v>
          </cell>
          <cell r="I130" t="str">
            <v>S</v>
          </cell>
          <cell r="J130" t="str">
            <v>4579</v>
          </cell>
          <cell r="K130">
            <v>44124</v>
          </cell>
          <cell r="L130" t="str">
            <v>26201002684571000118550030000045791083623223</v>
          </cell>
          <cell r="M130" t="str">
            <v>26 -  Pernambuco</v>
          </cell>
          <cell r="N130">
            <v>360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2684571000118</v>
          </cell>
          <cell r="G131" t="str">
            <v>DINAMICA HOSPITALAR LTDA</v>
          </cell>
          <cell r="H131" t="str">
            <v>B</v>
          </cell>
          <cell r="I131" t="str">
            <v>S</v>
          </cell>
          <cell r="J131" t="str">
            <v>4602</v>
          </cell>
          <cell r="K131">
            <v>44124</v>
          </cell>
          <cell r="L131" t="str">
            <v>26201002684571000118550030000046021113516772</v>
          </cell>
          <cell r="M131" t="str">
            <v>26 -  Pernambuco</v>
          </cell>
          <cell r="N131">
            <v>650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2684571000118</v>
          </cell>
          <cell r="G132" t="str">
            <v>DINAMICA HOSPITALAR LTDA</v>
          </cell>
          <cell r="H132" t="str">
            <v>B</v>
          </cell>
          <cell r="I132" t="str">
            <v>S</v>
          </cell>
          <cell r="J132" t="str">
            <v>4603</v>
          </cell>
          <cell r="K132">
            <v>44124</v>
          </cell>
          <cell r="L132" t="str">
            <v>26201002684571000118550030000046031115252990</v>
          </cell>
          <cell r="M132" t="str">
            <v>26 -  Pernambuco</v>
          </cell>
          <cell r="N132">
            <v>870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86884020000198</v>
          </cell>
          <cell r="G133" t="str">
            <v>CARDIOMEDICA COM E REP DE MATERIAIS</v>
          </cell>
          <cell r="H133" t="str">
            <v>B</v>
          </cell>
          <cell r="I133" t="str">
            <v>S</v>
          </cell>
          <cell r="J133" t="str">
            <v>000.028.357</v>
          </cell>
          <cell r="K133">
            <v>44124</v>
          </cell>
          <cell r="L133" t="str">
            <v>29201086884020000198550010000283571110932810</v>
          </cell>
          <cell r="M133" t="str">
            <v>29 -  Bahia</v>
          </cell>
          <cell r="N133">
            <v>1300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1437707000122</v>
          </cell>
          <cell r="G134" t="str">
            <v>SCITECH MEDICAL</v>
          </cell>
          <cell r="H134" t="str">
            <v>B</v>
          </cell>
          <cell r="I134" t="str">
            <v>S</v>
          </cell>
          <cell r="J134" t="str">
            <v>159814</v>
          </cell>
          <cell r="K134">
            <v>44124</v>
          </cell>
          <cell r="L134" t="str">
            <v>52201001437707000122550550001598141375694421</v>
          </cell>
          <cell r="M134" t="str">
            <v>52 -  Goiás</v>
          </cell>
          <cell r="N134">
            <v>3880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1437707000122</v>
          </cell>
          <cell r="G135" t="str">
            <v>SCITECH MEDICAL</v>
          </cell>
          <cell r="H135" t="str">
            <v>B</v>
          </cell>
          <cell r="I135" t="str">
            <v>S</v>
          </cell>
          <cell r="J135" t="str">
            <v>159693</v>
          </cell>
          <cell r="K135">
            <v>44124</v>
          </cell>
          <cell r="L135" t="str">
            <v>52201001437707000122550550001596931426113938</v>
          </cell>
          <cell r="M135" t="str">
            <v>52 -  Goiás</v>
          </cell>
          <cell r="N135">
            <v>3880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1437707000122</v>
          </cell>
          <cell r="G136" t="str">
            <v>SCITECH MEDICAL</v>
          </cell>
          <cell r="H136" t="str">
            <v>B</v>
          </cell>
          <cell r="I136" t="str">
            <v>S</v>
          </cell>
          <cell r="J136" t="str">
            <v>159759</v>
          </cell>
          <cell r="K136">
            <v>44124</v>
          </cell>
          <cell r="L136" t="str">
            <v>52201001437707000122550550001597591939037120</v>
          </cell>
          <cell r="M136" t="str">
            <v>52 -  Goiás</v>
          </cell>
          <cell r="N136">
            <v>550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1437707000122</v>
          </cell>
          <cell r="G137" t="str">
            <v>SCITECH MEDICAL</v>
          </cell>
          <cell r="H137" t="str">
            <v>B</v>
          </cell>
          <cell r="I137" t="str">
            <v>S</v>
          </cell>
          <cell r="J137" t="str">
            <v>159142</v>
          </cell>
          <cell r="K137">
            <v>44124</v>
          </cell>
          <cell r="L137" t="str">
            <v>52201001437707000122550550001591421261384209</v>
          </cell>
          <cell r="M137" t="str">
            <v>52 -  Goiás</v>
          </cell>
          <cell r="N137">
            <v>550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1437707000122</v>
          </cell>
          <cell r="G138" t="str">
            <v>SCITECH MEDICAL</v>
          </cell>
          <cell r="H138" t="str">
            <v>B</v>
          </cell>
          <cell r="I138" t="str">
            <v>S</v>
          </cell>
          <cell r="J138" t="str">
            <v>158850</v>
          </cell>
          <cell r="K138">
            <v>44124</v>
          </cell>
          <cell r="L138" t="str">
            <v>52201001437707000122550550001588501308931524</v>
          </cell>
          <cell r="M138" t="str">
            <v>52 -  Goiás</v>
          </cell>
          <cell r="N138">
            <v>2400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1437707000122</v>
          </cell>
          <cell r="G139" t="str">
            <v>SCITECH MEDICAL</v>
          </cell>
          <cell r="H139" t="str">
            <v>B</v>
          </cell>
          <cell r="I139" t="str">
            <v>S</v>
          </cell>
          <cell r="J139" t="str">
            <v>158858</v>
          </cell>
          <cell r="K139">
            <v>44124</v>
          </cell>
          <cell r="L139" t="str">
            <v>52201001437707000122550550001588581828445320</v>
          </cell>
          <cell r="M139" t="str">
            <v>52 -  Goiás</v>
          </cell>
          <cell r="N139">
            <v>1200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4237235000152</v>
          </cell>
          <cell r="G140" t="str">
            <v>ENDOCENTER COMERCIAL LTDA</v>
          </cell>
          <cell r="H140" t="str">
            <v>B</v>
          </cell>
          <cell r="I140" t="str">
            <v>S</v>
          </cell>
          <cell r="J140" t="str">
            <v>82067</v>
          </cell>
          <cell r="K140">
            <v>44125</v>
          </cell>
          <cell r="L140" t="str">
            <v>26201004237235000152550010000820671144824722</v>
          </cell>
          <cell r="M140" t="str">
            <v>26 -  Pernambuco</v>
          </cell>
          <cell r="N140">
            <v>2195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4237235000152</v>
          </cell>
          <cell r="G141" t="str">
            <v>ENDOCENTER COMERCIAL LTDA</v>
          </cell>
          <cell r="H141" t="str">
            <v>B</v>
          </cell>
          <cell r="I141" t="str">
            <v>S</v>
          </cell>
          <cell r="J141" t="str">
            <v>82069</v>
          </cell>
          <cell r="K141">
            <v>44125</v>
          </cell>
          <cell r="L141" t="str">
            <v>26201004237235000152550010000820691150031768</v>
          </cell>
          <cell r="M141" t="str">
            <v>26 -  Pernambuco</v>
          </cell>
          <cell r="N141">
            <v>1365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8014554000150</v>
          </cell>
          <cell r="G142" t="str">
            <v>MJB COMERCIO DE MAT MEDICO HOSP LTDA</v>
          </cell>
          <cell r="H142" t="str">
            <v>B</v>
          </cell>
          <cell r="I142" t="str">
            <v>S</v>
          </cell>
          <cell r="J142" t="str">
            <v>11150</v>
          </cell>
          <cell r="K142">
            <v>44125</v>
          </cell>
          <cell r="L142" t="str">
            <v>26201008014554000150550010000111501010105227</v>
          </cell>
          <cell r="M142" t="str">
            <v>26 -  Pernambuco</v>
          </cell>
          <cell r="N142">
            <v>3430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 t="str">
            <v>39778</v>
          </cell>
          <cell r="K143">
            <v>44125</v>
          </cell>
          <cell r="L143" t="str">
            <v>26201007160019000144550010000397781714973330</v>
          </cell>
          <cell r="M143" t="str">
            <v>26 -  Pernambuco</v>
          </cell>
          <cell r="N143">
            <v>660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1440590000136</v>
          </cell>
          <cell r="G144" t="str">
            <v>FRESENIUS MEDICAL CARE</v>
          </cell>
          <cell r="H144" t="str">
            <v>B</v>
          </cell>
          <cell r="I144" t="str">
            <v>S</v>
          </cell>
          <cell r="J144" t="str">
            <v>1497002</v>
          </cell>
          <cell r="K144">
            <v>44125</v>
          </cell>
          <cell r="L144" t="str">
            <v>35201001440590000136550000014970021426594790</v>
          </cell>
          <cell r="M144" t="str">
            <v>23 -  Ceará</v>
          </cell>
          <cell r="N144">
            <v>14719.68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1440590000136</v>
          </cell>
          <cell r="G145" t="str">
            <v>FRESENIUS MEDICAL CARE</v>
          </cell>
          <cell r="H145" t="str">
            <v>B</v>
          </cell>
          <cell r="I145" t="str">
            <v>S</v>
          </cell>
          <cell r="J145" t="str">
            <v>45698</v>
          </cell>
          <cell r="K145">
            <v>44125</v>
          </cell>
          <cell r="L145" t="str">
            <v>52201001437707000122550550001588501308931524</v>
          </cell>
          <cell r="M145" t="str">
            <v>23 -  Ceará</v>
          </cell>
          <cell r="N145">
            <v>1589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1440590000136</v>
          </cell>
          <cell r="G146" t="str">
            <v>FRESENIUS MEDICAL CARE</v>
          </cell>
          <cell r="H146" t="str">
            <v>B</v>
          </cell>
          <cell r="I146" t="str">
            <v>S</v>
          </cell>
          <cell r="J146" t="str">
            <v>45694</v>
          </cell>
          <cell r="K146">
            <v>44125</v>
          </cell>
          <cell r="L146" t="str">
            <v>35201001440590000136550000014970021426594790</v>
          </cell>
          <cell r="M146" t="str">
            <v>23 -  Ceará</v>
          </cell>
          <cell r="N146">
            <v>1262.8800000000001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49324221000104</v>
          </cell>
          <cell r="G147" t="str">
            <v>FRESENIUS KABI BRASIL LTDA</v>
          </cell>
          <cell r="H147" t="str">
            <v>B</v>
          </cell>
          <cell r="I147" t="str">
            <v>S</v>
          </cell>
          <cell r="J147" t="str">
            <v>1506706</v>
          </cell>
          <cell r="K147">
            <v>44125</v>
          </cell>
          <cell r="L147" t="str">
            <v>35201001440590000136550000014970021426594790</v>
          </cell>
          <cell r="M147" t="str">
            <v>35 -  São Paulo</v>
          </cell>
          <cell r="N147">
            <v>2300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83219</v>
          </cell>
          <cell r="K148">
            <v>44126</v>
          </cell>
          <cell r="L148" t="str">
            <v>26201024436602000154550010000832191115425584</v>
          </cell>
          <cell r="M148" t="str">
            <v>26 -  Pernambuco</v>
          </cell>
          <cell r="N148">
            <v>3300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7160019000144</v>
          </cell>
          <cell r="G149" t="str">
            <v>VITALE COMERCIO LTDA</v>
          </cell>
          <cell r="H149" t="str">
            <v>B</v>
          </cell>
          <cell r="I149" t="str">
            <v>S</v>
          </cell>
          <cell r="J149" t="str">
            <v>39.854</v>
          </cell>
          <cell r="K149">
            <v>44126</v>
          </cell>
          <cell r="L149" t="str">
            <v>26201007160019000144550010000398541080654419</v>
          </cell>
          <cell r="M149" t="str">
            <v>26 -  Pernambuco</v>
          </cell>
          <cell r="N149">
            <v>4200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2684571000118</v>
          </cell>
          <cell r="G150" t="str">
            <v>DINAMICA HOSPITALAR LTDA</v>
          </cell>
          <cell r="H150" t="str">
            <v>B</v>
          </cell>
          <cell r="I150" t="str">
            <v>S</v>
          </cell>
          <cell r="J150" t="str">
            <v>4890</v>
          </cell>
          <cell r="K150">
            <v>44126</v>
          </cell>
          <cell r="L150" t="str">
            <v>26201002684571000118550030000048901113341259</v>
          </cell>
          <cell r="M150" t="str">
            <v>26 -  Pernambuco</v>
          </cell>
          <cell r="N150">
            <v>1770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86884020000198</v>
          </cell>
          <cell r="G151" t="str">
            <v>CARDIOMEDICA COM E REP DE MATERIAIS</v>
          </cell>
          <cell r="H151" t="str">
            <v>B</v>
          </cell>
          <cell r="I151" t="str">
            <v>S</v>
          </cell>
          <cell r="J151" t="str">
            <v>000.028.117</v>
          </cell>
          <cell r="K151">
            <v>44126</v>
          </cell>
          <cell r="L151" t="str">
            <v>29200986884020000198550010000281171117341365</v>
          </cell>
          <cell r="M151" t="str">
            <v>29 -  Bahia</v>
          </cell>
          <cell r="N151">
            <v>280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86884020000198</v>
          </cell>
          <cell r="G152" t="str">
            <v>CARDIOMEDICA COM E REP DE MATERIAIS</v>
          </cell>
          <cell r="H152" t="str">
            <v>B</v>
          </cell>
          <cell r="I152" t="str">
            <v>S</v>
          </cell>
          <cell r="J152" t="str">
            <v>000.028.381</v>
          </cell>
          <cell r="K152">
            <v>44126</v>
          </cell>
          <cell r="L152" t="str">
            <v>29201086884020000198550010000283811844919415</v>
          </cell>
          <cell r="M152" t="str">
            <v>29 -  Bahia</v>
          </cell>
          <cell r="N152">
            <v>1500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86884020000198</v>
          </cell>
          <cell r="G153" t="str">
            <v>CARDIOMEDICA COM E REP DE MATERIAIS</v>
          </cell>
          <cell r="H153" t="str">
            <v>B</v>
          </cell>
          <cell r="I153" t="str">
            <v>S</v>
          </cell>
          <cell r="J153" t="str">
            <v>000.028.380</v>
          </cell>
          <cell r="K153">
            <v>44126</v>
          </cell>
          <cell r="L153" t="str">
            <v>29201086884020000198550010000283801239483053</v>
          </cell>
          <cell r="M153" t="str">
            <v>29 -  Bahia</v>
          </cell>
          <cell r="N153">
            <v>280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86884020000198</v>
          </cell>
          <cell r="G154" t="str">
            <v>CARDIOMEDICA COM E REP DE MATERIAIS</v>
          </cell>
          <cell r="H154" t="str">
            <v>B</v>
          </cell>
          <cell r="I154" t="str">
            <v>S</v>
          </cell>
          <cell r="J154" t="str">
            <v>000.028.379</v>
          </cell>
          <cell r="K154">
            <v>44126</v>
          </cell>
          <cell r="L154" t="str">
            <v>29201086884020000198550010000283791772626605</v>
          </cell>
          <cell r="M154" t="str">
            <v>29 -  Bahia</v>
          </cell>
          <cell r="N154">
            <v>280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86884020000198</v>
          </cell>
          <cell r="G155" t="str">
            <v>CARDIOMEDICA COM E REP DE MATERIAIS</v>
          </cell>
          <cell r="H155" t="str">
            <v>B</v>
          </cell>
          <cell r="I155" t="str">
            <v>S</v>
          </cell>
          <cell r="J155" t="str">
            <v>000.028.118</v>
          </cell>
          <cell r="K155">
            <v>44126</v>
          </cell>
          <cell r="L155" t="str">
            <v>29200986884020000198550010000281181245323898</v>
          </cell>
          <cell r="M155" t="str">
            <v>29 -  Bahia</v>
          </cell>
          <cell r="N155">
            <v>280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1437707000122</v>
          </cell>
          <cell r="G156" t="str">
            <v>SCITECH MEDICAL</v>
          </cell>
          <cell r="H156" t="str">
            <v>B</v>
          </cell>
          <cell r="I156" t="str">
            <v>S</v>
          </cell>
          <cell r="J156" t="str">
            <v>160352</v>
          </cell>
          <cell r="K156">
            <v>44126</v>
          </cell>
          <cell r="L156" t="str">
            <v>52201001437707000122550550001603521589730662</v>
          </cell>
          <cell r="M156" t="str">
            <v>52 -  Goiás</v>
          </cell>
          <cell r="N156">
            <v>2960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1437707000122</v>
          </cell>
          <cell r="G157" t="str">
            <v>SCITECH MEDICAL</v>
          </cell>
          <cell r="H157" t="str">
            <v>B</v>
          </cell>
          <cell r="I157" t="str">
            <v>S</v>
          </cell>
          <cell r="J157" t="str">
            <v>155617</v>
          </cell>
          <cell r="K157">
            <v>44126</v>
          </cell>
          <cell r="L157" t="str">
            <v>52200901437707000122550550001556171928496930</v>
          </cell>
          <cell r="M157" t="str">
            <v>52 -  Goiás</v>
          </cell>
          <cell r="N157">
            <v>3600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1437707000122</v>
          </cell>
          <cell r="G158" t="str">
            <v>SCITECH MEDICAL</v>
          </cell>
          <cell r="H158" t="str">
            <v>B</v>
          </cell>
          <cell r="I158" t="str">
            <v>S</v>
          </cell>
          <cell r="J158" t="str">
            <v>154921</v>
          </cell>
          <cell r="K158">
            <v>44126</v>
          </cell>
          <cell r="L158" t="str">
            <v>52201001437707000122550550001588501308931524</v>
          </cell>
          <cell r="M158" t="str">
            <v>52 -  Goiás</v>
          </cell>
          <cell r="N158">
            <v>1100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10663466000120</v>
          </cell>
          <cell r="G159" t="str">
            <v>PROMEC</v>
          </cell>
          <cell r="H159" t="str">
            <v>B</v>
          </cell>
          <cell r="I159" t="str">
            <v>S</v>
          </cell>
          <cell r="J159" t="str">
            <v>108240</v>
          </cell>
          <cell r="K159">
            <v>44127</v>
          </cell>
          <cell r="L159" t="str">
            <v>26201010663466000120650020001082401804715099</v>
          </cell>
          <cell r="M159" t="str">
            <v>26 -  Pernambuco</v>
          </cell>
          <cell r="N159">
            <v>120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8778201000126</v>
          </cell>
          <cell r="G160" t="str">
            <v>DROGAFONTE LTDA</v>
          </cell>
          <cell r="H160" t="str">
            <v>B</v>
          </cell>
          <cell r="I160" t="str">
            <v>S</v>
          </cell>
          <cell r="J160" t="str">
            <v>321903</v>
          </cell>
          <cell r="K160">
            <v>44130</v>
          </cell>
          <cell r="L160" t="str">
            <v>26201008778201000126550010003219031114771269</v>
          </cell>
          <cell r="M160" t="str">
            <v>26 -  Pernambuco</v>
          </cell>
          <cell r="N160">
            <v>1714.76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10779833000156</v>
          </cell>
          <cell r="G161" t="str">
            <v>MEDICAL MERCANTIL DE APARELHAGEM MEDICA</v>
          </cell>
          <cell r="H161" t="str">
            <v>B</v>
          </cell>
          <cell r="I161" t="str">
            <v>S</v>
          </cell>
          <cell r="J161" t="str">
            <v>513643</v>
          </cell>
          <cell r="K161">
            <v>44130</v>
          </cell>
          <cell r="L161" t="str">
            <v>26201010779833000156550010005136431172248603</v>
          </cell>
          <cell r="M161" t="str">
            <v>26 -  Pernambuco</v>
          </cell>
          <cell r="N161">
            <v>975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8014554000150</v>
          </cell>
          <cell r="G162" t="str">
            <v>MJB COMERCIO DE MAT MEDICO HOSP LTDA</v>
          </cell>
          <cell r="H162" t="str">
            <v>B</v>
          </cell>
          <cell r="I162" t="str">
            <v>S</v>
          </cell>
          <cell r="J162" t="str">
            <v>11151</v>
          </cell>
          <cell r="K162">
            <v>44130</v>
          </cell>
          <cell r="L162" t="str">
            <v>26201008014554000150550010000111511010105224</v>
          </cell>
          <cell r="M162" t="str">
            <v>26 -  Pernambuco</v>
          </cell>
          <cell r="N162">
            <v>6730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8014554000150</v>
          </cell>
          <cell r="G163" t="str">
            <v>MJB COMERCIO DE MAT MEDICO HOSP LTDA</v>
          </cell>
          <cell r="H163" t="str">
            <v>B</v>
          </cell>
          <cell r="I163" t="str">
            <v>S</v>
          </cell>
          <cell r="J163" t="str">
            <v>11160</v>
          </cell>
          <cell r="K163">
            <v>44130</v>
          </cell>
          <cell r="L163" t="str">
            <v>26201008014554000150550010000111601010106203</v>
          </cell>
          <cell r="M163" t="str">
            <v>26 -  Pernambuco</v>
          </cell>
          <cell r="N163">
            <v>4530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8014554000150</v>
          </cell>
          <cell r="G164" t="str">
            <v>MJB COMERCIO DE MAT MEDICO HOSP LTDA</v>
          </cell>
          <cell r="H164" t="str">
            <v>B</v>
          </cell>
          <cell r="I164" t="str">
            <v>S</v>
          </cell>
          <cell r="J164" t="str">
            <v>11159</v>
          </cell>
          <cell r="K164">
            <v>44130</v>
          </cell>
          <cell r="L164" t="str">
            <v>26201008014554000150550010000111591010105222</v>
          </cell>
          <cell r="M164" t="str">
            <v>26 -  Pernambuco</v>
          </cell>
          <cell r="N164">
            <v>3430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8014554000150</v>
          </cell>
          <cell r="G165" t="str">
            <v>MJB COMERCIO DE MAT MEDICO HOSP LTDA</v>
          </cell>
          <cell r="H165" t="str">
            <v>B</v>
          </cell>
          <cell r="I165" t="str">
            <v>S</v>
          </cell>
          <cell r="J165" t="str">
            <v>11162</v>
          </cell>
          <cell r="K165">
            <v>44130</v>
          </cell>
          <cell r="L165" t="str">
            <v>26201008014554000150550010000111621010106208</v>
          </cell>
          <cell r="M165" t="str">
            <v>26 -  Pernambuco</v>
          </cell>
          <cell r="N165">
            <v>1200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7160019000144</v>
          </cell>
          <cell r="G166" t="str">
            <v>VITALE COMERCIO LTDA</v>
          </cell>
          <cell r="H166" t="str">
            <v>B</v>
          </cell>
          <cell r="I166" t="str">
            <v>S</v>
          </cell>
          <cell r="J166" t="str">
            <v>39.930</v>
          </cell>
          <cell r="K166">
            <v>44130</v>
          </cell>
          <cell r="L166" t="str">
            <v>26201007160019000144550010000399301917362325</v>
          </cell>
          <cell r="M166" t="str">
            <v>26 -  Pernambuco</v>
          </cell>
          <cell r="N166">
            <v>1500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7160019000144</v>
          </cell>
          <cell r="G167" t="str">
            <v>VITALE COMERCIO LTDA</v>
          </cell>
          <cell r="H167" t="str">
            <v>B</v>
          </cell>
          <cell r="I167" t="str">
            <v>S</v>
          </cell>
          <cell r="J167" t="str">
            <v>40.017</v>
          </cell>
          <cell r="K167">
            <v>44130</v>
          </cell>
          <cell r="L167" t="str">
            <v>26201007160019000144550010000400171562558114</v>
          </cell>
          <cell r="M167" t="str">
            <v>26 -  Pernambuco</v>
          </cell>
          <cell r="N167">
            <v>830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2684571000118</v>
          </cell>
          <cell r="G168" t="str">
            <v>DINAMICA HOSPITALAR LTDA</v>
          </cell>
          <cell r="H168" t="str">
            <v>B</v>
          </cell>
          <cell r="I168" t="str">
            <v>S</v>
          </cell>
          <cell r="J168" t="str">
            <v>4948</v>
          </cell>
          <cell r="K168">
            <v>44130</v>
          </cell>
          <cell r="L168" t="str">
            <v>26201007160019000144550010000400171562558114</v>
          </cell>
          <cell r="M168" t="str">
            <v>26 -  Pernambuco</v>
          </cell>
          <cell r="N168">
            <v>70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2684571000118</v>
          </cell>
          <cell r="G169" t="str">
            <v>DINAMICA HOSPITALAR LTDA</v>
          </cell>
          <cell r="H169" t="str">
            <v>B</v>
          </cell>
          <cell r="I169" t="str">
            <v>S</v>
          </cell>
          <cell r="J169" t="str">
            <v>4958</v>
          </cell>
          <cell r="K169">
            <v>44130</v>
          </cell>
          <cell r="L169" t="str">
            <v>26201002684571000118550030000049581160506763</v>
          </cell>
          <cell r="M169" t="str">
            <v>26 -  Pernambuco</v>
          </cell>
          <cell r="N169">
            <v>580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2684571000118</v>
          </cell>
          <cell r="G170" t="str">
            <v>DINAMICA HOSPITALAR LTDA</v>
          </cell>
          <cell r="H170" t="str">
            <v>B</v>
          </cell>
          <cell r="I170" t="str">
            <v>S</v>
          </cell>
          <cell r="J170" t="str">
            <v>4959</v>
          </cell>
          <cell r="K170">
            <v>44130</v>
          </cell>
          <cell r="L170" t="str">
            <v>26201002684571000118550030000049591161425225</v>
          </cell>
          <cell r="M170" t="str">
            <v>26 -  Pernambuco</v>
          </cell>
          <cell r="N170">
            <v>290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2684571000118</v>
          </cell>
          <cell r="G171" t="str">
            <v>DINAMICA HOSPITALAR LTDA</v>
          </cell>
          <cell r="H171" t="str">
            <v>B</v>
          </cell>
          <cell r="I171" t="str">
            <v>S</v>
          </cell>
          <cell r="J171" t="str">
            <v>4954</v>
          </cell>
          <cell r="K171">
            <v>44130</v>
          </cell>
          <cell r="L171" t="str">
            <v>26201002684571000118550030000049541153932478</v>
          </cell>
          <cell r="M171" t="str">
            <v>26 -  Pernambuco</v>
          </cell>
          <cell r="N171">
            <v>70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2684571000118</v>
          </cell>
          <cell r="G172" t="str">
            <v>DINAMICA HOSPITALAR LTDA</v>
          </cell>
          <cell r="H172" t="str">
            <v>B</v>
          </cell>
          <cell r="I172" t="str">
            <v>S</v>
          </cell>
          <cell r="J172" t="str">
            <v>4949</v>
          </cell>
          <cell r="K172">
            <v>44130</v>
          </cell>
          <cell r="L172" t="str">
            <v>26201002684571000118550030000049491151920898</v>
          </cell>
          <cell r="M172" t="str">
            <v>26 -  Pernambuco</v>
          </cell>
          <cell r="N172">
            <v>290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2684571000118</v>
          </cell>
          <cell r="G173" t="str">
            <v>DINAMICA HOSPITALAR LTDA</v>
          </cell>
          <cell r="H173" t="str">
            <v>B</v>
          </cell>
          <cell r="I173" t="str">
            <v>S</v>
          </cell>
          <cell r="J173" t="str">
            <v>4955</v>
          </cell>
          <cell r="K173">
            <v>44130</v>
          </cell>
          <cell r="L173" t="str">
            <v>26201002684571000118550030000049551155106670</v>
          </cell>
          <cell r="M173" t="str">
            <v>26 -  Pernambuco</v>
          </cell>
          <cell r="N173">
            <v>1760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2684571000118</v>
          </cell>
          <cell r="G174" t="str">
            <v>DINAMICA HOSPITALAR LTDA</v>
          </cell>
          <cell r="H174" t="str">
            <v>B</v>
          </cell>
          <cell r="I174" t="str">
            <v>S</v>
          </cell>
          <cell r="J174" t="str">
            <v>4832</v>
          </cell>
          <cell r="K174">
            <v>44130</v>
          </cell>
          <cell r="L174" t="str">
            <v>26201002684571000118550030000048321140315383</v>
          </cell>
          <cell r="M174" t="str">
            <v>26 -  Pernambuco</v>
          </cell>
          <cell r="N174">
            <v>2270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2684571000118</v>
          </cell>
          <cell r="G175" t="str">
            <v>DINAMICA HOSPITALAR LTDA</v>
          </cell>
          <cell r="H175" t="str">
            <v>B</v>
          </cell>
          <cell r="I175" t="str">
            <v>S</v>
          </cell>
          <cell r="J175" t="str">
            <v>4951</v>
          </cell>
          <cell r="K175">
            <v>44130</v>
          </cell>
          <cell r="L175" t="str">
            <v>26201002684571000118550030000049511153356289</v>
          </cell>
          <cell r="M175" t="str">
            <v>26 -  Pernambuco</v>
          </cell>
          <cell r="N175">
            <v>70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2684571000118</v>
          </cell>
          <cell r="G176" t="str">
            <v>DINAMICA HOSPITALAR LTDA</v>
          </cell>
          <cell r="H176" t="str">
            <v>B</v>
          </cell>
          <cell r="I176" t="str">
            <v>S</v>
          </cell>
          <cell r="J176" t="str">
            <v>4950</v>
          </cell>
          <cell r="K176">
            <v>44130</v>
          </cell>
          <cell r="L176" t="str">
            <v>26201002684571000118550030000049501152831733</v>
          </cell>
          <cell r="M176" t="str">
            <v>26 -  Pernambuco</v>
          </cell>
          <cell r="N176">
            <v>290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2684571000118</v>
          </cell>
          <cell r="G177" t="str">
            <v>DINAMICA HOSPITALAR LTDA</v>
          </cell>
          <cell r="H177" t="str">
            <v>B</v>
          </cell>
          <cell r="I177" t="str">
            <v>S</v>
          </cell>
          <cell r="J177" t="str">
            <v>4748</v>
          </cell>
          <cell r="K177">
            <v>44130</v>
          </cell>
          <cell r="L177" t="str">
            <v>26201002684571000118550030000047481084319956</v>
          </cell>
          <cell r="M177" t="str">
            <v>26 -  Pernambuco</v>
          </cell>
          <cell r="N177">
            <v>580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2684571000118</v>
          </cell>
          <cell r="G178" t="str">
            <v>DINAMICA HOSPITALAR LTDA</v>
          </cell>
          <cell r="H178" t="str">
            <v>B</v>
          </cell>
          <cell r="I178" t="str">
            <v>S</v>
          </cell>
          <cell r="J178" t="str">
            <v>4765</v>
          </cell>
          <cell r="K178">
            <v>44130</v>
          </cell>
          <cell r="L178" t="str">
            <v>26201002684571000118550030000047651113825932</v>
          </cell>
          <cell r="M178" t="str">
            <v>26 -  Pernambuco</v>
          </cell>
          <cell r="N178">
            <v>580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2684571000118</v>
          </cell>
          <cell r="G179" t="str">
            <v>DINAMICA HOSPITALAR LTDA</v>
          </cell>
          <cell r="H179" t="str">
            <v>B</v>
          </cell>
          <cell r="I179" t="str">
            <v>S</v>
          </cell>
          <cell r="J179" t="str">
            <v>4749</v>
          </cell>
          <cell r="K179">
            <v>44130</v>
          </cell>
          <cell r="L179" t="str">
            <v>26201002684571000118550030000047491090741700</v>
          </cell>
          <cell r="M179" t="str">
            <v>26 -  Pernambuco</v>
          </cell>
          <cell r="N179">
            <v>290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2684571000118</v>
          </cell>
          <cell r="G180" t="str">
            <v>DINAMICA HOSPITALAR LTDA</v>
          </cell>
          <cell r="H180" t="str">
            <v>B</v>
          </cell>
          <cell r="I180" t="str">
            <v>S</v>
          </cell>
          <cell r="J180" t="str">
            <v>4769</v>
          </cell>
          <cell r="K180">
            <v>44130</v>
          </cell>
          <cell r="L180" t="str">
            <v>26201002684571000118550030000047691133703955</v>
          </cell>
          <cell r="M180" t="str">
            <v>26 -  Pernambuco</v>
          </cell>
          <cell r="N180">
            <v>1410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2684571000118</v>
          </cell>
          <cell r="G181" t="str">
            <v>DINAMICA HOSPITALAR LTDA</v>
          </cell>
          <cell r="H181" t="str">
            <v>B</v>
          </cell>
          <cell r="I181" t="str">
            <v>S</v>
          </cell>
          <cell r="J181" t="str">
            <v>4875</v>
          </cell>
          <cell r="K181">
            <v>44130</v>
          </cell>
          <cell r="L181" t="str">
            <v>26201002684571000118550030000048751094015308</v>
          </cell>
          <cell r="M181" t="str">
            <v>26 -  Pernambuco</v>
          </cell>
          <cell r="N181">
            <v>1690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2684571000118</v>
          </cell>
          <cell r="G182" t="str">
            <v>DINAMICA HOSPITALAR LTDA</v>
          </cell>
          <cell r="H182" t="str">
            <v>B</v>
          </cell>
          <cell r="I182" t="str">
            <v>S</v>
          </cell>
          <cell r="J182" t="str">
            <v>4998</v>
          </cell>
          <cell r="K182">
            <v>44130</v>
          </cell>
          <cell r="L182" t="str">
            <v>26201002684571000118550030000049981142649553</v>
          </cell>
          <cell r="M182" t="str">
            <v>26 -  Pernambuco</v>
          </cell>
          <cell r="N182">
            <v>70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2684571000118</v>
          </cell>
          <cell r="G183" t="str">
            <v>DINAMICA HOSPITALAR LTDA</v>
          </cell>
          <cell r="H183" t="str">
            <v>B</v>
          </cell>
          <cell r="I183" t="str">
            <v>S</v>
          </cell>
          <cell r="J183" t="str">
            <v>4996</v>
          </cell>
          <cell r="K183">
            <v>44130</v>
          </cell>
          <cell r="L183" t="str">
            <v>26201002684571000118550030000049961141446140</v>
          </cell>
          <cell r="M183" t="str">
            <v>26 -  Pernambuco</v>
          </cell>
          <cell r="N183">
            <v>1130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2684571000118</v>
          </cell>
          <cell r="G184" t="str">
            <v>DINAMICA HOSPITALAR LTDA</v>
          </cell>
          <cell r="H184" t="str">
            <v>B</v>
          </cell>
          <cell r="I184" t="str">
            <v>S</v>
          </cell>
          <cell r="J184" t="str">
            <v>4997</v>
          </cell>
          <cell r="K184">
            <v>44130</v>
          </cell>
          <cell r="L184" t="str">
            <v>26201002684571000118550030000049971142117708</v>
          </cell>
          <cell r="M184" t="str">
            <v>26 -  Pernambuco</v>
          </cell>
          <cell r="N184">
            <v>70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86884020000198</v>
          </cell>
          <cell r="G185" t="str">
            <v>CARDIOMEDICA COM E REP DE MATERIAIS</v>
          </cell>
          <cell r="H185" t="str">
            <v>B</v>
          </cell>
          <cell r="I185" t="str">
            <v>S</v>
          </cell>
          <cell r="J185" t="str">
            <v>000.028.003</v>
          </cell>
          <cell r="K185">
            <v>44130</v>
          </cell>
          <cell r="L185" t="str">
            <v>29200986884020000198550010000280031262753236</v>
          </cell>
          <cell r="M185" t="str">
            <v>29 -  Bahia</v>
          </cell>
          <cell r="N185">
            <v>280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1437707000122</v>
          </cell>
          <cell r="G186" t="str">
            <v>SCITECH MEDICAL</v>
          </cell>
          <cell r="H186" t="str">
            <v>B</v>
          </cell>
          <cell r="I186" t="str">
            <v>S</v>
          </cell>
          <cell r="J186" t="str">
            <v>160993</v>
          </cell>
          <cell r="K186">
            <v>44130</v>
          </cell>
          <cell r="L186" t="str">
            <v>52201001437707000122550550001609931631020660</v>
          </cell>
          <cell r="M186" t="str">
            <v>29 -  Bahia</v>
          </cell>
          <cell r="N186">
            <v>3880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1437707000122</v>
          </cell>
          <cell r="G187" t="str">
            <v>SCITECH MEDICAL</v>
          </cell>
          <cell r="H187" t="str">
            <v>B</v>
          </cell>
          <cell r="I187" t="str">
            <v>S</v>
          </cell>
          <cell r="J187" t="str">
            <v>160459</v>
          </cell>
          <cell r="K187">
            <v>44130</v>
          </cell>
          <cell r="L187" t="str">
            <v>52201001437707000122550550001604591170221591</v>
          </cell>
          <cell r="M187" t="str">
            <v>52 -  Goiás</v>
          </cell>
          <cell r="N187">
            <v>280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13441051000281</v>
          </cell>
          <cell r="G188" t="str">
            <v>CL COM MAT MED HOSPITALAR LTDA</v>
          </cell>
          <cell r="H188" t="str">
            <v>B</v>
          </cell>
          <cell r="I188" t="str">
            <v>S</v>
          </cell>
          <cell r="J188" t="str">
            <v>10212</v>
          </cell>
          <cell r="K188">
            <v>44131</v>
          </cell>
          <cell r="L188" t="str">
            <v>26201013441051000281550010000102121101422512</v>
          </cell>
          <cell r="M188" t="str">
            <v>26 -  Pernambuco</v>
          </cell>
          <cell r="N188">
            <v>3225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7295277000138</v>
          </cell>
          <cell r="G189" t="str">
            <v>OLIVERTEC EQUIP. HOSPITALARES LTDA  EPP</v>
          </cell>
          <cell r="H189" t="str">
            <v>B</v>
          </cell>
          <cell r="I189" t="str">
            <v>S</v>
          </cell>
          <cell r="J189" t="str">
            <v>000.015.898</v>
          </cell>
          <cell r="K189">
            <v>44131</v>
          </cell>
          <cell r="L189" t="str">
            <v>35201007295277000138550010000158981769060240</v>
          </cell>
          <cell r="M189" t="str">
            <v>35 -  São Paulo</v>
          </cell>
          <cell r="N189">
            <v>1125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4130211000108</v>
          </cell>
          <cell r="G190" t="str">
            <v>AXMED EQUIPAM MEDICOS HOSPIT LTDA  EPP</v>
          </cell>
          <cell r="H190" t="str">
            <v>B</v>
          </cell>
          <cell r="I190" t="str">
            <v>S</v>
          </cell>
          <cell r="J190" t="str">
            <v>000.014.769</v>
          </cell>
          <cell r="K190">
            <v>44131</v>
          </cell>
          <cell r="L190" t="str">
            <v>35201004130211000108550010000147691971611862</v>
          </cell>
          <cell r="M190" t="str">
            <v>35 -  São Paulo</v>
          </cell>
          <cell r="N190">
            <v>710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83367</v>
          </cell>
          <cell r="K191">
            <v>44132</v>
          </cell>
          <cell r="L191" t="str">
            <v>26201024436602000154550010000833671174648589</v>
          </cell>
          <cell r="M191" t="str">
            <v>26 -  Pernambuco</v>
          </cell>
          <cell r="N191">
            <v>1740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5044056000161</v>
          </cell>
          <cell r="G192" t="str">
            <v>DMH PRODUTOS HOSPITALARES LTDA</v>
          </cell>
          <cell r="H192" t="str">
            <v>B</v>
          </cell>
          <cell r="I192" t="str">
            <v>S</v>
          </cell>
          <cell r="J192" t="str">
            <v>17399</v>
          </cell>
          <cell r="K192">
            <v>44132</v>
          </cell>
          <cell r="L192" t="str">
            <v>26201005044056000161550010000173991810105100</v>
          </cell>
          <cell r="M192" t="str">
            <v>26 -  Pernambuco</v>
          </cell>
          <cell r="N192">
            <v>1122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12882932000194</v>
          </cell>
          <cell r="G193" t="str">
            <v>EXOMED REPRES DE MED LTDA</v>
          </cell>
          <cell r="H193" t="str">
            <v>B</v>
          </cell>
          <cell r="I193" t="str">
            <v>S</v>
          </cell>
          <cell r="J193" t="str">
            <v>145593</v>
          </cell>
          <cell r="K193">
            <v>44132</v>
          </cell>
          <cell r="L193" t="str">
            <v>26201012882932000194550010001455931455561871</v>
          </cell>
          <cell r="M193" t="str">
            <v>26 -  Pernambuco</v>
          </cell>
          <cell r="N193">
            <v>2790.72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58426628000133</v>
          </cell>
          <cell r="G194" t="str">
            <v>SAMTRONIC INDUSTRIA E COMERCIO LTDA</v>
          </cell>
          <cell r="H194" t="str">
            <v>B</v>
          </cell>
          <cell r="I194" t="str">
            <v>S</v>
          </cell>
          <cell r="J194" t="str">
            <v>252726</v>
          </cell>
          <cell r="K194">
            <v>44132</v>
          </cell>
          <cell r="L194" t="str">
            <v>35201058426628000133550010002527261100234565</v>
          </cell>
          <cell r="M194" t="str">
            <v>35 -  São Paulo</v>
          </cell>
          <cell r="N194">
            <v>28800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1562710000178</v>
          </cell>
          <cell r="G195" t="str">
            <v>PHARMADERME LTDA</v>
          </cell>
          <cell r="H195" t="str">
            <v>S</v>
          </cell>
          <cell r="I195" t="str">
            <v>S</v>
          </cell>
          <cell r="J195" t="str">
            <v>3118</v>
          </cell>
          <cell r="K195">
            <v>44132</v>
          </cell>
          <cell r="L195" t="str">
            <v>HF8RVZRSL</v>
          </cell>
          <cell r="M195" t="str">
            <v>2604106 - Caruaru - PE</v>
          </cell>
          <cell r="N195">
            <v>820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 t="str">
            <v>40.079</v>
          </cell>
          <cell r="K196">
            <v>44132</v>
          </cell>
          <cell r="L196" t="str">
            <v>26201007160019000144550010000400791058335916</v>
          </cell>
          <cell r="M196" t="str">
            <v>26 -  Pernambuco</v>
          </cell>
          <cell r="N196">
            <v>5500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8282077000103</v>
          </cell>
          <cell r="G197" t="str">
            <v>BYOSYSTEMS NE COM PROD L AB E HOSP LTDA</v>
          </cell>
          <cell r="H197" t="str">
            <v>B</v>
          </cell>
          <cell r="I197" t="str">
            <v>S</v>
          </cell>
          <cell r="J197" t="str">
            <v>149630</v>
          </cell>
          <cell r="K197">
            <v>44132</v>
          </cell>
          <cell r="L197" t="str">
            <v>25201008282077000103550020001496301100267750</v>
          </cell>
          <cell r="M197" t="str">
            <v>25 -  Paraíba</v>
          </cell>
          <cell r="N197">
            <v>9000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12420164001048</v>
          </cell>
          <cell r="G198" t="str">
            <v>CM HOSPITALAR S A</v>
          </cell>
          <cell r="H198" t="str">
            <v>B</v>
          </cell>
          <cell r="I198" t="str">
            <v>S</v>
          </cell>
          <cell r="J198" t="str">
            <v>78914</v>
          </cell>
          <cell r="K198">
            <v>44132</v>
          </cell>
          <cell r="L198" t="str">
            <v>26201012420164001048550010000789141100319459</v>
          </cell>
          <cell r="M198" t="str">
            <v>26 -  Pernambuco</v>
          </cell>
          <cell r="N198">
            <v>1804.72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28461889000123</v>
          </cell>
          <cell r="G199" t="str">
            <v>JPM PRODUTOS HOSPITALARES LTDA</v>
          </cell>
          <cell r="H199" t="str">
            <v>B</v>
          </cell>
          <cell r="I199" t="str">
            <v>S</v>
          </cell>
          <cell r="J199" t="str">
            <v>000.001.821</v>
          </cell>
          <cell r="K199">
            <v>44132</v>
          </cell>
          <cell r="L199" t="str">
            <v>26201028461889000123550010000018211193870779</v>
          </cell>
          <cell r="M199" t="str">
            <v>26 -  Pernambuco</v>
          </cell>
          <cell r="N199">
            <v>28800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10779833000156</v>
          </cell>
          <cell r="G200" t="str">
            <v>MEDICAL MERCANTIL DE APARELHAGEM MEDICA</v>
          </cell>
          <cell r="H200" t="str">
            <v>B</v>
          </cell>
          <cell r="I200" t="str">
            <v>S</v>
          </cell>
          <cell r="J200" t="str">
            <v>514053</v>
          </cell>
          <cell r="K200">
            <v>44133</v>
          </cell>
          <cell r="L200" t="str">
            <v>26201010779833000156550010005140531092834970</v>
          </cell>
          <cell r="M200" t="str">
            <v>26 -  Pernambuco</v>
          </cell>
          <cell r="N200">
            <v>897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000.091.231</v>
          </cell>
          <cell r="K201">
            <v>44133</v>
          </cell>
          <cell r="L201" t="str">
            <v>26201008674752000140550010000912311602015079</v>
          </cell>
          <cell r="M201" t="str">
            <v>26 -  Pernambuco</v>
          </cell>
          <cell r="N201">
            <v>2410.6999999999998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11449180000100</v>
          </cell>
          <cell r="G202" t="str">
            <v>DPROSMED DIST DE PROD MED HOSP</v>
          </cell>
          <cell r="H202" t="str">
            <v>B</v>
          </cell>
          <cell r="I202" t="str">
            <v>S</v>
          </cell>
          <cell r="J202" t="str">
            <v>000.038.169</v>
          </cell>
          <cell r="K202">
            <v>44133</v>
          </cell>
          <cell r="L202" t="str">
            <v>26201011449180000100550010000381691884834155</v>
          </cell>
          <cell r="M202" t="str">
            <v>26 -  Pernambuco</v>
          </cell>
          <cell r="N202">
            <v>2836.95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1995254000150</v>
          </cell>
          <cell r="G203" t="str">
            <v>LF AMORIM ME</v>
          </cell>
          <cell r="H203" t="str">
            <v>B</v>
          </cell>
          <cell r="I203" t="str">
            <v>S</v>
          </cell>
          <cell r="J203" t="str">
            <v>261</v>
          </cell>
          <cell r="K203">
            <v>44133</v>
          </cell>
          <cell r="L203" t="str">
            <v>26201001995254000150550010000002611868003546</v>
          </cell>
          <cell r="M203" t="str">
            <v>26 -  Pernambuco</v>
          </cell>
          <cell r="N203">
            <v>9768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1440590000136</v>
          </cell>
          <cell r="G204" t="str">
            <v>FRESENIUS MEDICAL CARE</v>
          </cell>
          <cell r="H204" t="str">
            <v>B</v>
          </cell>
          <cell r="I204" t="str">
            <v>S</v>
          </cell>
          <cell r="J204" t="str">
            <v>1499679</v>
          </cell>
          <cell r="K204">
            <v>44133</v>
          </cell>
          <cell r="L204" t="str">
            <v>35201001440590000136550000014996791791099393</v>
          </cell>
          <cell r="M204" t="str">
            <v>35 -  São Paulo</v>
          </cell>
          <cell r="N204">
            <v>2002.56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1440590000136</v>
          </cell>
          <cell r="G205" t="str">
            <v>FRESENIUS MEDICAL CARE</v>
          </cell>
          <cell r="H205" t="str">
            <v>B</v>
          </cell>
          <cell r="I205" t="str">
            <v>S</v>
          </cell>
          <cell r="J205" t="str">
            <v>1497027</v>
          </cell>
          <cell r="K205">
            <v>44133</v>
          </cell>
          <cell r="L205" t="str">
            <v>35201001440590000136550000014970271900805544</v>
          </cell>
          <cell r="M205" t="str">
            <v>35 -  São Paulo</v>
          </cell>
          <cell r="N205">
            <v>2002.56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4922653000189</v>
          </cell>
          <cell r="G206" t="str">
            <v>NORDESTE HOSPITALAR LTDA</v>
          </cell>
          <cell r="H206" t="str">
            <v>B</v>
          </cell>
          <cell r="I206" t="str">
            <v>S</v>
          </cell>
          <cell r="J206" t="str">
            <v>6273</v>
          </cell>
          <cell r="K206">
            <v>44133</v>
          </cell>
          <cell r="L206" t="str">
            <v>26201004922653000189550010000062731000003485</v>
          </cell>
          <cell r="M206" t="str">
            <v>26 -  Pernambuco</v>
          </cell>
          <cell r="N206">
            <v>1084.4000000000001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7847837000110</v>
          </cell>
          <cell r="G207" t="str">
            <v>CIENTIFICA MEDICA HOSPITALAR</v>
          </cell>
          <cell r="H207" t="str">
            <v>B</v>
          </cell>
          <cell r="I207" t="str">
            <v>S</v>
          </cell>
          <cell r="J207" t="str">
            <v>000.133.956</v>
          </cell>
          <cell r="K207">
            <v>44133</v>
          </cell>
          <cell r="L207" t="str">
            <v>52201007847837000110550010001339561201339911</v>
          </cell>
          <cell r="M207" t="str">
            <v>26 -  Pernambuco</v>
          </cell>
          <cell r="N207">
            <v>1024.3499999999999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67729178000653</v>
          </cell>
          <cell r="G208" t="str">
            <v>COMERCIAL CIRURGICA RIOCLARENSE LTDA</v>
          </cell>
          <cell r="H208" t="str">
            <v>B</v>
          </cell>
          <cell r="I208" t="str">
            <v>S</v>
          </cell>
          <cell r="J208" t="str">
            <v>263</v>
          </cell>
          <cell r="K208">
            <v>44133</v>
          </cell>
          <cell r="L208" t="str">
            <v>26201067729178000653550010000002631320160379</v>
          </cell>
          <cell r="M208" t="str">
            <v>26 -  Pernambuco</v>
          </cell>
          <cell r="N208">
            <v>3597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8674752000301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000.002.475</v>
          </cell>
          <cell r="K209">
            <v>44133</v>
          </cell>
          <cell r="L209" t="str">
            <v>26201008674752000301550010000024751127966028</v>
          </cell>
          <cell r="M209" t="str">
            <v>26 -  Pernambuco</v>
          </cell>
          <cell r="N209">
            <v>1200.4000000000001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8778201000126</v>
          </cell>
          <cell r="G210" t="str">
            <v>DROGAFONTE LTDA</v>
          </cell>
          <cell r="H210" t="str">
            <v>B</v>
          </cell>
          <cell r="I210" t="str">
            <v>S</v>
          </cell>
          <cell r="J210" t="str">
            <v>322598</v>
          </cell>
          <cell r="K210">
            <v>44134</v>
          </cell>
          <cell r="L210" t="str">
            <v>26201008778201000126550010003225981710446840</v>
          </cell>
          <cell r="M210" t="str">
            <v>26 -  Pernambuco</v>
          </cell>
          <cell r="N210">
            <v>13413.86</v>
          </cell>
        </row>
        <row r="211">
          <cell r="C211" t="str">
            <v>HOSPITAL MESTRE VITALINO</v>
          </cell>
          <cell r="E211" t="str">
            <v>3.12 - Material Hospitalar</v>
          </cell>
          <cell r="F211" t="str">
            <v>35.520.964/0001-45</v>
          </cell>
          <cell r="G211" t="str">
            <v>FARMACIA ROCHA</v>
          </cell>
          <cell r="H211" t="str">
            <v>B</v>
          </cell>
          <cell r="I211" t="str">
            <v>S</v>
          </cell>
          <cell r="J211" t="str">
            <v>111995</v>
          </cell>
          <cell r="K211">
            <v>44134</v>
          </cell>
          <cell r="L211" t="str">
            <v>26201002684571000118550030000050571074056958</v>
          </cell>
          <cell r="M211" t="str">
            <v>26 -  Pernambuco</v>
          </cell>
          <cell r="N211">
            <v>973.52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8014554000150</v>
          </cell>
          <cell r="G212" t="str">
            <v>MJB COMERCIO DE MAT MEDICO HOSP LTDA</v>
          </cell>
          <cell r="H212" t="str">
            <v>B</v>
          </cell>
          <cell r="I212" t="str">
            <v>S</v>
          </cell>
          <cell r="J212" t="str">
            <v>11163</v>
          </cell>
          <cell r="K212">
            <v>44134</v>
          </cell>
          <cell r="L212" t="str">
            <v>26201008014554000150550010000111631010106205</v>
          </cell>
          <cell r="M212" t="str">
            <v>26 -  Pernambuco</v>
          </cell>
          <cell r="N212">
            <v>1620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5932624000160</v>
          </cell>
          <cell r="G213" t="str">
            <v>MEGAMED COMERCIO LTDA</v>
          </cell>
          <cell r="H213" t="str">
            <v>B</v>
          </cell>
          <cell r="I213" t="str">
            <v>S</v>
          </cell>
          <cell r="J213" t="str">
            <v>13926</v>
          </cell>
          <cell r="K213">
            <v>44134</v>
          </cell>
          <cell r="L213" t="str">
            <v>26201005932624000160550010000139261479347420</v>
          </cell>
          <cell r="M213" t="str">
            <v>26 -  Pernambuco</v>
          </cell>
          <cell r="N213">
            <v>8092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22006201000139</v>
          </cell>
          <cell r="G214" t="str">
            <v>FORTPEL COMERCIO DE DESCARTAVEIS LTDA</v>
          </cell>
          <cell r="H214" t="str">
            <v>B</v>
          </cell>
          <cell r="I214" t="str">
            <v>S</v>
          </cell>
          <cell r="J214" t="str">
            <v>73198</v>
          </cell>
          <cell r="K214">
            <v>44134</v>
          </cell>
          <cell r="L214" t="str">
            <v>26201022006201000139550000000731981100731988</v>
          </cell>
          <cell r="M214" t="str">
            <v>26 -  Pernambuco</v>
          </cell>
          <cell r="N214">
            <v>768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2684571000118</v>
          </cell>
          <cell r="G215" t="str">
            <v>DINAMICA HOSPITALAR LTDA</v>
          </cell>
          <cell r="H215" t="str">
            <v>B</v>
          </cell>
          <cell r="I215" t="str">
            <v>S</v>
          </cell>
          <cell r="J215" t="str">
            <v>5058</v>
          </cell>
          <cell r="K215">
            <v>44134</v>
          </cell>
          <cell r="L215" t="str">
            <v>26201002684571000118550063000005058107423518</v>
          </cell>
          <cell r="M215" t="str">
            <v>26 -  Pernambuco</v>
          </cell>
          <cell r="N215">
            <v>1398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2684571000118</v>
          </cell>
          <cell r="G216" t="str">
            <v>DINAMICA HOSPITALAR LTDA</v>
          </cell>
          <cell r="H216" t="str">
            <v>B</v>
          </cell>
          <cell r="I216" t="str">
            <v>S</v>
          </cell>
          <cell r="J216" t="str">
            <v>5057</v>
          </cell>
          <cell r="K216">
            <v>44134</v>
          </cell>
          <cell r="L216" t="str">
            <v>26201002684571000118550030000050571074056958</v>
          </cell>
          <cell r="M216" t="str">
            <v>26 -  Pernambuco</v>
          </cell>
          <cell r="N216">
            <v>298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19125796000218</v>
          </cell>
          <cell r="G217" t="str">
            <v>NORDMARKET COMERCIO DE PROD HOSP LTDA</v>
          </cell>
          <cell r="H217" t="str">
            <v>B</v>
          </cell>
          <cell r="I217" t="str">
            <v>S</v>
          </cell>
          <cell r="J217" t="str">
            <v>1417</v>
          </cell>
          <cell r="K217">
            <v>44134</v>
          </cell>
          <cell r="L217" t="str">
            <v>26201019125796000218550010000014171967430833</v>
          </cell>
          <cell r="M217" t="str">
            <v>26 -  Pernambuco</v>
          </cell>
          <cell r="N217">
            <v>278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37438274000177</v>
          </cell>
          <cell r="G218" t="str">
            <v>SELLMED PROD. MEDICOS E HOSPITALA. LTDA</v>
          </cell>
          <cell r="H218" t="str">
            <v>B</v>
          </cell>
          <cell r="I218" t="str">
            <v>S</v>
          </cell>
          <cell r="J218" t="str">
            <v>15</v>
          </cell>
          <cell r="K218">
            <v>44134</v>
          </cell>
          <cell r="L218" t="str">
            <v>26201037438274000177550010000000151100000510</v>
          </cell>
          <cell r="M218" t="str">
            <v>26 -  Pernambuco</v>
          </cell>
          <cell r="N218">
            <v>4445.2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30721825000166</v>
          </cell>
          <cell r="G219" t="str">
            <v>DEAL VITAL COMER DE MATER CIRURGICO</v>
          </cell>
          <cell r="H219" t="str">
            <v>B</v>
          </cell>
          <cell r="I219" t="str">
            <v>S</v>
          </cell>
          <cell r="J219" t="str">
            <v>000.000.237</v>
          </cell>
          <cell r="K219">
            <v>44134</v>
          </cell>
          <cell r="L219" t="str">
            <v>33201030721825000166550010000002371882706849</v>
          </cell>
          <cell r="M219" t="str">
            <v>33 -  Rio de Janeiro</v>
          </cell>
          <cell r="N219">
            <v>3475</v>
          </cell>
        </row>
        <row r="220">
          <cell r="C220" t="str">
            <v>HOSPITAL MESTRE VITALINO</v>
          </cell>
          <cell r="E220" t="str">
            <v>3.4 - Material Farmacológico</v>
          </cell>
          <cell r="F220">
            <v>67729178000491</v>
          </cell>
          <cell r="G220" t="str">
            <v>COMERCIAL C RIOCLARENSE LTDA</v>
          </cell>
          <cell r="H220" t="str">
            <v>B</v>
          </cell>
          <cell r="I220" t="str">
            <v>S</v>
          </cell>
          <cell r="J220" t="str">
            <v>1344862</v>
          </cell>
          <cell r="K220">
            <v>44105</v>
          </cell>
          <cell r="L220" t="str">
            <v>35200967729178000491550010013448621565005262</v>
          </cell>
          <cell r="M220" t="str">
            <v>35 -  São Paulo</v>
          </cell>
          <cell r="N220">
            <v>950</v>
          </cell>
        </row>
        <row r="221">
          <cell r="C221" t="str">
            <v>HOSPITAL MESTRE VITALINO</v>
          </cell>
          <cell r="E221" t="str">
            <v>3.4 - Material Farmacológico</v>
          </cell>
          <cell r="F221">
            <v>12882932000194</v>
          </cell>
          <cell r="G221" t="str">
            <v>EXOMED REPRES DE MED LTDA</v>
          </cell>
          <cell r="H221" t="str">
            <v>B</v>
          </cell>
          <cell r="I221" t="str">
            <v>S</v>
          </cell>
          <cell r="J221" t="str">
            <v>144969</v>
          </cell>
          <cell r="K221">
            <v>44106</v>
          </cell>
          <cell r="L221" t="str">
            <v>26201012882932000194550010001449691776688392</v>
          </cell>
          <cell r="M221" t="str">
            <v>26 -  Pernambuco</v>
          </cell>
          <cell r="N221">
            <v>6402.4</v>
          </cell>
        </row>
        <row r="222">
          <cell r="C222" t="str">
            <v>HOSPITAL MESTRE VITALINO</v>
          </cell>
          <cell r="E222" t="str">
            <v>3.4 - Material Farmacológico</v>
          </cell>
          <cell r="F222">
            <v>12882932000194</v>
          </cell>
          <cell r="G222" t="str">
            <v>EXOMED REPRES DE MED LTDA</v>
          </cell>
          <cell r="H222" t="str">
            <v>B</v>
          </cell>
          <cell r="I222" t="str">
            <v>S</v>
          </cell>
          <cell r="J222" t="str">
            <v>144965</v>
          </cell>
          <cell r="K222">
            <v>44106</v>
          </cell>
          <cell r="L222" t="str">
            <v>26201012882932000194550010001449651835275452</v>
          </cell>
          <cell r="M222" t="str">
            <v>26 -  Pernambuco</v>
          </cell>
          <cell r="N222">
            <v>36280</v>
          </cell>
        </row>
        <row r="223">
          <cell r="C223" t="str">
            <v>HOSPITAL MESTRE VITALINO</v>
          </cell>
          <cell r="E223" t="str">
            <v>3.4 - Material Farmacológico</v>
          </cell>
          <cell r="F223">
            <v>12882932000194</v>
          </cell>
          <cell r="G223" t="str">
            <v>EXOMED REPRES DE MED LTDA</v>
          </cell>
          <cell r="H223" t="str">
            <v>B</v>
          </cell>
          <cell r="I223" t="str">
            <v>S</v>
          </cell>
          <cell r="J223" t="str">
            <v>144937</v>
          </cell>
          <cell r="K223">
            <v>44106</v>
          </cell>
          <cell r="L223" t="str">
            <v>26201012882932000194550010001449371441887187</v>
          </cell>
          <cell r="M223" t="str">
            <v>26 -  Pernambuco</v>
          </cell>
          <cell r="N223">
            <v>23758.65</v>
          </cell>
        </row>
        <row r="224">
          <cell r="C224" t="str">
            <v>HOSPITAL MESTRE VITALINO</v>
          </cell>
          <cell r="E224" t="str">
            <v>3.4 - Material Farmacológico</v>
          </cell>
          <cell r="F224" t="str">
            <v>35.520.964/0001-45</v>
          </cell>
          <cell r="G224" t="str">
            <v>FARMACIA ROCHA</v>
          </cell>
          <cell r="H224" t="str">
            <v>B</v>
          </cell>
          <cell r="I224" t="str">
            <v>S</v>
          </cell>
          <cell r="J224" t="str">
            <v>109929</v>
          </cell>
          <cell r="K224">
            <v>44106</v>
          </cell>
          <cell r="L224" t="str">
            <v>26201008778201000126550010003203521005537220</v>
          </cell>
          <cell r="M224" t="str">
            <v>26 -  Pernambuco</v>
          </cell>
          <cell r="N224">
            <v>27</v>
          </cell>
        </row>
        <row r="225">
          <cell r="C225" t="str">
            <v>HOSPITAL MESTRE VITALINO</v>
          </cell>
          <cell r="E225" t="str">
            <v>3.4 - Material Farmacológico</v>
          </cell>
          <cell r="F225">
            <v>11563145000117</v>
          </cell>
          <cell r="G225" t="str">
            <v>COMERCIAL MOSTAERT LTDA</v>
          </cell>
          <cell r="H225" t="str">
            <v>B</v>
          </cell>
          <cell r="I225" t="str">
            <v>S</v>
          </cell>
          <cell r="J225" t="str">
            <v>000.079.811</v>
          </cell>
          <cell r="K225">
            <v>44109</v>
          </cell>
          <cell r="L225" t="str">
            <v>26201011563145000117550010000798111001561060</v>
          </cell>
          <cell r="M225" t="str">
            <v>26 -  Pernambuco</v>
          </cell>
          <cell r="N225">
            <v>1084</v>
          </cell>
        </row>
        <row r="226">
          <cell r="C226" t="str">
            <v>HOSPITAL MESTRE VITALINO</v>
          </cell>
          <cell r="E226" t="str">
            <v>3.4 - Material Farmacológico</v>
          </cell>
          <cell r="F226">
            <v>8778201000126</v>
          </cell>
          <cell r="G226" t="str">
            <v>DROGAFONTE LTDA</v>
          </cell>
          <cell r="H226" t="str">
            <v>B</v>
          </cell>
          <cell r="I226" t="str">
            <v>S</v>
          </cell>
          <cell r="J226" t="str">
            <v>320352</v>
          </cell>
          <cell r="K226">
            <v>44109</v>
          </cell>
          <cell r="M226" t="str">
            <v>26 -  Pernambuco</v>
          </cell>
          <cell r="N226">
            <v>17204.64</v>
          </cell>
        </row>
        <row r="227">
          <cell r="C227" t="str">
            <v>HOSPITAL MESTRE VITALINO</v>
          </cell>
          <cell r="E227" t="str">
            <v>3.4 - Material Farmacológico</v>
          </cell>
          <cell r="F227">
            <v>8778201000126</v>
          </cell>
          <cell r="G227" t="str">
            <v>DROGAFONTE LTDA</v>
          </cell>
          <cell r="H227" t="str">
            <v>B</v>
          </cell>
          <cell r="I227" t="str">
            <v>S</v>
          </cell>
          <cell r="J227" t="str">
            <v>320336</v>
          </cell>
          <cell r="K227">
            <v>44109</v>
          </cell>
          <cell r="L227" t="str">
            <v>26201008778201000126550010003203361615761910</v>
          </cell>
          <cell r="M227" t="str">
            <v>26 -  Pernambuco</v>
          </cell>
          <cell r="N227">
            <v>4978</v>
          </cell>
        </row>
        <row r="228">
          <cell r="C228" t="str">
            <v>HOSPITAL MESTRE VITALINO</v>
          </cell>
          <cell r="E228" t="str">
            <v>3.4 - Material Farmacológico</v>
          </cell>
          <cell r="F228">
            <v>8778201000126</v>
          </cell>
          <cell r="G228" t="str">
            <v>DROGAFONTE LTDA</v>
          </cell>
          <cell r="H228" t="str">
            <v>B</v>
          </cell>
          <cell r="I228" t="str">
            <v>S</v>
          </cell>
          <cell r="J228" t="str">
            <v>320028</v>
          </cell>
          <cell r="K228">
            <v>44109</v>
          </cell>
          <cell r="L228" t="str">
            <v>26200908778201000126550010003200281953221908</v>
          </cell>
          <cell r="M228" t="str">
            <v>26 -  Pernambuco</v>
          </cell>
          <cell r="N228">
            <v>11400</v>
          </cell>
        </row>
        <row r="229">
          <cell r="C229" t="str">
            <v>HOSPITAL MESTRE VITALINO</v>
          </cell>
          <cell r="E229" t="str">
            <v>3.4 - Material Farmacológico</v>
          </cell>
          <cell r="F229" t="str">
            <v>35.520.964/0001-45</v>
          </cell>
          <cell r="G229" t="str">
            <v>FARMACIA ROCHA</v>
          </cell>
          <cell r="H229" t="str">
            <v>B</v>
          </cell>
          <cell r="I229" t="str">
            <v>S</v>
          </cell>
          <cell r="J229" t="str">
            <v>110125</v>
          </cell>
          <cell r="K229">
            <v>44109</v>
          </cell>
          <cell r="L229" t="str">
            <v>35200967729178000491550010013448621565005262</v>
          </cell>
          <cell r="M229" t="str">
            <v>26 -  Pernambuco</v>
          </cell>
          <cell r="N229">
            <v>210</v>
          </cell>
        </row>
        <row r="230">
          <cell r="C230" t="str">
            <v>HOSPITAL MESTRE VITALINO</v>
          </cell>
          <cell r="E230" t="str">
            <v>3.4 - Material Farmacológico</v>
          </cell>
          <cell r="F230" t="str">
            <v>35.520.964/0001-45</v>
          </cell>
          <cell r="G230" t="str">
            <v>FARMACIA ROCHA</v>
          </cell>
          <cell r="H230" t="str">
            <v>B</v>
          </cell>
          <cell r="I230" t="str">
            <v>S</v>
          </cell>
          <cell r="J230" t="str">
            <v>110006</v>
          </cell>
          <cell r="K230">
            <v>44109</v>
          </cell>
          <cell r="L230" t="str">
            <v>26201008778201000126550010003203521005537220</v>
          </cell>
          <cell r="M230" t="str">
            <v>26 -  Pernambuco</v>
          </cell>
          <cell r="N230">
            <v>235.5</v>
          </cell>
        </row>
        <row r="231">
          <cell r="C231" t="str">
            <v>HOSPITAL MESTRE VITALINO</v>
          </cell>
          <cell r="E231" t="str">
            <v>3.4 - Material Farmacológico</v>
          </cell>
          <cell r="F231">
            <v>7484373000124</v>
          </cell>
          <cell r="G231" t="str">
            <v>UNI HOSPITALAR LTDA  EPP</v>
          </cell>
          <cell r="H231" t="str">
            <v>B</v>
          </cell>
          <cell r="I231" t="str">
            <v>S</v>
          </cell>
          <cell r="J231" t="str">
            <v>000.108.277</v>
          </cell>
          <cell r="K231">
            <v>44109</v>
          </cell>
          <cell r="L231" t="str">
            <v>26201007484373000124550010001082771378017592</v>
          </cell>
          <cell r="M231" t="str">
            <v>26 -  Pernambuco</v>
          </cell>
          <cell r="N231">
            <v>8889.2999999999993</v>
          </cell>
        </row>
        <row r="232">
          <cell r="C232" t="str">
            <v>HOSPITAL MESTRE VITALINO</v>
          </cell>
          <cell r="E232" t="str">
            <v>3.4 - Material Farmacológico</v>
          </cell>
          <cell r="F232">
            <v>8674752000140</v>
          </cell>
          <cell r="G232" t="str">
            <v>CIRURGICA MONTEBELLO LTDA</v>
          </cell>
          <cell r="H232" t="str">
            <v>B</v>
          </cell>
          <cell r="I232" t="str">
            <v>S</v>
          </cell>
          <cell r="J232" t="str">
            <v>000.089.526</v>
          </cell>
          <cell r="K232">
            <v>44109</v>
          </cell>
          <cell r="L232" t="str">
            <v>26201008674752000140550010000895261091976965</v>
          </cell>
          <cell r="M232" t="str">
            <v>26 -  Pernambuco</v>
          </cell>
          <cell r="N232">
            <v>746.53</v>
          </cell>
        </row>
        <row r="233">
          <cell r="C233" t="str">
            <v>HOSPITAL MESTRE VITALINO</v>
          </cell>
          <cell r="E233" t="str">
            <v>3.4 - Material Farmacológico</v>
          </cell>
          <cell r="F233">
            <v>1562710000178</v>
          </cell>
          <cell r="G233" t="str">
            <v>PHARMADERME LTDA</v>
          </cell>
          <cell r="H233" t="str">
            <v>B</v>
          </cell>
          <cell r="I233" t="str">
            <v>S</v>
          </cell>
          <cell r="J233" t="str">
            <v>3104</v>
          </cell>
          <cell r="K233">
            <v>44109</v>
          </cell>
          <cell r="L233" t="str">
            <v>A1IWWNKL2</v>
          </cell>
          <cell r="M233" t="str">
            <v>26 -  Pernambuco</v>
          </cell>
          <cell r="N233">
            <v>72</v>
          </cell>
        </row>
        <row r="234">
          <cell r="C234" t="str">
            <v>HOSPITAL MESTRE VITALINO</v>
          </cell>
          <cell r="E234" t="str">
            <v>3.4 - Material Farmacológico</v>
          </cell>
          <cell r="F234">
            <v>1562710000178</v>
          </cell>
          <cell r="G234" t="str">
            <v>PHARMADERME LTDA</v>
          </cell>
          <cell r="H234" t="str">
            <v>B</v>
          </cell>
          <cell r="I234" t="str">
            <v>S</v>
          </cell>
          <cell r="J234" t="str">
            <v>3104</v>
          </cell>
          <cell r="K234">
            <v>44109</v>
          </cell>
          <cell r="L234" t="str">
            <v>A1IWWNKL2</v>
          </cell>
          <cell r="M234" t="str">
            <v>26 -  Pernambuco</v>
          </cell>
          <cell r="N234">
            <v>36</v>
          </cell>
        </row>
        <row r="235">
          <cell r="C235" t="str">
            <v>HOSPITAL MESTRE VITALINO</v>
          </cell>
          <cell r="E235" t="str">
            <v>3.4 - Material Farmacológico</v>
          </cell>
          <cell r="F235">
            <v>22580510000118</v>
          </cell>
          <cell r="G235" t="str">
            <v>UNIFAR DISTRIBUIDORA DE MEDICAMENTOS</v>
          </cell>
          <cell r="H235" t="str">
            <v>B</v>
          </cell>
          <cell r="I235" t="str">
            <v>S</v>
          </cell>
          <cell r="J235" t="str">
            <v>000.037.786</v>
          </cell>
          <cell r="K235">
            <v>44109</v>
          </cell>
          <cell r="L235" t="str">
            <v>26201022580510000118550010000377861000223769</v>
          </cell>
          <cell r="M235" t="str">
            <v>26 -  Pernambuco</v>
          </cell>
          <cell r="N235">
            <v>1154.3599999999999</v>
          </cell>
        </row>
        <row r="236">
          <cell r="C236" t="str">
            <v>HOSPITAL MESTRE VITALINO</v>
          </cell>
          <cell r="E236" t="str">
            <v>3.4 - Material Farmacológico</v>
          </cell>
          <cell r="F236">
            <v>22580510000118</v>
          </cell>
          <cell r="G236" t="str">
            <v>UNIFAR DISTRIBUIDORA DE MEDICAMENTOS</v>
          </cell>
          <cell r="H236" t="str">
            <v>B</v>
          </cell>
          <cell r="I236" t="str">
            <v>S</v>
          </cell>
          <cell r="J236" t="str">
            <v>000.037.793</v>
          </cell>
          <cell r="K236">
            <v>44109</v>
          </cell>
          <cell r="L236" t="str">
            <v>26201022580510000118550010000377931000223941</v>
          </cell>
          <cell r="M236" t="str">
            <v>26 -  Pernambuco</v>
          </cell>
          <cell r="N236">
            <v>1054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21596736000144</v>
          </cell>
          <cell r="G237" t="str">
            <v>ULTRAMEGA DIST LTDA</v>
          </cell>
          <cell r="H237" t="str">
            <v>B</v>
          </cell>
          <cell r="I237" t="str">
            <v>S</v>
          </cell>
          <cell r="J237" t="str">
            <v>109986</v>
          </cell>
          <cell r="K237">
            <v>44109</v>
          </cell>
          <cell r="L237" t="str">
            <v>26201021596736000144550010001099861001125818</v>
          </cell>
          <cell r="M237" t="str">
            <v>26 -  Pernambuco</v>
          </cell>
          <cell r="N237">
            <v>1605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21596736000144</v>
          </cell>
          <cell r="G238" t="str">
            <v>ULTRAMEGA DIST LTDA</v>
          </cell>
          <cell r="H238" t="str">
            <v>B</v>
          </cell>
          <cell r="I238" t="str">
            <v>S</v>
          </cell>
          <cell r="J238" t="str">
            <v>109986</v>
          </cell>
          <cell r="K238">
            <v>44109</v>
          </cell>
          <cell r="L238" t="str">
            <v>26201021596736000144550010001099861001125818</v>
          </cell>
          <cell r="M238" t="str">
            <v>26 -  Pernambuco</v>
          </cell>
          <cell r="N238">
            <v>1548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19125796000137</v>
          </cell>
          <cell r="G239" t="str">
            <v>NORD MARKET</v>
          </cell>
          <cell r="H239" t="str">
            <v>B</v>
          </cell>
          <cell r="I239" t="str">
            <v>S</v>
          </cell>
          <cell r="J239" t="str">
            <v>24259</v>
          </cell>
          <cell r="K239">
            <v>44109</v>
          </cell>
          <cell r="L239" t="str">
            <v>25201019125796000137550010000242591788058484</v>
          </cell>
          <cell r="M239" t="str">
            <v>25 -  Paraíba</v>
          </cell>
          <cell r="N239">
            <v>934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12420164001048</v>
          </cell>
          <cell r="G240" t="str">
            <v>CM HOSPITALAR S A</v>
          </cell>
          <cell r="H240" t="str">
            <v>B</v>
          </cell>
          <cell r="I240" t="str">
            <v>S</v>
          </cell>
          <cell r="J240" t="str">
            <v>76584</v>
          </cell>
          <cell r="K240">
            <v>44109</v>
          </cell>
          <cell r="L240" t="str">
            <v>26201012420164001048550010000765841100313586</v>
          </cell>
          <cell r="M240" t="str">
            <v>26 -  Pernambuco</v>
          </cell>
          <cell r="N240">
            <v>8927.6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12420164001048</v>
          </cell>
          <cell r="G241" t="str">
            <v>CM HOSPITALAR S A</v>
          </cell>
          <cell r="H241" t="str">
            <v>B</v>
          </cell>
          <cell r="I241" t="str">
            <v>S</v>
          </cell>
          <cell r="J241" t="str">
            <v>76571</v>
          </cell>
          <cell r="K241">
            <v>44109</v>
          </cell>
          <cell r="L241" t="str">
            <v>26201012420164001048550010000765711100059339</v>
          </cell>
          <cell r="M241" t="str">
            <v>26 -  Pernambuco</v>
          </cell>
          <cell r="N241">
            <v>425.06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12420164000904</v>
          </cell>
          <cell r="G242" t="str">
            <v>CM HOSPITALAR S A BRASILIA</v>
          </cell>
          <cell r="H242" t="str">
            <v>B</v>
          </cell>
          <cell r="I242" t="str">
            <v>S</v>
          </cell>
          <cell r="J242" t="str">
            <v>381449</v>
          </cell>
          <cell r="K242">
            <v>44109</v>
          </cell>
          <cell r="L242" t="str">
            <v>53201012420164000904550010003814491100006935</v>
          </cell>
          <cell r="M242" t="str">
            <v>53 -  Distrito Federal</v>
          </cell>
          <cell r="N242">
            <v>444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12420164000904</v>
          </cell>
          <cell r="G243" t="str">
            <v>CM HOSPITALAR S A BRASILIA</v>
          </cell>
          <cell r="H243" t="str">
            <v>B</v>
          </cell>
          <cell r="I243" t="str">
            <v>S</v>
          </cell>
          <cell r="J243" t="str">
            <v>381458</v>
          </cell>
          <cell r="K243">
            <v>44109</v>
          </cell>
          <cell r="L243" t="str">
            <v>53201012420164000904550010003814581100241801</v>
          </cell>
          <cell r="M243" t="str">
            <v>53 -  Distrito Federal</v>
          </cell>
          <cell r="N243">
            <v>1374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5230009001931</v>
          </cell>
          <cell r="G244" t="str">
            <v>COMERCIAL DRUGSTORE LTDA</v>
          </cell>
          <cell r="H244" t="str">
            <v>B</v>
          </cell>
          <cell r="I244" t="str">
            <v>S</v>
          </cell>
          <cell r="J244" t="str">
            <v>000.006.016</v>
          </cell>
          <cell r="K244">
            <v>44109</v>
          </cell>
          <cell r="L244" t="str">
            <v>26201005230009001931550030000060161002521029</v>
          </cell>
          <cell r="M244" t="str">
            <v>26 -  Pernambuco</v>
          </cell>
          <cell r="N244">
            <v>1979.6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8778201000126</v>
          </cell>
          <cell r="G245" t="str">
            <v>DROGAFONTE LTDA</v>
          </cell>
          <cell r="H245" t="str">
            <v>B</v>
          </cell>
          <cell r="I245" t="str">
            <v>S</v>
          </cell>
          <cell r="J245" t="str">
            <v>320451</v>
          </cell>
          <cell r="K245">
            <v>44110</v>
          </cell>
          <cell r="L245" t="str">
            <v>26201008778201000126550010003204511360343508</v>
          </cell>
          <cell r="M245" t="str">
            <v>26 -  Pernambuco</v>
          </cell>
          <cell r="N245">
            <v>1012.08</v>
          </cell>
        </row>
        <row r="246">
          <cell r="C246" t="str">
            <v>HOSPITAL MESTRE VITALINO</v>
          </cell>
          <cell r="E246" t="str">
            <v>3.4 - Material Farmacológico</v>
          </cell>
          <cell r="F246">
            <v>8778201000126</v>
          </cell>
          <cell r="G246" t="str">
            <v>DROGAFONTE LTDA</v>
          </cell>
          <cell r="H246" t="str">
            <v>B</v>
          </cell>
          <cell r="I246" t="str">
            <v>S</v>
          </cell>
          <cell r="J246" t="str">
            <v>320395</v>
          </cell>
          <cell r="K246">
            <v>44110</v>
          </cell>
          <cell r="L246" t="str">
            <v>26201008778201000126550010003203951123281982</v>
          </cell>
          <cell r="M246" t="str">
            <v>26 -  Pernambuco</v>
          </cell>
          <cell r="N246">
            <v>879.6</v>
          </cell>
        </row>
        <row r="247">
          <cell r="C247" t="str">
            <v>HOSPITAL MESTRE VITALINO</v>
          </cell>
          <cell r="E247" t="str">
            <v>3.4 - Material Farmacológico</v>
          </cell>
          <cell r="F247">
            <v>12882932000194</v>
          </cell>
          <cell r="G247" t="str">
            <v>EXOMED REPRES DE MED LTDA</v>
          </cell>
          <cell r="H247" t="str">
            <v>B</v>
          </cell>
          <cell r="I247" t="str">
            <v>S</v>
          </cell>
          <cell r="J247" t="str">
            <v>144993</v>
          </cell>
          <cell r="K247">
            <v>44110</v>
          </cell>
          <cell r="L247" t="str">
            <v>26201012882932000194550010001449931798753362</v>
          </cell>
          <cell r="M247" t="str">
            <v>26 -  Pernambuco</v>
          </cell>
          <cell r="N247">
            <v>765.68</v>
          </cell>
        </row>
        <row r="248">
          <cell r="C248" t="str">
            <v>HOSPITAL MESTRE VITALINO</v>
          </cell>
          <cell r="E248" t="str">
            <v>3.4 - Material Farmacológico</v>
          </cell>
          <cell r="F248">
            <v>7484373000124</v>
          </cell>
          <cell r="G248" t="str">
            <v>UNI HOSPITALAR LTDA  EPP</v>
          </cell>
          <cell r="H248" t="str">
            <v>B</v>
          </cell>
          <cell r="I248" t="str">
            <v>S</v>
          </cell>
          <cell r="J248" t="str">
            <v>000.108.320</v>
          </cell>
          <cell r="K248">
            <v>44110</v>
          </cell>
          <cell r="L248" t="str">
            <v>26201007484373000124550010001083201207286559</v>
          </cell>
          <cell r="M248" t="str">
            <v>26 -  Pernambuco</v>
          </cell>
          <cell r="N248">
            <v>1332</v>
          </cell>
        </row>
        <row r="249">
          <cell r="C249" t="str">
            <v>HOSPITAL MESTRE VITALINO</v>
          </cell>
          <cell r="E249" t="str">
            <v>3.4 - Material Farmacológico</v>
          </cell>
          <cell r="F249">
            <v>10854165000184</v>
          </cell>
          <cell r="G249" t="str">
            <v>F &amp; F DIST DE PROD FARMACEUTICOS LTDA</v>
          </cell>
          <cell r="H249" t="str">
            <v>B</v>
          </cell>
          <cell r="I249" t="str">
            <v>S</v>
          </cell>
          <cell r="J249" t="str">
            <v>173067</v>
          </cell>
          <cell r="K249">
            <v>44110</v>
          </cell>
          <cell r="L249" t="str">
            <v>26201010854165000184550010001730671492375210</v>
          </cell>
          <cell r="M249" t="str">
            <v>26 -  Pernambuco</v>
          </cell>
          <cell r="N249">
            <v>1846</v>
          </cell>
        </row>
        <row r="250">
          <cell r="C250" t="str">
            <v>HOSPITAL MESTRE VITALINO</v>
          </cell>
          <cell r="E250" t="str">
            <v>3.4 - Material Farmacológico</v>
          </cell>
          <cell r="F250">
            <v>7160019000144</v>
          </cell>
          <cell r="G250" t="str">
            <v>VITALE COMERCIO LTDA</v>
          </cell>
          <cell r="H250" t="str">
            <v>B</v>
          </cell>
          <cell r="I250" t="str">
            <v>S</v>
          </cell>
          <cell r="J250" t="str">
            <v>38.776</v>
          </cell>
          <cell r="K250">
            <v>44110</v>
          </cell>
          <cell r="L250" t="str">
            <v>26200907160019000144550010000387761380235397</v>
          </cell>
          <cell r="M250" t="str">
            <v>26 -  Pernambuco</v>
          </cell>
          <cell r="N250">
            <v>26500</v>
          </cell>
        </row>
        <row r="251">
          <cell r="C251" t="str">
            <v>HOSPITAL MESTRE VITALINO</v>
          </cell>
          <cell r="E251" t="str">
            <v>3.4 - Material Farmacológico</v>
          </cell>
          <cell r="F251">
            <v>3817043000152</v>
          </cell>
          <cell r="G251" t="str">
            <v>PHARMAPLUS LTDA EPP</v>
          </cell>
          <cell r="H251" t="str">
            <v>B</v>
          </cell>
          <cell r="I251" t="str">
            <v>S</v>
          </cell>
          <cell r="J251" t="str">
            <v>000.024.178</v>
          </cell>
          <cell r="K251">
            <v>44110</v>
          </cell>
          <cell r="L251" t="str">
            <v>26201003817043000152550010000241781071438450</v>
          </cell>
          <cell r="M251" t="str">
            <v>26 -  Pernambuco</v>
          </cell>
          <cell r="N251">
            <v>751.74</v>
          </cell>
        </row>
        <row r="252">
          <cell r="C252" t="str">
            <v>HOSPITAL MESTRE VITALINO</v>
          </cell>
          <cell r="E252" t="str">
            <v>3.4 - Material Farmacológico</v>
          </cell>
          <cell r="F252">
            <v>3817043000152</v>
          </cell>
          <cell r="G252" t="str">
            <v>PHARMAPLUS LTDA EPP</v>
          </cell>
          <cell r="H252" t="str">
            <v>B</v>
          </cell>
          <cell r="I252" t="str">
            <v>S</v>
          </cell>
          <cell r="J252" t="str">
            <v>000.024.194</v>
          </cell>
          <cell r="K252">
            <v>44110</v>
          </cell>
          <cell r="L252" t="str">
            <v>26201003817043000152550010000241941080076429</v>
          </cell>
          <cell r="M252" t="str">
            <v>26 -  Pernambuco</v>
          </cell>
          <cell r="N252">
            <v>235.8</v>
          </cell>
        </row>
        <row r="253">
          <cell r="C253" t="str">
            <v>HOSPITAL MESTRE VITALINO</v>
          </cell>
          <cell r="E253" t="str">
            <v>3.4 - Material Farmacológico</v>
          </cell>
          <cell r="F253">
            <v>11157952000130</v>
          </cell>
          <cell r="G253" t="str">
            <v>DELTA MED DISTRIB. DE MEDICAMENT. EIRELI</v>
          </cell>
          <cell r="H253" t="str">
            <v>B</v>
          </cell>
          <cell r="I253" t="str">
            <v>S</v>
          </cell>
          <cell r="J253" t="str">
            <v>000.000.494</v>
          </cell>
          <cell r="K253">
            <v>44110</v>
          </cell>
          <cell r="L253" t="str">
            <v>26201010854165000184550010001730671492375210</v>
          </cell>
          <cell r="M253" t="str">
            <v>26 -  Pernambuco</v>
          </cell>
          <cell r="N253">
            <v>980</v>
          </cell>
        </row>
        <row r="254">
          <cell r="C254" t="str">
            <v>HOSPITAL MESTRE VITALINO</v>
          </cell>
          <cell r="E254" t="str">
            <v>3.4 - Material Farmacológico</v>
          </cell>
          <cell r="F254">
            <v>15218561000139</v>
          </cell>
          <cell r="G254" t="str">
            <v>NNMED  DISTRIBUICAO IMPORTACAO</v>
          </cell>
          <cell r="H254" t="str">
            <v>B</v>
          </cell>
          <cell r="I254" t="str">
            <v>S</v>
          </cell>
          <cell r="J254" t="str">
            <v>000.041.154</v>
          </cell>
          <cell r="K254">
            <v>44110</v>
          </cell>
          <cell r="L254" t="str">
            <v>25201015218561000139550010000411541505890075</v>
          </cell>
          <cell r="M254" t="str">
            <v>25 -  Paraíba</v>
          </cell>
          <cell r="N254">
            <v>1322</v>
          </cell>
        </row>
        <row r="255">
          <cell r="C255" t="str">
            <v>HOSPITAL MESTRE VITALINO</v>
          </cell>
          <cell r="E255" t="str">
            <v>3.4 - Material Farmacológico</v>
          </cell>
          <cell r="F255">
            <v>11563145000117</v>
          </cell>
          <cell r="G255" t="str">
            <v>COMERCIAL MOSTAERT LTDA</v>
          </cell>
          <cell r="H255" t="str">
            <v>B</v>
          </cell>
          <cell r="I255" t="str">
            <v>S</v>
          </cell>
          <cell r="J255" t="str">
            <v>000.080.034</v>
          </cell>
          <cell r="K255">
            <v>44111</v>
          </cell>
          <cell r="L255" t="str">
            <v>26201011563145000117550010000800341001566839</v>
          </cell>
          <cell r="M255" t="str">
            <v>26 -  Pernambuco</v>
          </cell>
          <cell r="N255">
            <v>4399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44734671000151</v>
          </cell>
          <cell r="G256" t="str">
            <v>CRISTALIA PROD QUIM FARMACEUTICOS LTDA</v>
          </cell>
          <cell r="H256" t="str">
            <v>B</v>
          </cell>
          <cell r="I256" t="str">
            <v>S</v>
          </cell>
          <cell r="J256" t="str">
            <v>2753058</v>
          </cell>
          <cell r="K256">
            <v>44111</v>
          </cell>
          <cell r="L256" t="str">
            <v>3520094473467100015155010002753058103980204</v>
          </cell>
          <cell r="M256" t="str">
            <v>35 -  São Paulo</v>
          </cell>
          <cell r="N256">
            <v>2752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 t="str">
            <v>35.520.964/0001-45</v>
          </cell>
          <cell r="G257" t="str">
            <v>FARMACIA ROCHA</v>
          </cell>
          <cell r="H257" t="str">
            <v>B</v>
          </cell>
          <cell r="I257" t="str">
            <v>S</v>
          </cell>
          <cell r="J257" t="str">
            <v>110360</v>
          </cell>
          <cell r="K257">
            <v>44111</v>
          </cell>
          <cell r="L257" t="str">
            <v>26201003817043000152550010000241781071438450</v>
          </cell>
          <cell r="M257" t="str">
            <v>26 -  Pernambuco</v>
          </cell>
          <cell r="N257">
            <v>130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 t="str">
            <v>35.520.964/0001-45</v>
          </cell>
          <cell r="G258" t="str">
            <v>FARMACIA ROCHA</v>
          </cell>
          <cell r="H258" t="str">
            <v>B</v>
          </cell>
          <cell r="I258" t="str">
            <v>S</v>
          </cell>
          <cell r="J258" t="str">
            <v>110360</v>
          </cell>
          <cell r="K258">
            <v>44111</v>
          </cell>
          <cell r="L258" t="str">
            <v>26200907160019000144550010000387761380235397</v>
          </cell>
          <cell r="M258" t="str">
            <v>26 -  Pernambuco</v>
          </cell>
          <cell r="N258">
            <v>60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 t="str">
            <v>35.520.964/0001-45</v>
          </cell>
          <cell r="G259" t="str">
            <v>FARMACIA ROCHA</v>
          </cell>
          <cell r="H259" t="str">
            <v>B</v>
          </cell>
          <cell r="I259" t="str">
            <v>S</v>
          </cell>
          <cell r="J259" t="str">
            <v>110360</v>
          </cell>
          <cell r="K259">
            <v>44111</v>
          </cell>
          <cell r="L259" t="str">
            <v>26201007484373000124550010001083201207286559</v>
          </cell>
          <cell r="M259" t="str">
            <v>26 -  Pernambuco</v>
          </cell>
          <cell r="N259">
            <v>24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8674752000140</v>
          </cell>
          <cell r="G260" t="str">
            <v>CIRURGICA MONTEBELLO LTDA</v>
          </cell>
          <cell r="H260" t="str">
            <v>B</v>
          </cell>
          <cell r="I260" t="str">
            <v>S</v>
          </cell>
          <cell r="J260" t="str">
            <v>000.089.807</v>
          </cell>
          <cell r="K260">
            <v>44111</v>
          </cell>
          <cell r="L260" t="str">
            <v>26201008674752000140550010000898071205673649</v>
          </cell>
          <cell r="M260" t="str">
            <v>26 -  Pernambuco</v>
          </cell>
          <cell r="N260">
            <v>977.85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67729178000653</v>
          </cell>
          <cell r="G261" t="str">
            <v>COMERCIAL CIRURGICA RIOCLARENSE LTDA</v>
          </cell>
          <cell r="H261" t="str">
            <v>B</v>
          </cell>
          <cell r="I261" t="str">
            <v>S</v>
          </cell>
          <cell r="J261" t="str">
            <v>27</v>
          </cell>
          <cell r="K261">
            <v>44111</v>
          </cell>
          <cell r="L261" t="str">
            <v>26201067729178000653550010000000271733208448</v>
          </cell>
          <cell r="M261" t="str">
            <v>26 -  Pernambuco</v>
          </cell>
          <cell r="N261">
            <v>4819.1099999999997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67729178000653</v>
          </cell>
          <cell r="G262" t="str">
            <v>COMERCIAL CIRURGICA RIOCLARENSE LTDA</v>
          </cell>
          <cell r="H262" t="str">
            <v>B</v>
          </cell>
          <cell r="I262" t="str">
            <v>S</v>
          </cell>
          <cell r="J262" t="str">
            <v>20</v>
          </cell>
          <cell r="K262">
            <v>44111</v>
          </cell>
          <cell r="L262" t="str">
            <v>26201008674752000140550010000898071205673649</v>
          </cell>
          <cell r="M262" t="str">
            <v>26 -  Pernambuco</v>
          </cell>
          <cell r="N262">
            <v>1644.8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49324221000880</v>
          </cell>
          <cell r="G263" t="str">
            <v>FRESENIUS KABI BRASIL LTDA</v>
          </cell>
          <cell r="H263" t="str">
            <v>B</v>
          </cell>
          <cell r="I263" t="str">
            <v>S</v>
          </cell>
          <cell r="J263" t="str">
            <v>190559</v>
          </cell>
          <cell r="K263">
            <v>44112</v>
          </cell>
          <cell r="L263" t="str">
            <v>23201049324221000880550000001905591979701132</v>
          </cell>
          <cell r="M263" t="str">
            <v>26 -  Pernambuco</v>
          </cell>
          <cell r="N263">
            <v>7065.6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49324221000880</v>
          </cell>
          <cell r="G264" t="str">
            <v>FRESENIUS KABI BRASIL LTDA</v>
          </cell>
          <cell r="H264" t="str">
            <v>B</v>
          </cell>
          <cell r="I264" t="str">
            <v>S</v>
          </cell>
          <cell r="J264" t="str">
            <v>40621</v>
          </cell>
          <cell r="K264">
            <v>44112</v>
          </cell>
          <cell r="L264" t="str">
            <v>23201049324221001500550000000406211023731486</v>
          </cell>
          <cell r="M264" t="str">
            <v>23 -  Ceará</v>
          </cell>
          <cell r="N264">
            <v>10600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8778201000126</v>
          </cell>
          <cell r="G265" t="str">
            <v>DROGAFONTE LTDA</v>
          </cell>
          <cell r="H265" t="str">
            <v>B</v>
          </cell>
          <cell r="I265" t="str">
            <v>S</v>
          </cell>
          <cell r="J265" t="str">
            <v>320931</v>
          </cell>
          <cell r="K265">
            <v>44113</v>
          </cell>
          <cell r="L265" t="str">
            <v>26201008778201000126550010003209311556565966</v>
          </cell>
          <cell r="M265" t="str">
            <v>26 -  Pernambuco</v>
          </cell>
          <cell r="N265">
            <v>45600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12882932000194</v>
          </cell>
          <cell r="G266" t="str">
            <v>EXOMED REPRES DE MED LTDA</v>
          </cell>
          <cell r="H266" t="str">
            <v>B</v>
          </cell>
          <cell r="I266" t="str">
            <v>S</v>
          </cell>
          <cell r="J266" t="str">
            <v>145095</v>
          </cell>
          <cell r="K266">
            <v>44113</v>
          </cell>
          <cell r="L266" t="str">
            <v>26201012882932000194550010001450951013844772</v>
          </cell>
          <cell r="M266" t="str">
            <v>26 -  Pernambuco</v>
          </cell>
          <cell r="N266">
            <v>9860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31673254000285</v>
          </cell>
          <cell r="G267" t="str">
            <v>LABORATORIOS B BRAUN S/A</v>
          </cell>
          <cell r="H267" t="str">
            <v>B</v>
          </cell>
          <cell r="I267" t="str">
            <v>S</v>
          </cell>
          <cell r="J267" t="str">
            <v>132260</v>
          </cell>
          <cell r="K267">
            <v>44113</v>
          </cell>
          <cell r="L267" t="str">
            <v>26201031673254000285550000001322601676503846</v>
          </cell>
          <cell r="M267" t="str">
            <v>26 -  Pernambuco</v>
          </cell>
          <cell r="N267">
            <v>4580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 t="str">
            <v>35.520.964/0001-45</v>
          </cell>
          <cell r="G268" t="str">
            <v>FARMACIA ROCHA</v>
          </cell>
          <cell r="H268" t="str">
            <v>B</v>
          </cell>
          <cell r="I268" t="str">
            <v>S</v>
          </cell>
          <cell r="J268" t="str">
            <v>110523</v>
          </cell>
          <cell r="K268">
            <v>44113</v>
          </cell>
          <cell r="L268" t="str">
            <v>26201012882932000194550010001450951013844772</v>
          </cell>
          <cell r="M268" t="str">
            <v>26 -  Pernambuco</v>
          </cell>
          <cell r="N268">
            <v>24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1562710000178</v>
          </cell>
          <cell r="G269" t="str">
            <v>PHARMADERME LTDA</v>
          </cell>
          <cell r="H269" t="str">
            <v>B</v>
          </cell>
          <cell r="I269" t="str">
            <v>S</v>
          </cell>
          <cell r="J269" t="str">
            <v>3110</v>
          </cell>
          <cell r="K269">
            <v>44113</v>
          </cell>
          <cell r="L269" t="str">
            <v>26201012882932000194550010001450951013844772</v>
          </cell>
          <cell r="M269" t="str">
            <v>26 -  Pernambuco</v>
          </cell>
          <cell r="N269">
            <v>180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1562710000178</v>
          </cell>
          <cell r="G270" t="str">
            <v>PHARMADERME LTDA</v>
          </cell>
          <cell r="H270" t="str">
            <v>B</v>
          </cell>
          <cell r="I270" t="str">
            <v>S</v>
          </cell>
          <cell r="J270" t="str">
            <v>3110</v>
          </cell>
          <cell r="K270">
            <v>44113</v>
          </cell>
          <cell r="L270" t="str">
            <v>26201031673254000285550000001322601676503846</v>
          </cell>
          <cell r="M270" t="str">
            <v>26 -  Pernambuco</v>
          </cell>
          <cell r="N270">
            <v>227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236193000184</v>
          </cell>
          <cell r="G271" t="str">
            <v>CIRURGICA RECIFE</v>
          </cell>
          <cell r="H271" t="str">
            <v>B</v>
          </cell>
          <cell r="I271" t="str">
            <v>S</v>
          </cell>
          <cell r="J271" t="str">
            <v>000.060.358</v>
          </cell>
          <cell r="K271">
            <v>44113</v>
          </cell>
          <cell r="L271" t="str">
            <v>26201000236193000184550010000603581000603598</v>
          </cell>
          <cell r="M271" t="str">
            <v>26 -  Pernambuco</v>
          </cell>
          <cell r="N271">
            <v>121.66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6198619002182</v>
          </cell>
          <cell r="G272" t="str">
            <v>DROGATIM DROGARIAS LTDA</v>
          </cell>
          <cell r="H272" t="str">
            <v>B</v>
          </cell>
          <cell r="I272" t="str">
            <v>S</v>
          </cell>
          <cell r="J272" t="str">
            <v>000.009.253</v>
          </cell>
          <cell r="K272">
            <v>44113</v>
          </cell>
          <cell r="L272" t="str">
            <v>26201006198619002182550030000092531002530215</v>
          </cell>
          <cell r="M272" t="str">
            <v>26 -  Pernambuco</v>
          </cell>
          <cell r="N272">
            <v>64.48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21681325000157</v>
          </cell>
          <cell r="G273" t="str">
            <v>MULTIFARMA COMERCIO E REPRES LTDA.</v>
          </cell>
          <cell r="H273" t="str">
            <v>B</v>
          </cell>
          <cell r="I273" t="str">
            <v>S</v>
          </cell>
          <cell r="J273" t="str">
            <v>141255</v>
          </cell>
          <cell r="K273">
            <v>44117</v>
          </cell>
          <cell r="L273" t="str">
            <v>31201021681325000157550010001412551647422052</v>
          </cell>
          <cell r="M273" t="str">
            <v>26 -  Pernambuco</v>
          </cell>
          <cell r="N273">
            <v>954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11563145000117</v>
          </cell>
          <cell r="G274" t="str">
            <v>COMERCIAL MOSTAERT LTDA</v>
          </cell>
          <cell r="H274" t="str">
            <v>B</v>
          </cell>
          <cell r="I274" t="str">
            <v>S</v>
          </cell>
          <cell r="J274" t="str">
            <v>000.080.328</v>
          </cell>
          <cell r="K274">
            <v>44118</v>
          </cell>
          <cell r="L274" t="str">
            <v>26201011563145000117550010000803281001574300</v>
          </cell>
          <cell r="M274" t="str">
            <v>26 -  Pernambuco</v>
          </cell>
          <cell r="N274">
            <v>659.85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11563145000117</v>
          </cell>
          <cell r="G275" t="str">
            <v>COMERCIAL MOSTAERT LTDA</v>
          </cell>
          <cell r="H275" t="str">
            <v>B</v>
          </cell>
          <cell r="I275" t="str">
            <v>S</v>
          </cell>
          <cell r="J275" t="str">
            <v>000.080.353</v>
          </cell>
          <cell r="K275">
            <v>44118</v>
          </cell>
          <cell r="L275" t="str">
            <v>26201011563145000117550010000803531001575309</v>
          </cell>
          <cell r="M275" t="str">
            <v>26 -  Pernambuco</v>
          </cell>
          <cell r="N275">
            <v>5040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 t="str">
            <v>35.520.964/0001-45</v>
          </cell>
          <cell r="G276" t="str">
            <v>FARMACIA ROCHA</v>
          </cell>
          <cell r="H276" t="str">
            <v>B</v>
          </cell>
          <cell r="I276" t="str">
            <v>S</v>
          </cell>
          <cell r="J276" t="str">
            <v>110838</v>
          </cell>
          <cell r="K276">
            <v>44118</v>
          </cell>
          <cell r="L276" t="str">
            <v>26201006198619002182550030000092531002530215</v>
          </cell>
          <cell r="M276" t="str">
            <v>26 -  Pernambuco</v>
          </cell>
          <cell r="N276">
            <v>344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 t="str">
            <v>35.520.964/0001-45</v>
          </cell>
          <cell r="G277" t="str">
            <v>FARMACIA ROCHA</v>
          </cell>
          <cell r="H277" t="str">
            <v>B</v>
          </cell>
          <cell r="I277" t="str">
            <v>S</v>
          </cell>
          <cell r="J277" t="str">
            <v>110838</v>
          </cell>
          <cell r="K277">
            <v>44118</v>
          </cell>
          <cell r="L277" t="str">
            <v>26201006198619002182550030000092531002530215</v>
          </cell>
          <cell r="M277" t="str">
            <v>26 -  Pernambuco</v>
          </cell>
          <cell r="N277">
            <v>150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 t="str">
            <v>35.520.964/0001-45</v>
          </cell>
          <cell r="G278" t="str">
            <v>FARMACIA ROCHA</v>
          </cell>
          <cell r="H278" t="str">
            <v>B</v>
          </cell>
          <cell r="I278" t="str">
            <v>S</v>
          </cell>
          <cell r="J278" t="str">
            <v>110838</v>
          </cell>
          <cell r="K278">
            <v>44118</v>
          </cell>
          <cell r="L278" t="str">
            <v>26201006198619002182550030000092531002530215</v>
          </cell>
          <cell r="M278" t="str">
            <v>26 -  Pernambuco</v>
          </cell>
          <cell r="N278">
            <v>16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1562710000178</v>
          </cell>
          <cell r="G279" t="str">
            <v>PHARMADERME LTDA</v>
          </cell>
          <cell r="H279" t="str">
            <v>B</v>
          </cell>
          <cell r="I279" t="str">
            <v>S</v>
          </cell>
          <cell r="J279" t="str">
            <v>3111</v>
          </cell>
          <cell r="K279">
            <v>44118</v>
          </cell>
          <cell r="L279" t="str">
            <v>VYU4MWA99</v>
          </cell>
          <cell r="M279" t="str">
            <v>26 -  Pernambuco</v>
          </cell>
          <cell r="N279">
            <v>90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67729178000220</v>
          </cell>
          <cell r="G280" t="str">
            <v>COMERCIAL C RIOCLARENSE LTDA</v>
          </cell>
          <cell r="H280" t="str">
            <v>B</v>
          </cell>
          <cell r="I280" t="str">
            <v>S</v>
          </cell>
          <cell r="J280" t="str">
            <v>557934</v>
          </cell>
          <cell r="K280">
            <v>44118</v>
          </cell>
          <cell r="L280" t="str">
            <v>31201067729178000220550010005579341526754437</v>
          </cell>
          <cell r="M280" t="str">
            <v>31 -  Minas Gerais</v>
          </cell>
          <cell r="N280">
            <v>5235.2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21596736000144</v>
          </cell>
          <cell r="G281" t="str">
            <v>ULTRAMEGA DIST LTDA</v>
          </cell>
          <cell r="H281" t="str">
            <v>B</v>
          </cell>
          <cell r="I281" t="str">
            <v>S</v>
          </cell>
          <cell r="J281" t="str">
            <v>110829</v>
          </cell>
          <cell r="K281">
            <v>44118</v>
          </cell>
          <cell r="L281" t="str">
            <v>26201021596736000144550010001108291001134710</v>
          </cell>
          <cell r="M281" t="str">
            <v>26 -  Pernambuco</v>
          </cell>
          <cell r="N281">
            <v>465.62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12420164001048</v>
          </cell>
          <cell r="G282" t="str">
            <v>CM HOSPITALAR S A</v>
          </cell>
          <cell r="H282" t="str">
            <v>B</v>
          </cell>
          <cell r="I282" t="str">
            <v>S</v>
          </cell>
          <cell r="J282" t="str">
            <v>77507</v>
          </cell>
          <cell r="K282">
            <v>44118</v>
          </cell>
          <cell r="L282" t="str">
            <v>26201012420164001048550010000775071100269981</v>
          </cell>
          <cell r="M282" t="str">
            <v>26 -  Pernambuco</v>
          </cell>
          <cell r="N282">
            <v>8499.36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67729178000491</v>
          </cell>
          <cell r="G283" t="str">
            <v>COMERCIAL C RIOCLARENSE LTDA</v>
          </cell>
          <cell r="H283" t="str">
            <v>B</v>
          </cell>
          <cell r="I283" t="str">
            <v>S</v>
          </cell>
          <cell r="J283" t="str">
            <v>1352578</v>
          </cell>
          <cell r="K283">
            <v>44118</v>
          </cell>
          <cell r="L283" t="str">
            <v>35201067729178000491550010013525781214730655</v>
          </cell>
          <cell r="M283" t="str">
            <v>35 -  São Paulo</v>
          </cell>
          <cell r="N283">
            <v>5118.51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67729178000491</v>
          </cell>
          <cell r="G284" t="str">
            <v>COMERCIAL C RIOCLARENSE LTDA</v>
          </cell>
          <cell r="H284" t="str">
            <v>B</v>
          </cell>
          <cell r="I284" t="str">
            <v>S</v>
          </cell>
          <cell r="J284" t="str">
            <v>1352547</v>
          </cell>
          <cell r="K284">
            <v>44118</v>
          </cell>
          <cell r="L284" t="str">
            <v>35201067729178000491550010013525471819146468</v>
          </cell>
          <cell r="M284" t="str">
            <v>35 -  São Paulo</v>
          </cell>
          <cell r="N284">
            <v>612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18269125000187</v>
          </cell>
          <cell r="G285" t="str">
            <v>BIOHOSP PRODUTOS HOSPITALARES SA</v>
          </cell>
          <cell r="H285" t="str">
            <v>B</v>
          </cell>
          <cell r="I285" t="str">
            <v>S</v>
          </cell>
          <cell r="J285" t="str">
            <v>289.423</v>
          </cell>
          <cell r="K285">
            <v>44118</v>
          </cell>
          <cell r="L285" t="str">
            <v>31201018269125000187550010002894231083244177</v>
          </cell>
          <cell r="M285" t="str">
            <v>31 -  Minas Gerais</v>
          </cell>
          <cell r="N285">
            <v>12755.9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49324221002077</v>
          </cell>
          <cell r="G286" t="str">
            <v>FRESENIUS KABI BRASIL LTDA</v>
          </cell>
          <cell r="H286" t="str">
            <v>B</v>
          </cell>
          <cell r="I286" t="str">
            <v>S</v>
          </cell>
          <cell r="J286" t="str">
            <v>6214</v>
          </cell>
          <cell r="K286">
            <v>44118</v>
          </cell>
          <cell r="L286" t="str">
            <v>52201049324221002077550010000062141420984024</v>
          </cell>
          <cell r="M286" t="str">
            <v>52 -  Goiás</v>
          </cell>
          <cell r="N286">
            <v>19700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44734671002286</v>
          </cell>
          <cell r="G287" t="str">
            <v>CRISTALIA PRODUTOS QUIMICOS</v>
          </cell>
          <cell r="H287" t="str">
            <v>B</v>
          </cell>
          <cell r="I287" t="str">
            <v>S</v>
          </cell>
          <cell r="J287" t="str">
            <v>25827</v>
          </cell>
          <cell r="K287">
            <v>44118</v>
          </cell>
          <cell r="L287" t="str">
            <v>35201044734671002286550100000258271320160371</v>
          </cell>
          <cell r="M287" t="str">
            <v>35 -  São Paulo</v>
          </cell>
          <cell r="N287">
            <v>800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44734671002286</v>
          </cell>
          <cell r="G288" t="str">
            <v>CRISTALIA PRODUTOS QUIMICOS</v>
          </cell>
          <cell r="H288" t="str">
            <v>B</v>
          </cell>
          <cell r="I288" t="str">
            <v>S</v>
          </cell>
          <cell r="J288" t="str">
            <v>25794</v>
          </cell>
          <cell r="K288">
            <v>44118</v>
          </cell>
          <cell r="L288" t="str">
            <v>35201044734671002286550100000257941806954974</v>
          </cell>
          <cell r="M288" t="str">
            <v>35 -  São Paulo</v>
          </cell>
          <cell r="N288">
            <v>387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44734671002286</v>
          </cell>
          <cell r="G289" t="str">
            <v>CRISTALIA PRODUTOS QUIMICOS</v>
          </cell>
          <cell r="H289" t="str">
            <v>B</v>
          </cell>
          <cell r="I289" t="str">
            <v>S</v>
          </cell>
          <cell r="J289" t="str">
            <v>25793</v>
          </cell>
          <cell r="K289">
            <v>44118</v>
          </cell>
          <cell r="L289" t="str">
            <v>35201044734671002286550100000257931783451052</v>
          </cell>
          <cell r="M289" t="str">
            <v>35 -  São Paulo</v>
          </cell>
          <cell r="N289">
            <v>387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44734671002286</v>
          </cell>
          <cell r="G290" t="str">
            <v>CRISTALIA PRODUTOS QUIMICOS</v>
          </cell>
          <cell r="H290" t="str">
            <v>B</v>
          </cell>
          <cell r="I290" t="str">
            <v>S</v>
          </cell>
          <cell r="J290" t="str">
            <v>25792</v>
          </cell>
          <cell r="K290">
            <v>44118</v>
          </cell>
          <cell r="L290" t="str">
            <v>35201044734671002286550100000257921652073600</v>
          </cell>
          <cell r="M290" t="str">
            <v>35 -  São Paulo</v>
          </cell>
          <cell r="N290">
            <v>387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44734671002286</v>
          </cell>
          <cell r="G291" t="str">
            <v>CRISTALIA PRODUTOS QUIMICOS</v>
          </cell>
          <cell r="H291" t="str">
            <v>B</v>
          </cell>
          <cell r="I291" t="str">
            <v>S</v>
          </cell>
          <cell r="J291" t="str">
            <v>25790</v>
          </cell>
          <cell r="K291">
            <v>44118</v>
          </cell>
          <cell r="L291" t="str">
            <v>35201044734671002286550100000257901882373996</v>
          </cell>
          <cell r="M291" t="str">
            <v>35 -  São Paulo</v>
          </cell>
          <cell r="N291">
            <v>4824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44734671002286</v>
          </cell>
          <cell r="G292" t="str">
            <v>CRISTALIA PRODUTOS QUIMICOS</v>
          </cell>
          <cell r="H292" t="str">
            <v>B</v>
          </cell>
          <cell r="I292" t="str">
            <v>S</v>
          </cell>
          <cell r="J292" t="str">
            <v>25791</v>
          </cell>
          <cell r="K292">
            <v>44118</v>
          </cell>
          <cell r="L292" t="str">
            <v>35201044734671002286550100000257911382218131</v>
          </cell>
          <cell r="M292" t="str">
            <v>35 -  São Paulo</v>
          </cell>
          <cell r="N292">
            <v>31.45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44734671002286</v>
          </cell>
          <cell r="G293" t="str">
            <v>CRISTALIA PRODUTOS QUIMICOS</v>
          </cell>
          <cell r="H293" t="str">
            <v>B</v>
          </cell>
          <cell r="I293" t="str">
            <v>S</v>
          </cell>
          <cell r="J293" t="str">
            <v>25798</v>
          </cell>
          <cell r="K293">
            <v>44118</v>
          </cell>
          <cell r="L293" t="str">
            <v>35201044734671002286550100000257981844640603</v>
          </cell>
          <cell r="M293" t="str">
            <v>35 -  São Paulo</v>
          </cell>
          <cell r="N293">
            <v>177.5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44734671002286</v>
          </cell>
          <cell r="G294" t="str">
            <v>CRISTALIA PRODUTOS QUIMICOS</v>
          </cell>
          <cell r="H294" t="str">
            <v>B</v>
          </cell>
          <cell r="I294" t="str">
            <v>S</v>
          </cell>
          <cell r="J294" t="str">
            <v>25783</v>
          </cell>
          <cell r="K294">
            <v>44118</v>
          </cell>
          <cell r="L294" t="str">
            <v>35201044734671002286550100000257831329523337</v>
          </cell>
          <cell r="M294" t="str">
            <v>35 -  São Paulo</v>
          </cell>
          <cell r="N294">
            <v>30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44734671002286</v>
          </cell>
          <cell r="G295" t="str">
            <v>CRISTALIA PRODUTOS QUIMICOS</v>
          </cell>
          <cell r="H295" t="str">
            <v>B</v>
          </cell>
          <cell r="I295" t="str">
            <v>S</v>
          </cell>
          <cell r="J295" t="str">
            <v>25795</v>
          </cell>
          <cell r="K295">
            <v>44118</v>
          </cell>
          <cell r="L295" t="str">
            <v>35201044734671002286550100000257951192714641</v>
          </cell>
          <cell r="M295" t="str">
            <v>35 -  São Paulo</v>
          </cell>
          <cell r="N295">
            <v>110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44734671002286</v>
          </cell>
          <cell r="G296" t="str">
            <v>CRISTALIA PRODUTOS QUIMICOS</v>
          </cell>
          <cell r="H296" t="str">
            <v>B</v>
          </cell>
          <cell r="I296" t="str">
            <v>S</v>
          </cell>
          <cell r="J296" t="str">
            <v>25797</v>
          </cell>
          <cell r="K296">
            <v>44118</v>
          </cell>
          <cell r="L296" t="str">
            <v>35201044734671002286550100000257971888431310</v>
          </cell>
          <cell r="M296" t="str">
            <v>35 -  São Paulo</v>
          </cell>
          <cell r="N296">
            <v>100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44734671002286</v>
          </cell>
          <cell r="G297" t="str">
            <v>CRISTALIA PRODUTOS QUIMICOS</v>
          </cell>
          <cell r="H297" t="str">
            <v>B</v>
          </cell>
          <cell r="I297" t="str">
            <v>S</v>
          </cell>
          <cell r="J297" t="str">
            <v>25796</v>
          </cell>
          <cell r="K297">
            <v>44118</v>
          </cell>
          <cell r="L297" t="str">
            <v>35201044734671002286550100000257961244623347</v>
          </cell>
          <cell r="M297" t="str">
            <v>35 -  São Paulo</v>
          </cell>
          <cell r="N297">
            <v>315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44734671002286</v>
          </cell>
          <cell r="G298" t="str">
            <v>CRISTALIA PRODUTOS QUIMICOS</v>
          </cell>
          <cell r="H298" t="str">
            <v>B</v>
          </cell>
          <cell r="I298" t="str">
            <v>S</v>
          </cell>
          <cell r="J298" t="str">
            <v>25786</v>
          </cell>
          <cell r="K298">
            <v>44118</v>
          </cell>
          <cell r="L298" t="str">
            <v>35201044734671002286550100000257861446774636</v>
          </cell>
          <cell r="M298" t="str">
            <v>35 -  São Paulo</v>
          </cell>
          <cell r="N298">
            <v>2752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44734671002286</v>
          </cell>
          <cell r="G299" t="str">
            <v>CRISTALIA PRODUTOS QUIMICOS</v>
          </cell>
          <cell r="H299" t="str">
            <v>B</v>
          </cell>
          <cell r="I299" t="str">
            <v>S</v>
          </cell>
          <cell r="J299" t="str">
            <v>25788</v>
          </cell>
          <cell r="K299">
            <v>44118</v>
          </cell>
          <cell r="L299" t="str">
            <v>35201044734671002286550100000257881400843130</v>
          </cell>
          <cell r="M299" t="str">
            <v>35 -  São Paulo</v>
          </cell>
          <cell r="N299">
            <v>2752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44734671002286</v>
          </cell>
          <cell r="G300" t="str">
            <v>CRISTALIA PRODUTOS QUIMICOS</v>
          </cell>
          <cell r="H300" t="str">
            <v>B</v>
          </cell>
          <cell r="I300" t="str">
            <v>S</v>
          </cell>
          <cell r="J300" t="str">
            <v>25785</v>
          </cell>
          <cell r="K300">
            <v>44118</v>
          </cell>
          <cell r="L300" t="str">
            <v>35201044734671002286550100000257851556822279</v>
          </cell>
          <cell r="M300" t="str">
            <v>35 -  São Paulo</v>
          </cell>
          <cell r="N300">
            <v>2752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44734671002286</v>
          </cell>
          <cell r="G301" t="str">
            <v>CRISTALIA PRODUTOS QUIMICOS</v>
          </cell>
          <cell r="H301" t="str">
            <v>B</v>
          </cell>
          <cell r="I301" t="str">
            <v>S</v>
          </cell>
          <cell r="J301" t="str">
            <v>25787</v>
          </cell>
          <cell r="K301">
            <v>44118</v>
          </cell>
          <cell r="L301" t="str">
            <v>35201044734671002286550100000025787183670738</v>
          </cell>
          <cell r="M301" t="str">
            <v>35 -  São Paulo</v>
          </cell>
          <cell r="N301">
            <v>2752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44734671002286</v>
          </cell>
          <cell r="G302" t="str">
            <v>CRISTALIA PRODUTOS QUIMICOS</v>
          </cell>
          <cell r="H302" t="str">
            <v>B</v>
          </cell>
          <cell r="I302" t="str">
            <v>S</v>
          </cell>
          <cell r="J302" t="str">
            <v>25789</v>
          </cell>
          <cell r="K302">
            <v>44118</v>
          </cell>
          <cell r="L302" t="str">
            <v>35201044734671002286550100000257891655619896</v>
          </cell>
          <cell r="M302" t="str">
            <v>35 -  São Paulo</v>
          </cell>
          <cell r="N302">
            <v>2752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44734671002286</v>
          </cell>
          <cell r="G303" t="str">
            <v>CRISTALIA PRODUTOS QUIMICOS</v>
          </cell>
          <cell r="H303" t="str">
            <v>B</v>
          </cell>
          <cell r="I303" t="str">
            <v>S</v>
          </cell>
          <cell r="J303" t="str">
            <v>25784</v>
          </cell>
          <cell r="K303">
            <v>44118</v>
          </cell>
          <cell r="L303" t="str">
            <v>35201044734671002286550100000257841690866636</v>
          </cell>
          <cell r="M303" t="str">
            <v>35 -  São Paulo</v>
          </cell>
          <cell r="N303">
            <v>2752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874929000140</v>
          </cell>
          <cell r="G304" t="str">
            <v>MEDCENTER COMERCIAL LTDA  MG</v>
          </cell>
          <cell r="H304" t="str">
            <v>B</v>
          </cell>
          <cell r="I304" t="str">
            <v>S</v>
          </cell>
          <cell r="J304" t="str">
            <v>293398</v>
          </cell>
          <cell r="K304">
            <v>44119</v>
          </cell>
          <cell r="L304" t="str">
            <v>31201000874929001040550010002933981357410160</v>
          </cell>
          <cell r="M304" t="str">
            <v>31 -  Minas Gerais</v>
          </cell>
          <cell r="N304">
            <v>430.4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9053134000226</v>
          </cell>
          <cell r="G305" t="str">
            <v>ELFA MEDICAMENTOS LTDA</v>
          </cell>
          <cell r="H305" t="str">
            <v>B</v>
          </cell>
          <cell r="I305" t="str">
            <v>S</v>
          </cell>
          <cell r="J305" t="str">
            <v>384746</v>
          </cell>
          <cell r="K305">
            <v>44120</v>
          </cell>
          <cell r="L305" t="str">
            <v>25201009053134000226550050003847461100310701</v>
          </cell>
          <cell r="M305" t="str">
            <v>25 -  Paraíba</v>
          </cell>
          <cell r="N305">
            <v>8796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49324221000880</v>
          </cell>
          <cell r="G306" t="str">
            <v>FRESENIUS KABI BRASIL LTDA</v>
          </cell>
          <cell r="H306" t="str">
            <v>B</v>
          </cell>
          <cell r="I306" t="str">
            <v>S</v>
          </cell>
          <cell r="J306" t="str">
            <v>190920</v>
          </cell>
          <cell r="K306">
            <v>44120</v>
          </cell>
          <cell r="L306" t="str">
            <v>35201044734671002286550100000025787183670738</v>
          </cell>
          <cell r="M306" t="str">
            <v>23 -  Ceará</v>
          </cell>
          <cell r="N306">
            <v>55984.78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49324221000104</v>
          </cell>
          <cell r="G307" t="str">
            <v>FRESENIUS KABI BRASIL LTDA</v>
          </cell>
          <cell r="H307" t="str">
            <v>B</v>
          </cell>
          <cell r="I307" t="str">
            <v>S</v>
          </cell>
          <cell r="J307" t="str">
            <v>1514888</v>
          </cell>
          <cell r="K307">
            <v>44120</v>
          </cell>
          <cell r="L307" t="str">
            <v>35201044734671002286550100000257841690866636</v>
          </cell>
          <cell r="M307" t="str">
            <v>35 -  São Paulo</v>
          </cell>
          <cell r="N307">
            <v>9880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5439635000456</v>
          </cell>
          <cell r="G308" t="str">
            <v>ABL ANTIBIOTICOS DO BRASIL LTDA</v>
          </cell>
          <cell r="H308" t="str">
            <v>B</v>
          </cell>
          <cell r="I308" t="str">
            <v>S</v>
          </cell>
          <cell r="J308" t="str">
            <v>181574</v>
          </cell>
          <cell r="K308">
            <v>44123</v>
          </cell>
          <cell r="L308" t="str">
            <v>42201005439635000456550010001815741574918107</v>
          </cell>
          <cell r="M308" t="str">
            <v>42 -  Santa Catarina</v>
          </cell>
          <cell r="N308">
            <v>19200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3817043000152</v>
          </cell>
          <cell r="G309" t="str">
            <v>PHARMAPLUS LTDA EPP</v>
          </cell>
          <cell r="H309" t="str">
            <v>B</v>
          </cell>
          <cell r="I309" t="str">
            <v>S</v>
          </cell>
          <cell r="J309" t="str">
            <v>000.024.724</v>
          </cell>
          <cell r="K309">
            <v>44123</v>
          </cell>
          <cell r="L309" t="str">
            <v>26201003817043000152550010000247241051468630</v>
          </cell>
          <cell r="M309" t="str">
            <v>26 -  Pernambuco</v>
          </cell>
          <cell r="N309">
            <v>472.5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13274285000109</v>
          </cell>
          <cell r="G310" t="str">
            <v>FARMACIA JJ CAVALCANTI</v>
          </cell>
          <cell r="H310" t="str">
            <v>B</v>
          </cell>
          <cell r="I310" t="str">
            <v>S</v>
          </cell>
          <cell r="J310" t="str">
            <v>181950</v>
          </cell>
          <cell r="K310">
            <v>44123</v>
          </cell>
          <cell r="L310" t="str">
            <v>26201003817043000152550010000247241051468630</v>
          </cell>
          <cell r="M310" t="str">
            <v>26 -  Pernambuco</v>
          </cell>
          <cell r="N310">
            <v>38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13274285000109</v>
          </cell>
          <cell r="G311" t="str">
            <v>FARMACIA JJ CAVALCANTI</v>
          </cell>
          <cell r="H311" t="str">
            <v>B</v>
          </cell>
          <cell r="I311" t="str">
            <v>S</v>
          </cell>
          <cell r="J311" t="str">
            <v>181950</v>
          </cell>
          <cell r="K311">
            <v>44123</v>
          </cell>
          <cell r="L311" t="str">
            <v>26201003817043000152550010000247241051468630</v>
          </cell>
          <cell r="M311" t="str">
            <v>26 -  Pernambuco</v>
          </cell>
          <cell r="N311">
            <v>100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12420164001048</v>
          </cell>
          <cell r="G312" t="str">
            <v>CM HOSPITALAR S A</v>
          </cell>
          <cell r="H312" t="str">
            <v>B</v>
          </cell>
          <cell r="I312" t="str">
            <v>S</v>
          </cell>
          <cell r="J312" t="str">
            <v>77949</v>
          </cell>
          <cell r="K312">
            <v>44124</v>
          </cell>
          <cell r="L312" t="str">
            <v>26201012420164001048550010000779491100172513</v>
          </cell>
          <cell r="M312" t="str">
            <v>26 -  Pernambuco</v>
          </cell>
          <cell r="N312">
            <v>168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11563145000117</v>
          </cell>
          <cell r="G313" t="str">
            <v>COMERCIAL MOSTAERT LTDA</v>
          </cell>
          <cell r="H313" t="str">
            <v>B</v>
          </cell>
          <cell r="I313" t="str">
            <v>S</v>
          </cell>
          <cell r="J313" t="str">
            <v>000.080.717</v>
          </cell>
          <cell r="K313">
            <v>44125</v>
          </cell>
          <cell r="L313" t="str">
            <v>26201011563145000117550010000807171001584567</v>
          </cell>
          <cell r="M313" t="str">
            <v>26 -  Pernambuco</v>
          </cell>
          <cell r="N313">
            <v>31000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 t="str">
            <v>35.520.964/0001-45</v>
          </cell>
          <cell r="G314" t="str">
            <v>FARMACIA ROCHA</v>
          </cell>
          <cell r="H314" t="str">
            <v>B</v>
          </cell>
          <cell r="I314" t="str">
            <v>S</v>
          </cell>
          <cell r="J314" t="str">
            <v>111357</v>
          </cell>
          <cell r="K314">
            <v>44125</v>
          </cell>
          <cell r="L314" t="str">
            <v>35201044734671002286550100000257861446774636</v>
          </cell>
          <cell r="M314" t="str">
            <v>26 -  Pernambuco</v>
          </cell>
          <cell r="N314">
            <v>28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 t="str">
            <v>35.520.964/0001-45</v>
          </cell>
          <cell r="G315" t="str">
            <v>FARMACIA ROCHA</v>
          </cell>
          <cell r="H315" t="str">
            <v>B</v>
          </cell>
          <cell r="I315" t="str">
            <v>S</v>
          </cell>
          <cell r="J315" t="str">
            <v>111357</v>
          </cell>
          <cell r="K315">
            <v>44125</v>
          </cell>
          <cell r="L315" t="str">
            <v>35201044734671002286550100000257861446774636</v>
          </cell>
          <cell r="M315" t="str">
            <v>26 -  Pernambuco</v>
          </cell>
          <cell r="N315">
            <v>40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7484373000124</v>
          </cell>
          <cell r="G316" t="str">
            <v>UNI HOSPITALAR LTDA  EPP</v>
          </cell>
          <cell r="H316" t="str">
            <v>B</v>
          </cell>
          <cell r="I316" t="str">
            <v>S</v>
          </cell>
          <cell r="J316" t="str">
            <v>000.109.255</v>
          </cell>
          <cell r="K316">
            <v>44125</v>
          </cell>
          <cell r="L316" t="str">
            <v>26201007484373000124550010001092551878837812</v>
          </cell>
          <cell r="M316" t="str">
            <v>26 -  Pernambuco</v>
          </cell>
          <cell r="N316">
            <v>20604.96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7484373000124</v>
          </cell>
          <cell r="G317" t="str">
            <v>UNI HOSPITALAR LTDA  EPP</v>
          </cell>
          <cell r="H317" t="str">
            <v>B</v>
          </cell>
          <cell r="I317" t="str">
            <v>S</v>
          </cell>
          <cell r="J317" t="str">
            <v>000.109.249</v>
          </cell>
          <cell r="K317">
            <v>44125</v>
          </cell>
          <cell r="L317" t="str">
            <v>26201007484373000124550010001092491735273675</v>
          </cell>
          <cell r="M317" t="str">
            <v>26 -  Pernambuco</v>
          </cell>
          <cell r="N317">
            <v>19200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8674752000140</v>
          </cell>
          <cell r="G318" t="str">
            <v>CIRURGICA MONTEBELLO LTDA</v>
          </cell>
          <cell r="H318" t="str">
            <v>B</v>
          </cell>
          <cell r="I318" t="str">
            <v>S</v>
          </cell>
          <cell r="J318" t="str">
            <v>000.090.673</v>
          </cell>
          <cell r="K318">
            <v>44125</v>
          </cell>
          <cell r="L318" t="str">
            <v>26201008674752000140550010000906731092887972</v>
          </cell>
          <cell r="M318" t="str">
            <v>26 -  Pernambuco</v>
          </cell>
          <cell r="N318">
            <v>31000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67729178000653</v>
          </cell>
          <cell r="G319" t="str">
            <v>COMERCIAL CIRURGICA RIOCLARENSE LTDA</v>
          </cell>
          <cell r="H319" t="str">
            <v>B</v>
          </cell>
          <cell r="I319" t="str">
            <v>S</v>
          </cell>
          <cell r="J319" t="str">
            <v>146</v>
          </cell>
          <cell r="K319">
            <v>44125</v>
          </cell>
          <cell r="L319" t="str">
            <v>26201067729178000653550010000001461254676124</v>
          </cell>
          <cell r="M319" t="str">
            <v>26 -  Pernambuco</v>
          </cell>
          <cell r="N319">
            <v>1427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>
            <v>8719794000150</v>
          </cell>
          <cell r="G320" t="str">
            <v>CENTRAL DIST DE MEDICAMENTOS LTDA</v>
          </cell>
          <cell r="H320" t="str">
            <v>B</v>
          </cell>
          <cell r="I320" t="str">
            <v>S</v>
          </cell>
          <cell r="J320" t="str">
            <v>82537</v>
          </cell>
          <cell r="K320">
            <v>44126</v>
          </cell>
          <cell r="L320" t="str">
            <v>26201008719794000150550010000825371100233100</v>
          </cell>
          <cell r="M320" t="str">
            <v>26 -  Pernambuco</v>
          </cell>
          <cell r="N320">
            <v>15375.2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18269125000187</v>
          </cell>
          <cell r="G321" t="str">
            <v>BIOHOSP PRODUTOS HOSPITALARES SA</v>
          </cell>
          <cell r="H321" t="str">
            <v>B</v>
          </cell>
          <cell r="I321" t="str">
            <v>S</v>
          </cell>
          <cell r="J321" t="str">
            <v>296.129</v>
          </cell>
          <cell r="K321">
            <v>44127</v>
          </cell>
          <cell r="L321" t="str">
            <v>31201018269125000187550010002961291769324053</v>
          </cell>
          <cell r="M321" t="str">
            <v>31 -  Minas Gerais</v>
          </cell>
          <cell r="N321">
            <v>4789.6000000000004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>
            <v>7812105000194</v>
          </cell>
          <cell r="G322" t="str">
            <v>CENTRAL DIST DE MEDICAMENTOS LTDA</v>
          </cell>
          <cell r="H322" t="str">
            <v>B</v>
          </cell>
          <cell r="I322" t="str">
            <v>S</v>
          </cell>
          <cell r="J322" t="str">
            <v>80999</v>
          </cell>
          <cell r="K322">
            <v>44130</v>
          </cell>
          <cell r="L322" t="str">
            <v>23201007812105000194550010000809991100031856</v>
          </cell>
          <cell r="M322" t="str">
            <v>23 -  Ceará</v>
          </cell>
          <cell r="N322">
            <v>3632.8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12882932000194</v>
          </cell>
          <cell r="G323" t="str">
            <v>EXOMED REPRES DE MED LTDA</v>
          </cell>
          <cell r="H323" t="str">
            <v>B</v>
          </cell>
          <cell r="I323" t="str">
            <v>S</v>
          </cell>
          <cell r="J323" t="str">
            <v>145567</v>
          </cell>
          <cell r="K323">
            <v>44131</v>
          </cell>
          <cell r="L323" t="str">
            <v>26201012882932000194550010001455671650399756</v>
          </cell>
          <cell r="M323" t="str">
            <v>26 -  Pernambuco</v>
          </cell>
          <cell r="N323">
            <v>49142.82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7484373000124</v>
          </cell>
          <cell r="G324" t="str">
            <v>UNI HOSPITALAR LTDA  EPP</v>
          </cell>
          <cell r="H324" t="str">
            <v>B</v>
          </cell>
          <cell r="I324" t="str">
            <v>S</v>
          </cell>
          <cell r="J324" t="str">
            <v>000.109.678</v>
          </cell>
          <cell r="K324">
            <v>44131</v>
          </cell>
          <cell r="L324" t="str">
            <v>26201007484373000124550010001096781981931911</v>
          </cell>
          <cell r="M324" t="str">
            <v>26 -  Pernambuco</v>
          </cell>
          <cell r="N324">
            <v>1560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11563145000117</v>
          </cell>
          <cell r="G325" t="str">
            <v>COMERCIAL MOSTAERT LTDA</v>
          </cell>
          <cell r="H325" t="str">
            <v>B</v>
          </cell>
          <cell r="I325" t="str">
            <v>S</v>
          </cell>
          <cell r="J325" t="str">
            <v>000.081.105</v>
          </cell>
          <cell r="K325">
            <v>44132</v>
          </cell>
          <cell r="L325" t="str">
            <v>26201011563145000117550010000811051001594830</v>
          </cell>
          <cell r="M325" t="str">
            <v>26 -  Pernambuco</v>
          </cell>
          <cell r="N325">
            <v>24858.6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1562710000178</v>
          </cell>
          <cell r="G326" t="str">
            <v>PHARMADERME LTDA</v>
          </cell>
          <cell r="H326" t="str">
            <v>B</v>
          </cell>
          <cell r="I326" t="str">
            <v>S</v>
          </cell>
          <cell r="J326" t="str">
            <v>3118</v>
          </cell>
          <cell r="K326">
            <v>44132</v>
          </cell>
          <cell r="L326" t="str">
            <v>HF8RVZRSL</v>
          </cell>
          <cell r="M326" t="str">
            <v>26 -  Pernambuco</v>
          </cell>
          <cell r="N326">
            <v>180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1562710000178</v>
          </cell>
          <cell r="G327" t="str">
            <v>PHARMADERME LTDA</v>
          </cell>
          <cell r="H327" t="str">
            <v>B</v>
          </cell>
          <cell r="I327" t="str">
            <v>S</v>
          </cell>
          <cell r="J327" t="str">
            <v>3118</v>
          </cell>
          <cell r="K327">
            <v>44132</v>
          </cell>
          <cell r="L327" t="str">
            <v>HF8RVZRSL</v>
          </cell>
          <cell r="M327" t="str">
            <v>26 -  Pernambuco</v>
          </cell>
          <cell r="N327">
            <v>72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 t="str">
            <v>40.079</v>
          </cell>
          <cell r="K328">
            <v>44132</v>
          </cell>
          <cell r="L328" t="str">
            <v>26201007160019000144550010000400791058335916</v>
          </cell>
          <cell r="M328" t="str">
            <v>26 -  Pernambuco</v>
          </cell>
          <cell r="N328">
            <v>15900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12420164001048</v>
          </cell>
          <cell r="G329" t="str">
            <v>CM HOSPITALAR S A</v>
          </cell>
          <cell r="H329" t="str">
            <v>B</v>
          </cell>
          <cell r="I329" t="str">
            <v>S</v>
          </cell>
          <cell r="J329" t="str">
            <v>78882</v>
          </cell>
          <cell r="K329">
            <v>44132</v>
          </cell>
          <cell r="L329" t="str">
            <v>26201012420164001048550010000788821100190671</v>
          </cell>
          <cell r="M329" t="str">
            <v>26 -  Pernambuco</v>
          </cell>
          <cell r="N329">
            <v>1735.06</v>
          </cell>
        </row>
        <row r="330">
          <cell r="C330" t="str">
            <v>HOSPITAL MESTRE VITALINO</v>
          </cell>
          <cell r="E330" t="str">
            <v>3.4 - Material Farmacológico</v>
          </cell>
          <cell r="F330">
            <v>13274285000109</v>
          </cell>
          <cell r="G330" t="str">
            <v>FARMACIA JJ CAVALCANTI</v>
          </cell>
          <cell r="H330" t="str">
            <v>B</v>
          </cell>
          <cell r="I330" t="str">
            <v>S</v>
          </cell>
          <cell r="J330" t="str">
            <v>183620</v>
          </cell>
          <cell r="K330">
            <v>44132</v>
          </cell>
          <cell r="L330" t="str">
            <v>26201012882932000194550010001455671650399756</v>
          </cell>
          <cell r="M330" t="str">
            <v>26 -  Pernambuco</v>
          </cell>
          <cell r="N330">
            <v>200</v>
          </cell>
        </row>
        <row r="331">
          <cell r="C331" t="str">
            <v>HOSPITAL MESTRE VITALINO</v>
          </cell>
          <cell r="E331" t="str">
            <v>3.4 - Material Farmacológico</v>
          </cell>
          <cell r="F331">
            <v>6773064000101</v>
          </cell>
          <cell r="G331" t="str">
            <v>GODOY  CAMPOS PROD FARMAC LTDA</v>
          </cell>
          <cell r="H331" t="str">
            <v>B</v>
          </cell>
          <cell r="I331" t="str">
            <v>S</v>
          </cell>
          <cell r="J331" t="str">
            <v>000.042.049</v>
          </cell>
          <cell r="K331">
            <v>44132</v>
          </cell>
          <cell r="L331" t="str">
            <v>26201007160019000144550010000400791058335916</v>
          </cell>
          <cell r="M331" t="str">
            <v>26 -  Pernambuco</v>
          </cell>
          <cell r="N331">
            <v>42</v>
          </cell>
        </row>
        <row r="332">
          <cell r="C332" t="str">
            <v>HOSPITAL MESTRE VITALINO</v>
          </cell>
          <cell r="E332" t="str">
            <v>3.4 - Material Farmacológico</v>
          </cell>
          <cell r="F332">
            <v>12882932000194</v>
          </cell>
          <cell r="G332" t="str">
            <v>EXOMED REPRES DE MED LTDA</v>
          </cell>
          <cell r="H332" t="str">
            <v>B</v>
          </cell>
          <cell r="I332" t="str">
            <v>S</v>
          </cell>
          <cell r="J332" t="str">
            <v>145591</v>
          </cell>
          <cell r="K332">
            <v>44133</v>
          </cell>
          <cell r="L332" t="str">
            <v>26201012882932000194550010001455911633096401</v>
          </cell>
          <cell r="M332" t="str">
            <v>26 -  Pernambuco</v>
          </cell>
          <cell r="N332">
            <v>5482.8</v>
          </cell>
        </row>
        <row r="333">
          <cell r="C333" t="str">
            <v>HOSPITAL MESTRE VITALINO</v>
          </cell>
          <cell r="E333" t="str">
            <v>3.4 - Material Farmacológico</v>
          </cell>
          <cell r="F333">
            <v>7484373000124</v>
          </cell>
          <cell r="G333" t="str">
            <v>UNI HOSPITALAR LTDA  EPP</v>
          </cell>
          <cell r="H333" t="str">
            <v>B</v>
          </cell>
          <cell r="I333" t="str">
            <v>S</v>
          </cell>
          <cell r="J333" t="str">
            <v>000.109.798</v>
          </cell>
          <cell r="K333">
            <v>44133</v>
          </cell>
          <cell r="L333" t="str">
            <v>26201007484373000124550010001097981617794537</v>
          </cell>
          <cell r="M333" t="str">
            <v>26 -  Pernambuco</v>
          </cell>
          <cell r="N333">
            <v>43440.9</v>
          </cell>
        </row>
        <row r="334">
          <cell r="C334" t="str">
            <v>HOSPITAL MESTRE VITALINO</v>
          </cell>
          <cell r="E334" t="str">
            <v>3.4 - Material Farmacológico</v>
          </cell>
          <cell r="F334">
            <v>7484373000124</v>
          </cell>
          <cell r="G334" t="str">
            <v>UNI HOSPITALAR LTDA  EPP</v>
          </cell>
          <cell r="H334" t="str">
            <v>B</v>
          </cell>
          <cell r="I334" t="str">
            <v>S</v>
          </cell>
          <cell r="J334" t="str">
            <v>000.109.773</v>
          </cell>
          <cell r="K334">
            <v>44133</v>
          </cell>
          <cell r="L334" t="str">
            <v>26201007484373000124550010001097981617794537</v>
          </cell>
          <cell r="M334" t="str">
            <v>26 -  Pernambuco</v>
          </cell>
          <cell r="N334">
            <v>410</v>
          </cell>
        </row>
        <row r="335">
          <cell r="C335" t="str">
            <v>HOSPITAL MESTRE VITALINO</v>
          </cell>
          <cell r="E335" t="str">
            <v>3.4 - Material Farmacológico</v>
          </cell>
          <cell r="F335">
            <v>8674752000140</v>
          </cell>
          <cell r="G335" t="str">
            <v>CIRURGICA MONTEBELLO LTDA</v>
          </cell>
          <cell r="H335" t="str">
            <v>B</v>
          </cell>
          <cell r="I335" t="str">
            <v>S</v>
          </cell>
          <cell r="J335" t="str">
            <v>000.091.231</v>
          </cell>
          <cell r="K335">
            <v>44133</v>
          </cell>
          <cell r="L335" t="str">
            <v>26201008674752000140550010000912311602015079</v>
          </cell>
          <cell r="M335" t="str">
            <v>26 -  Pernambuco</v>
          </cell>
          <cell r="N335">
            <v>5503.68</v>
          </cell>
        </row>
        <row r="336">
          <cell r="C336" t="str">
            <v>HOSPITAL MESTRE VITALINO</v>
          </cell>
          <cell r="E336" t="str">
            <v>3.4 - Material Farmacológico</v>
          </cell>
          <cell r="F336">
            <v>22580510000118</v>
          </cell>
          <cell r="G336" t="str">
            <v>UNIFAR DISTRIBUIDORA DE MEDICAMENTOS</v>
          </cell>
          <cell r="H336" t="str">
            <v>B</v>
          </cell>
          <cell r="I336" t="str">
            <v>S</v>
          </cell>
          <cell r="J336" t="str">
            <v>000.038.217</v>
          </cell>
          <cell r="K336">
            <v>44133</v>
          </cell>
          <cell r="L336" t="str">
            <v>26201022580510000118550010000382171000228531</v>
          </cell>
          <cell r="M336" t="str">
            <v>26 -  Pernambuco</v>
          </cell>
          <cell r="N336">
            <v>3222.7</v>
          </cell>
        </row>
        <row r="337">
          <cell r="C337" t="str">
            <v>HOSPITAL MESTRE VITALINO</v>
          </cell>
          <cell r="E337" t="str">
            <v>3.4 - Material Farmacológico</v>
          </cell>
          <cell r="F337">
            <v>22580510000118</v>
          </cell>
          <cell r="G337" t="str">
            <v>UNIFAR DISTRIBUIDORA DE MEDICAMENTOS</v>
          </cell>
          <cell r="H337" t="str">
            <v>B</v>
          </cell>
          <cell r="I337" t="str">
            <v>S</v>
          </cell>
          <cell r="J337" t="str">
            <v>000.038.217</v>
          </cell>
          <cell r="K337">
            <v>44133</v>
          </cell>
          <cell r="L337" t="str">
            <v>26201022580510000118550010000382171000228531</v>
          </cell>
          <cell r="M337" t="str">
            <v>26 -  Pernambuco</v>
          </cell>
          <cell r="N337">
            <v>57</v>
          </cell>
        </row>
        <row r="338">
          <cell r="C338" t="str">
            <v>HOSPITAL MESTRE VITALINO</v>
          </cell>
          <cell r="E338" t="str">
            <v>3.4 - Material Farmacológico</v>
          </cell>
          <cell r="F338">
            <v>12420164001048</v>
          </cell>
          <cell r="G338" t="str">
            <v>CM HOSPITALAR S A</v>
          </cell>
          <cell r="H338" t="str">
            <v>B</v>
          </cell>
          <cell r="I338" t="str">
            <v>S</v>
          </cell>
          <cell r="J338" t="str">
            <v>78899</v>
          </cell>
          <cell r="K338">
            <v>44133</v>
          </cell>
          <cell r="L338" t="str">
            <v>26201012420164001048550010000788991100110926</v>
          </cell>
          <cell r="M338" t="str">
            <v>26 -  Pernambuco</v>
          </cell>
          <cell r="N338">
            <v>392</v>
          </cell>
        </row>
        <row r="339">
          <cell r="C339" t="str">
            <v>HOSPITAL MESTRE VITALINO</v>
          </cell>
          <cell r="E339" t="str">
            <v>3.4 - Material Farmacológico</v>
          </cell>
          <cell r="F339">
            <v>12420164001048</v>
          </cell>
          <cell r="G339" t="str">
            <v>CM HOSPITALAR S A</v>
          </cell>
          <cell r="H339" t="str">
            <v>B</v>
          </cell>
          <cell r="I339" t="str">
            <v>S</v>
          </cell>
          <cell r="J339" t="str">
            <v>78910</v>
          </cell>
          <cell r="K339">
            <v>44133</v>
          </cell>
          <cell r="L339" t="str">
            <v>26201012420164001048550010000789101100168893</v>
          </cell>
          <cell r="M339" t="str">
            <v>26 -  Pernambuco</v>
          </cell>
          <cell r="N339">
            <v>5343.49</v>
          </cell>
        </row>
        <row r="340">
          <cell r="C340" t="str">
            <v>HOSPITAL MESTRE VITALINO</v>
          </cell>
          <cell r="E340" t="str">
            <v>3.4 - Material Farmacológico</v>
          </cell>
          <cell r="F340">
            <v>7847837000110</v>
          </cell>
          <cell r="G340" t="str">
            <v>CIENTIFICA MEDICA HOSPITALAR</v>
          </cell>
          <cell r="H340" t="str">
            <v>B</v>
          </cell>
          <cell r="I340" t="str">
            <v>S</v>
          </cell>
          <cell r="J340" t="str">
            <v>000.133.957</v>
          </cell>
          <cell r="K340">
            <v>44133</v>
          </cell>
          <cell r="L340" t="str">
            <v>52201007847837000110550010001339571201339927</v>
          </cell>
          <cell r="M340" t="str">
            <v>26 -  Pernambuco</v>
          </cell>
          <cell r="N340">
            <v>1883.37</v>
          </cell>
        </row>
        <row r="341">
          <cell r="C341" t="str">
            <v>HOSPITAL MESTRE VITALINO</v>
          </cell>
          <cell r="E341" t="str">
            <v>3.4 - Material Farmacológico</v>
          </cell>
          <cell r="F341">
            <v>67729178000653</v>
          </cell>
          <cell r="G341" t="str">
            <v>COMERCIAL CIRURGICA RIOCLARENSE LTDA</v>
          </cell>
          <cell r="H341" t="str">
            <v>B</v>
          </cell>
          <cell r="I341" t="str">
            <v>S</v>
          </cell>
          <cell r="J341" t="str">
            <v>247</v>
          </cell>
          <cell r="K341">
            <v>44133</v>
          </cell>
          <cell r="L341" t="str">
            <v>26201067729178000653550010000002471139131148</v>
          </cell>
          <cell r="M341" t="str">
            <v>26 -  Pernambuco</v>
          </cell>
          <cell r="N341">
            <v>4886.6400000000003</v>
          </cell>
        </row>
        <row r="342">
          <cell r="C342" t="str">
            <v>HOSPITAL MESTRE VITALINO</v>
          </cell>
          <cell r="E342" t="str">
            <v>3.4 - Material Farmacológico</v>
          </cell>
          <cell r="F342">
            <v>8778201000126</v>
          </cell>
          <cell r="G342" t="str">
            <v>DROGAFONTE LTDA</v>
          </cell>
          <cell r="H342" t="str">
            <v>B</v>
          </cell>
          <cell r="I342" t="str">
            <v>S</v>
          </cell>
          <cell r="J342" t="str">
            <v>322530</v>
          </cell>
          <cell r="K342">
            <v>44134</v>
          </cell>
          <cell r="L342" t="str">
            <v>26201008778201000126550010003225301862430720</v>
          </cell>
          <cell r="M342" t="str">
            <v>26 -  Pernambuco</v>
          </cell>
          <cell r="N342">
            <v>5802.06</v>
          </cell>
        </row>
        <row r="343">
          <cell r="C343" t="str">
            <v>HOSPITAL MESTRE VITALINO</v>
          </cell>
          <cell r="E343" t="str">
            <v>3.4 - Material Farmacológico</v>
          </cell>
          <cell r="F343" t="str">
            <v>35.520.964/0001-45</v>
          </cell>
          <cell r="G343" t="str">
            <v>FARMACIA ROCHA</v>
          </cell>
          <cell r="H343" t="str">
            <v>B</v>
          </cell>
          <cell r="I343" t="str">
            <v>S</v>
          </cell>
          <cell r="J343" t="str">
            <v>111995</v>
          </cell>
          <cell r="K343">
            <v>44134</v>
          </cell>
          <cell r="L343" t="str">
            <v>26201022580510000118550010000382171000228531</v>
          </cell>
          <cell r="M343" t="str">
            <v>26 -  Pernambuco</v>
          </cell>
          <cell r="N343">
            <v>248</v>
          </cell>
        </row>
        <row r="344">
          <cell r="C344" t="str">
            <v>HOSPITAL MESTRE VITALINO</v>
          </cell>
          <cell r="E344" t="str">
            <v>3.4 - Material Farmacológico</v>
          </cell>
          <cell r="F344">
            <v>8958628000106</v>
          </cell>
          <cell r="G344" t="str">
            <v>ONCOEXO DIST. DE MEDIC. LTDA</v>
          </cell>
          <cell r="H344" t="str">
            <v>B</v>
          </cell>
          <cell r="I344" t="str">
            <v>S</v>
          </cell>
          <cell r="J344" t="str">
            <v>20237</v>
          </cell>
          <cell r="K344">
            <v>44134</v>
          </cell>
          <cell r="L344" t="str">
            <v>26201008958628000106550010000202371321132129</v>
          </cell>
          <cell r="M344" t="str">
            <v>26 -  Pernambuco</v>
          </cell>
          <cell r="N344">
            <v>278.92</v>
          </cell>
        </row>
        <row r="345">
          <cell r="C345" t="str">
            <v>HOSPITAL MESTRE VITALINO</v>
          </cell>
          <cell r="E345" t="str">
            <v>3.4 - Material Farmacológico</v>
          </cell>
          <cell r="F345">
            <v>8958628000106</v>
          </cell>
          <cell r="G345" t="str">
            <v>ONCOEXO DIST. DE MEDIC. LTDA</v>
          </cell>
          <cell r="H345" t="str">
            <v>B</v>
          </cell>
          <cell r="I345" t="str">
            <v>S</v>
          </cell>
          <cell r="J345" t="str">
            <v>20237</v>
          </cell>
          <cell r="K345">
            <v>44134</v>
          </cell>
          <cell r="L345" t="str">
            <v>26201008958628000106550010000202371321132129</v>
          </cell>
          <cell r="M345" t="str">
            <v>26 -  Pernambuco</v>
          </cell>
          <cell r="N345">
            <v>3330.02</v>
          </cell>
        </row>
        <row r="346">
          <cell r="C346" t="str">
            <v>HOSPITAL MESTRE VITALINO</v>
          </cell>
          <cell r="E346" t="str">
            <v>3.4 - Material Farmacológico</v>
          </cell>
          <cell r="F346">
            <v>21381761000100</v>
          </cell>
          <cell r="G346" t="str">
            <v>SIX DISTRIBUIDORA HOSPITALAR LTDAEPP</v>
          </cell>
          <cell r="H346" t="str">
            <v>B</v>
          </cell>
          <cell r="I346" t="str">
            <v>S</v>
          </cell>
          <cell r="J346" t="str">
            <v>000.034.662</v>
          </cell>
          <cell r="K346">
            <v>44134</v>
          </cell>
          <cell r="L346" t="str">
            <v>26201022580510000118550010000382171000228531</v>
          </cell>
          <cell r="M346" t="str">
            <v>26 -  Pernambuco</v>
          </cell>
          <cell r="N346">
            <v>2104.8000000000002</v>
          </cell>
        </row>
        <row r="347">
          <cell r="C347" t="str">
            <v>HOSPITAL MESTRE VITALINO</v>
          </cell>
          <cell r="E347" t="str">
            <v>3.4 - Material Farmacológico</v>
          </cell>
          <cell r="F347">
            <v>12420164000904</v>
          </cell>
          <cell r="G347" t="str">
            <v>CM HOSPITALAR S A BRASILIA</v>
          </cell>
          <cell r="H347" t="str">
            <v>B</v>
          </cell>
          <cell r="I347" t="str">
            <v>S</v>
          </cell>
          <cell r="J347" t="str">
            <v>391593</v>
          </cell>
          <cell r="K347">
            <v>44134</v>
          </cell>
          <cell r="L347" t="str">
            <v>53201012420164000904550010003915931100154931</v>
          </cell>
          <cell r="M347" t="str">
            <v>53 -  Distrito Federal</v>
          </cell>
          <cell r="N347">
            <v>323.27999999999997</v>
          </cell>
        </row>
        <row r="348">
          <cell r="C348" t="str">
            <v>HOSPITAL MESTRE VITALINO</v>
          </cell>
          <cell r="E348" t="str">
            <v>3.4 - Material Farmacológico</v>
          </cell>
          <cell r="F348">
            <v>5230009001931</v>
          </cell>
          <cell r="G348" t="str">
            <v>COMERCIAL DRUGSTORE LTDA</v>
          </cell>
          <cell r="H348" t="str">
            <v>B</v>
          </cell>
          <cell r="I348" t="str">
            <v>S</v>
          </cell>
          <cell r="J348" t="str">
            <v>000.006.057</v>
          </cell>
          <cell r="K348">
            <v>44134</v>
          </cell>
          <cell r="L348" t="str">
            <v>26201005230009001931550030000060571002564537</v>
          </cell>
          <cell r="M348" t="str">
            <v>26 -  Pernambuco</v>
          </cell>
          <cell r="N348">
            <v>989.8</v>
          </cell>
        </row>
        <row r="349">
          <cell r="C349" t="str">
            <v>HOSPITAL MESTRE VITALINO</v>
          </cell>
          <cell r="E349" t="str">
            <v>3.14 - Alimentação Preparada</v>
          </cell>
          <cell r="F349">
            <v>12634998000165</v>
          </cell>
          <cell r="G349" t="str">
            <v>JOSE IVONALDO NEVES</v>
          </cell>
          <cell r="H349" t="str">
            <v>B</v>
          </cell>
          <cell r="I349" t="str">
            <v>S</v>
          </cell>
          <cell r="J349" t="str">
            <v>2880</v>
          </cell>
          <cell r="K349">
            <v>44106</v>
          </cell>
          <cell r="L349" t="str">
            <v>26201012634998000165550010000028801653531043</v>
          </cell>
          <cell r="M349" t="str">
            <v>26 -  Pernambuco</v>
          </cell>
          <cell r="N349">
            <v>312</v>
          </cell>
        </row>
        <row r="350">
          <cell r="C350" t="str">
            <v>HOSPITAL MESTRE VITALINO</v>
          </cell>
          <cell r="E350" t="str">
            <v>3.14 - Alimentação Preparada</v>
          </cell>
          <cell r="F350">
            <v>1884446000199</v>
          </cell>
          <cell r="G350" t="str">
            <v>TECNOVIDA COMERCIAL LTDA</v>
          </cell>
          <cell r="H350" t="str">
            <v>B</v>
          </cell>
          <cell r="I350" t="str">
            <v>S</v>
          </cell>
          <cell r="J350" t="str">
            <v>123803</v>
          </cell>
          <cell r="K350">
            <v>44106</v>
          </cell>
          <cell r="L350" t="str">
            <v>26201001884446000199550010001238031134730335</v>
          </cell>
          <cell r="M350" t="str">
            <v>26 -  Pernambuco</v>
          </cell>
          <cell r="N350">
            <v>1428</v>
          </cell>
        </row>
        <row r="351">
          <cell r="C351" t="str">
            <v>HOSPITAL MESTRE VITALINO</v>
          </cell>
          <cell r="E351" t="str">
            <v>3.14 - Alimentação Preparada</v>
          </cell>
          <cell r="F351">
            <v>22940455000120</v>
          </cell>
          <cell r="G351" t="str">
            <v>MOURA E MELO COMER E SERV LTDA ME</v>
          </cell>
          <cell r="H351" t="str">
            <v>B</v>
          </cell>
          <cell r="I351" t="str">
            <v>S</v>
          </cell>
          <cell r="J351" t="str">
            <v>000.010.300</v>
          </cell>
          <cell r="K351">
            <v>44110</v>
          </cell>
          <cell r="L351" t="str">
            <v>26201022940455000120550010000103001722792698</v>
          </cell>
          <cell r="M351" t="str">
            <v>26 -  Pernambuco</v>
          </cell>
          <cell r="N351">
            <v>3310.56</v>
          </cell>
        </row>
        <row r="352">
          <cell r="C352" t="str">
            <v>HOSPITAL MESTRE VITALINO</v>
          </cell>
          <cell r="E352" t="str">
            <v>3.14 - Alimentação Preparada</v>
          </cell>
          <cell r="F352">
            <v>1884446000199</v>
          </cell>
          <cell r="G352" t="str">
            <v>TECNOVIDA COMERCIAL LTDA</v>
          </cell>
          <cell r="H352" t="str">
            <v>B</v>
          </cell>
          <cell r="I352" t="str">
            <v>S</v>
          </cell>
          <cell r="J352" t="str">
            <v>123970</v>
          </cell>
          <cell r="K352">
            <v>44117</v>
          </cell>
          <cell r="L352" t="str">
            <v>26201001884446000199550010001239701110155851</v>
          </cell>
          <cell r="M352" t="str">
            <v>26 -  Pernambuco</v>
          </cell>
          <cell r="N352">
            <v>561.20000000000005</v>
          </cell>
        </row>
        <row r="353">
          <cell r="C353" t="str">
            <v>HOSPITAL MESTRE VITALINO</v>
          </cell>
          <cell r="E353" t="str">
            <v>3.14 - Alimentação Preparada</v>
          </cell>
          <cell r="F353">
            <v>22940455000120</v>
          </cell>
          <cell r="G353" t="str">
            <v>MOURA E MELO COMER E SERV LTDA ME</v>
          </cell>
          <cell r="H353" t="str">
            <v>B</v>
          </cell>
          <cell r="I353" t="str">
            <v>S</v>
          </cell>
          <cell r="J353" t="str">
            <v>000.010.413</v>
          </cell>
          <cell r="K353">
            <v>44124</v>
          </cell>
          <cell r="L353" t="str">
            <v>26201022940455000120550010000104131112452838</v>
          </cell>
          <cell r="M353" t="str">
            <v>26 -  Pernambuco</v>
          </cell>
          <cell r="N353">
            <v>372.6</v>
          </cell>
        </row>
        <row r="354">
          <cell r="C354" t="str">
            <v>HOSPITAL MESTRE VITALINO</v>
          </cell>
          <cell r="E354" t="str">
            <v>3.14 - Alimentação Preparada</v>
          </cell>
          <cell r="F354">
            <v>75315333024393</v>
          </cell>
          <cell r="G354" t="str">
            <v>ATACADAO S.A</v>
          </cell>
          <cell r="H354" t="str">
            <v>B</v>
          </cell>
          <cell r="I354" t="str">
            <v>S</v>
          </cell>
          <cell r="J354" t="str">
            <v>000.012.048</v>
          </cell>
          <cell r="K354">
            <v>44125</v>
          </cell>
          <cell r="L354" t="str">
            <v>26201075315333024393550010000120481000257385</v>
          </cell>
          <cell r="M354" t="str">
            <v>26 -  Pernambuco</v>
          </cell>
          <cell r="N354">
            <v>206.28</v>
          </cell>
        </row>
        <row r="355">
          <cell r="C355" t="str">
            <v>HOSPITAL MESTRE VITALINO</v>
          </cell>
          <cell r="E355" t="str">
            <v>3.14 - Alimentação Preparada</v>
          </cell>
          <cell r="F355">
            <v>7160019000144</v>
          </cell>
          <cell r="G355" t="str">
            <v>VITALE COMERCIO LTDA</v>
          </cell>
          <cell r="H355" t="str">
            <v>B</v>
          </cell>
          <cell r="I355" t="str">
            <v>S</v>
          </cell>
          <cell r="J355" t="str">
            <v>38.809</v>
          </cell>
          <cell r="K355">
            <v>44105</v>
          </cell>
          <cell r="L355" t="str">
            <v>26201007160019000144550010000388091121798703</v>
          </cell>
          <cell r="M355" t="str">
            <v>26 -  Pernambuco</v>
          </cell>
          <cell r="N355">
            <v>3700</v>
          </cell>
        </row>
        <row r="356">
          <cell r="C356" t="str">
            <v>HOSPITAL MESTRE VITALINO</v>
          </cell>
          <cell r="E356" t="str">
            <v>3.14 - Alimentação Preparada</v>
          </cell>
          <cell r="F356">
            <v>1687725000162</v>
          </cell>
          <cell r="G356" t="str">
            <v>CENTRO ESPEC.NUTRICAO ENTERALPARENTERAL</v>
          </cell>
          <cell r="H356" t="str">
            <v>B</v>
          </cell>
          <cell r="I356" t="str">
            <v>S</v>
          </cell>
          <cell r="J356" t="str">
            <v>26458</v>
          </cell>
          <cell r="K356">
            <v>44117</v>
          </cell>
          <cell r="L356" t="str">
            <v>26201001687725000162550010000264581100108451</v>
          </cell>
          <cell r="M356" t="str">
            <v>26 -  Pernambuco</v>
          </cell>
          <cell r="N356">
            <v>400</v>
          </cell>
        </row>
        <row r="357">
          <cell r="C357" t="str">
            <v>HOSPITAL MESTRE VITALINO</v>
          </cell>
          <cell r="E357" t="str">
            <v>3.14 - Alimentação Preparada</v>
          </cell>
          <cell r="F357">
            <v>1687725000162</v>
          </cell>
          <cell r="G357" t="str">
            <v>CENTRO ESPEC.NUTRICAO ENTERALPARENTERAL</v>
          </cell>
          <cell r="H357" t="str">
            <v>B</v>
          </cell>
          <cell r="I357" t="str">
            <v>S</v>
          </cell>
          <cell r="J357" t="str">
            <v>26498</v>
          </cell>
          <cell r="K357">
            <v>44119</v>
          </cell>
          <cell r="L357" t="str">
            <v>26201001687725000162550010000264981100240983</v>
          </cell>
          <cell r="M357" t="str">
            <v>26 -  Pernambuco</v>
          </cell>
          <cell r="N357">
            <v>2196</v>
          </cell>
        </row>
        <row r="358">
          <cell r="C358" t="str">
            <v>HOSPITAL MESTRE VITALINO</v>
          </cell>
          <cell r="E358" t="str">
            <v>3.14 - Alimentação Preparada</v>
          </cell>
          <cell r="F358">
            <v>49324221000104</v>
          </cell>
          <cell r="G358" t="str">
            <v>FRESENIUS KABI BRASIL LTDA</v>
          </cell>
          <cell r="H358" t="str">
            <v>B</v>
          </cell>
          <cell r="I358" t="str">
            <v>S</v>
          </cell>
          <cell r="J358" t="str">
            <v>1524267</v>
          </cell>
          <cell r="K358">
            <v>44127</v>
          </cell>
          <cell r="L358" t="str">
            <v>35201049324221000104550000015242671258852611</v>
          </cell>
          <cell r="M358" t="str">
            <v>35 -  São Paulo</v>
          </cell>
          <cell r="N358">
            <v>780</v>
          </cell>
        </row>
        <row r="359">
          <cell r="C359" t="str">
            <v>HOSPITAL MESTRE VITALINO</v>
          </cell>
          <cell r="E359" t="str">
            <v>3.14 - Alimentação Preparada</v>
          </cell>
          <cell r="F359">
            <v>49324221001500</v>
          </cell>
          <cell r="G359" t="str">
            <v>FRESENIUS KABI BRASIL LTDA</v>
          </cell>
          <cell r="H359" t="str">
            <v>B</v>
          </cell>
          <cell r="I359" t="str">
            <v>S</v>
          </cell>
          <cell r="J359" t="str">
            <v>40953</v>
          </cell>
          <cell r="K359">
            <v>44128</v>
          </cell>
          <cell r="L359" t="str">
            <v>23201049324221001500550000000409531895016400</v>
          </cell>
          <cell r="M359" t="str">
            <v>23 -  Ceará</v>
          </cell>
          <cell r="N359">
            <v>16710.400000000001</v>
          </cell>
        </row>
        <row r="360">
          <cell r="C360" t="str">
            <v>HOSPITAL MESTRE VITALINO</v>
          </cell>
          <cell r="E360" t="str">
            <v>3.2 - Gás e Outros Materiais Engarrafados</v>
          </cell>
          <cell r="F360">
            <v>60619202001209</v>
          </cell>
          <cell r="G360" t="str">
            <v>MESSER GASES LTDA</v>
          </cell>
          <cell r="H360" t="str">
            <v>B</v>
          </cell>
          <cell r="I360" t="str">
            <v>S</v>
          </cell>
          <cell r="J360" t="str">
            <v>000.000.540</v>
          </cell>
          <cell r="K360">
            <v>44111</v>
          </cell>
          <cell r="L360" t="str">
            <v>26201060619202001209550370000005401010297921</v>
          </cell>
          <cell r="M360" t="str">
            <v>26 -  Pernambuco</v>
          </cell>
          <cell r="N360">
            <v>3731.46</v>
          </cell>
        </row>
        <row r="361">
          <cell r="C361" t="str">
            <v>HOSPITAL MESTRE VITALINO</v>
          </cell>
          <cell r="E361" t="str">
            <v>3.2 - Gás e Outros Materiais Engarrafados</v>
          </cell>
          <cell r="F361">
            <v>60619202001209</v>
          </cell>
          <cell r="G361" t="str">
            <v>MESSER GASES LTDA</v>
          </cell>
          <cell r="H361" t="str">
            <v>B</v>
          </cell>
          <cell r="I361" t="str">
            <v>S</v>
          </cell>
          <cell r="J361" t="str">
            <v>000.000.294</v>
          </cell>
          <cell r="K361">
            <v>44117</v>
          </cell>
          <cell r="L361" t="str">
            <v>26201060619202001209550640000002941027567945</v>
          </cell>
          <cell r="M361" t="str">
            <v>26 -  Pernambuco</v>
          </cell>
          <cell r="N361">
            <v>27787.94</v>
          </cell>
        </row>
        <row r="362">
          <cell r="C362" t="str">
            <v>HOSPITAL MESTRE VITALINO</v>
          </cell>
          <cell r="E362" t="str">
            <v>3.2 - Gás e Outros Materiais Engarrafados</v>
          </cell>
          <cell r="F362">
            <v>60619202001209</v>
          </cell>
          <cell r="G362" t="str">
            <v>MESSER GASES LTDA</v>
          </cell>
          <cell r="H362" t="str">
            <v>B</v>
          </cell>
          <cell r="I362" t="str">
            <v>S</v>
          </cell>
          <cell r="J362" t="str">
            <v>000.000.867</v>
          </cell>
          <cell r="K362">
            <v>44117</v>
          </cell>
          <cell r="L362" t="str">
            <v>26201060619202001209550380000008672000347297</v>
          </cell>
          <cell r="M362" t="str">
            <v>26 -  Pernambuco</v>
          </cell>
          <cell r="N362">
            <v>55.31</v>
          </cell>
        </row>
        <row r="363">
          <cell r="C363" t="str">
            <v>HOSPITAL MESTRE VITALINO</v>
          </cell>
          <cell r="E363" t="str">
            <v>3.2 - Gás e Outros Materiais Engarrafados</v>
          </cell>
          <cell r="F363">
            <v>60619202001209</v>
          </cell>
          <cell r="G363" t="str">
            <v>MESSER GASES LTDA</v>
          </cell>
          <cell r="H363" t="str">
            <v>B</v>
          </cell>
          <cell r="I363" t="str">
            <v>S</v>
          </cell>
          <cell r="J363" t="str">
            <v>000.000.777</v>
          </cell>
          <cell r="K363">
            <v>44125</v>
          </cell>
          <cell r="L363" t="str">
            <v>26201060619202001209550570000007771010299454</v>
          </cell>
          <cell r="M363" t="str">
            <v>26 -  Pernambuco</v>
          </cell>
          <cell r="N363">
            <v>5600.26</v>
          </cell>
        </row>
        <row r="364">
          <cell r="C364" t="str">
            <v>HOSPITAL MESTRE VITALINO</v>
          </cell>
          <cell r="E364" t="str">
            <v>3.2 - Gás e Outros Materiais Engarrafados</v>
          </cell>
          <cell r="F364">
            <v>60619202001209</v>
          </cell>
          <cell r="G364" t="str">
            <v>MESSER GASES LTDA</v>
          </cell>
          <cell r="H364" t="str">
            <v>B</v>
          </cell>
          <cell r="I364" t="str">
            <v>S</v>
          </cell>
          <cell r="J364" t="str">
            <v>000.000.460</v>
          </cell>
          <cell r="K364">
            <v>44135</v>
          </cell>
          <cell r="L364" t="str">
            <v>262010606192020012095850660000004601027568513</v>
          </cell>
          <cell r="M364" t="str">
            <v>26 -  Pernambuco</v>
          </cell>
          <cell r="N364">
            <v>27356.240000000002</v>
          </cell>
        </row>
        <row r="365">
          <cell r="C365" t="str">
            <v>HOSPITAL MESTRE VITALINO</v>
          </cell>
          <cell r="E365" t="str">
            <v>3.11 - Material Laboratorial</v>
          </cell>
          <cell r="F365">
            <v>10647227000187</v>
          </cell>
          <cell r="G365" t="str">
            <v>TUPAN SAUDE CENTER</v>
          </cell>
          <cell r="H365" t="str">
            <v>B</v>
          </cell>
          <cell r="I365" t="str">
            <v>S</v>
          </cell>
          <cell r="J365" t="str">
            <v>000.010.810</v>
          </cell>
          <cell r="K365">
            <v>44105</v>
          </cell>
          <cell r="L365" t="str">
            <v>26200910647227000187550010000108101009108100</v>
          </cell>
          <cell r="M365" t="str">
            <v>26 -  Pernambuco</v>
          </cell>
          <cell r="N365">
            <v>1980</v>
          </cell>
        </row>
        <row r="366">
          <cell r="C366" t="str">
            <v>HOSPITAL MESTRE VITALINO</v>
          </cell>
          <cell r="E366" t="str">
            <v>3.11 - Material Laboratorial</v>
          </cell>
          <cell r="F366">
            <v>10779833000156</v>
          </cell>
          <cell r="G366" t="str">
            <v>MEDICAL MERCANTIL DE APARELHAGEM MEDICA</v>
          </cell>
          <cell r="H366" t="str">
            <v>B</v>
          </cell>
          <cell r="I366" t="str">
            <v>S</v>
          </cell>
          <cell r="J366" t="str">
            <v>512286</v>
          </cell>
          <cell r="K366">
            <v>44106</v>
          </cell>
          <cell r="L366" t="str">
            <v>26200910779833000156550010005122861112722768</v>
          </cell>
          <cell r="M366" t="str">
            <v>26 -  Pernambuco</v>
          </cell>
          <cell r="N366">
            <v>210</v>
          </cell>
        </row>
        <row r="367">
          <cell r="C367" t="str">
            <v>HOSPITAL MESTRE VITALINO</v>
          </cell>
          <cell r="E367" t="str">
            <v>3.11 - Material Laboratorial</v>
          </cell>
          <cell r="F367">
            <v>10779833000156</v>
          </cell>
          <cell r="G367" t="str">
            <v>MEDICAL MERCANTIL DE APARELHAGEM MEDICA</v>
          </cell>
          <cell r="H367" t="str">
            <v>B</v>
          </cell>
          <cell r="I367" t="str">
            <v>S</v>
          </cell>
          <cell r="J367" t="str">
            <v>513243</v>
          </cell>
          <cell r="K367">
            <v>44123</v>
          </cell>
          <cell r="L367" t="str">
            <v>26201010779833000156550010005132431114632810</v>
          </cell>
          <cell r="M367" t="str">
            <v>26 -  Pernambuco</v>
          </cell>
          <cell r="N367">
            <v>515</v>
          </cell>
        </row>
        <row r="368">
          <cell r="C368" t="str">
            <v>HOSPITAL MESTRE VITALINO</v>
          </cell>
          <cell r="E368" t="str">
            <v>3.99 - Outras despesas com Material de Consumo</v>
          </cell>
          <cell r="F368">
            <v>5044056000161</v>
          </cell>
          <cell r="G368" t="str">
            <v>DMH PRODUTOS HOSPITALARES LTDA</v>
          </cell>
          <cell r="H368" t="str">
            <v>B</v>
          </cell>
          <cell r="I368" t="str">
            <v>S</v>
          </cell>
          <cell r="J368" t="str">
            <v>17267</v>
          </cell>
          <cell r="K368">
            <v>44109</v>
          </cell>
          <cell r="L368" t="str">
            <v>26201005044056000161550010000172671502135514</v>
          </cell>
          <cell r="M368" t="str">
            <v>26 -  Pernambuco</v>
          </cell>
          <cell r="N368">
            <v>12642.2</v>
          </cell>
        </row>
        <row r="369">
          <cell r="C369" t="str">
            <v>HOSPITAL MESTRE VITALINO</v>
          </cell>
          <cell r="E369" t="str">
            <v>3.99 - Outras despesas com Material de Consumo</v>
          </cell>
          <cell r="F369">
            <v>26232599000182</v>
          </cell>
          <cell r="G369" t="str">
            <v>CME COMERCIO E IMP HOSP LTDA ME</v>
          </cell>
          <cell r="H369" t="str">
            <v>B</v>
          </cell>
          <cell r="I369" t="str">
            <v>S</v>
          </cell>
          <cell r="J369" t="str">
            <v>782</v>
          </cell>
          <cell r="K369">
            <v>44112</v>
          </cell>
          <cell r="L369" t="str">
            <v>26201026232599000182550010000007821553787013</v>
          </cell>
          <cell r="M369" t="str">
            <v>26 -  Pernambuco</v>
          </cell>
          <cell r="N369">
            <v>6296.1</v>
          </cell>
        </row>
        <row r="370">
          <cell r="C370" t="str">
            <v>HOSPITAL MESTRE VITALINO</v>
          </cell>
          <cell r="E370" t="str">
            <v>3.99 - Outras despesas com Material de Consumo</v>
          </cell>
          <cell r="F370">
            <v>7716570000121</v>
          </cell>
          <cell r="G370" t="str">
            <v>B4 MEDICAL PRODUTS MEDICOS E HOSP LTDA</v>
          </cell>
          <cell r="H370" t="str">
            <v>B</v>
          </cell>
          <cell r="I370" t="str">
            <v>S</v>
          </cell>
          <cell r="J370" t="str">
            <v>000.002.618</v>
          </cell>
          <cell r="K370">
            <v>44118</v>
          </cell>
          <cell r="L370" t="str">
            <v>35201007716570000121550010000026181005807964</v>
          </cell>
          <cell r="M370" t="str">
            <v>26 -  Pernambuco</v>
          </cell>
          <cell r="N370">
            <v>3000</v>
          </cell>
        </row>
        <row r="371">
          <cell r="C371" t="str">
            <v>HOSPITAL MESTRE VITALINO</v>
          </cell>
          <cell r="E371" t="str">
            <v>3.99 - Outras despesas com Material de Consumo</v>
          </cell>
          <cell r="F371">
            <v>5044056000161</v>
          </cell>
          <cell r="G371" t="str">
            <v>DMH PRODUTOS HOSPITALARES LTDA</v>
          </cell>
          <cell r="H371" t="str">
            <v>B</v>
          </cell>
          <cell r="I371" t="str">
            <v>S</v>
          </cell>
          <cell r="J371" t="str">
            <v>17349</v>
          </cell>
          <cell r="K371">
            <v>44126</v>
          </cell>
          <cell r="L371" t="str">
            <v>26201005044056000161550010000173491981068712</v>
          </cell>
          <cell r="M371" t="str">
            <v>26 -  Pernambuco</v>
          </cell>
          <cell r="N371">
            <v>642</v>
          </cell>
        </row>
        <row r="372">
          <cell r="C372" t="str">
            <v>HOSPITAL MESTRE VITALINO</v>
          </cell>
          <cell r="E372" t="str">
            <v>3.99 - Outras despesas com Material de Consumo</v>
          </cell>
          <cell r="F372">
            <v>14951481000125</v>
          </cell>
          <cell r="G372" t="str">
            <v>BM COMERCIO E SERVICOS DE EQUIP MED</v>
          </cell>
          <cell r="H372" t="str">
            <v>B</v>
          </cell>
          <cell r="I372" t="str">
            <v>S</v>
          </cell>
          <cell r="J372" t="str">
            <v>000.000.655</v>
          </cell>
          <cell r="K372">
            <v>44130</v>
          </cell>
          <cell r="L372" t="str">
            <v>26201014951481000125550010000006551000004525</v>
          </cell>
          <cell r="M372" t="str">
            <v>26 -  Pernambuco</v>
          </cell>
          <cell r="N372">
            <v>2800</v>
          </cell>
        </row>
        <row r="373">
          <cell r="C373" t="str">
            <v>HOSPITAL MESTRE VITALINO</v>
          </cell>
          <cell r="E373" t="str">
            <v>3.99 - Outras despesas com Material de Consumo</v>
          </cell>
          <cell r="F373">
            <v>5044056000161</v>
          </cell>
          <cell r="G373" t="str">
            <v>DMH PRODUTOS HOSPITALARES LTDA</v>
          </cell>
          <cell r="H373" t="str">
            <v>B</v>
          </cell>
          <cell r="I373" t="str">
            <v>S</v>
          </cell>
          <cell r="J373" t="str">
            <v>17388</v>
          </cell>
          <cell r="K373">
            <v>44132</v>
          </cell>
          <cell r="L373" t="str">
            <v>26201005044056000161550010000173881779570419</v>
          </cell>
          <cell r="M373" t="str">
            <v>26 -  Pernambuco</v>
          </cell>
          <cell r="N373">
            <v>9878.7000000000007</v>
          </cell>
        </row>
        <row r="374">
          <cell r="C374" t="str">
            <v>HOSPITAL MESTRE VITALINO</v>
          </cell>
          <cell r="E374" t="str">
            <v>3.7 - Material de Limpeza e Produtos de Hgienização</v>
          </cell>
          <cell r="F374">
            <v>31329180000183</v>
          </cell>
          <cell r="G374" t="str">
            <v>MAXXISUPRI COM DE SANEANTES EIRELI</v>
          </cell>
          <cell r="H374" t="str">
            <v>B</v>
          </cell>
          <cell r="I374" t="str">
            <v>S</v>
          </cell>
          <cell r="J374" t="str">
            <v>6190</v>
          </cell>
          <cell r="K374">
            <v>44106</v>
          </cell>
          <cell r="L374" t="str">
            <v>26200931329180000183550070000061901882078818</v>
          </cell>
          <cell r="M374" t="str">
            <v>26 -  Pernambuco</v>
          </cell>
          <cell r="N374">
            <v>56.56</v>
          </cell>
        </row>
        <row r="375">
          <cell r="C375" t="str">
            <v>HOSPITAL MESTRE VITALINO</v>
          </cell>
          <cell r="E375" t="str">
            <v>3.7 - Material de Limpeza e Produtos de Hgienização</v>
          </cell>
          <cell r="F375">
            <v>11447578000107</v>
          </cell>
          <cell r="G375" t="str">
            <v>AMPLA COM DE PAPEL E MAT DE LIMP EIRELI</v>
          </cell>
          <cell r="H375" t="str">
            <v>B</v>
          </cell>
          <cell r="I375" t="str">
            <v>S</v>
          </cell>
          <cell r="J375" t="str">
            <v>000.001.853</v>
          </cell>
          <cell r="K375">
            <v>44106</v>
          </cell>
          <cell r="L375" t="str">
            <v>26200911447578000107550010000018531000025340</v>
          </cell>
          <cell r="M375" t="str">
            <v>26 -  Pernambuco</v>
          </cell>
          <cell r="N375">
            <v>3120</v>
          </cell>
        </row>
        <row r="376">
          <cell r="C376" t="str">
            <v>HOSPITAL MESTRE VITALINO</v>
          </cell>
          <cell r="E376" t="str">
            <v>3.7 - Material de Limpeza e Produtos de Hgienização</v>
          </cell>
          <cell r="F376">
            <v>11447578000107</v>
          </cell>
          <cell r="G376" t="str">
            <v>AMPLA COM DE PAPEL E MAT DE LIMP EIRELI</v>
          </cell>
          <cell r="H376" t="str">
            <v>B</v>
          </cell>
          <cell r="I376" t="str">
            <v>S</v>
          </cell>
          <cell r="J376" t="str">
            <v>000.001.851</v>
          </cell>
          <cell r="K376">
            <v>44106</v>
          </cell>
          <cell r="L376" t="str">
            <v>26200911447578000107550010000018511000025311</v>
          </cell>
          <cell r="M376" t="str">
            <v>26 -  Pernambuco</v>
          </cell>
          <cell r="N376">
            <v>5151</v>
          </cell>
        </row>
        <row r="377">
          <cell r="C377" t="str">
            <v>HOSPITAL MESTRE VITALINO</v>
          </cell>
          <cell r="E377" t="str">
            <v>3.7 - Material de Limpeza e Produtos de Hgienização</v>
          </cell>
          <cell r="F377">
            <v>11447578000107</v>
          </cell>
          <cell r="G377" t="str">
            <v>AMPLA COM DE PAPEL E MAT DE LIMP EIRELI</v>
          </cell>
          <cell r="H377" t="str">
            <v>B</v>
          </cell>
          <cell r="I377" t="str">
            <v>S</v>
          </cell>
          <cell r="J377" t="str">
            <v>000.001.852</v>
          </cell>
          <cell r="K377">
            <v>44106</v>
          </cell>
          <cell r="L377" t="str">
            <v>26200911447578000107550010000018521000025335</v>
          </cell>
          <cell r="M377" t="str">
            <v>26 -  Pernambuco</v>
          </cell>
          <cell r="N377">
            <v>3538.8</v>
          </cell>
        </row>
        <row r="378">
          <cell r="C378" t="str">
            <v>HOSPITAL MESTRE VITALINO</v>
          </cell>
          <cell r="E378" t="str">
            <v>3.7 - Material de Limpeza e Produtos de Hgienização</v>
          </cell>
          <cell r="F378">
            <v>8848709000153</v>
          </cell>
          <cell r="G378" t="str">
            <v>MAX LIMPEZA LTDA EPP</v>
          </cell>
          <cell r="H378" t="str">
            <v>B</v>
          </cell>
          <cell r="I378" t="str">
            <v>S</v>
          </cell>
          <cell r="J378" t="str">
            <v>000.013.081</v>
          </cell>
          <cell r="K378">
            <v>44109</v>
          </cell>
          <cell r="L378" t="str">
            <v>26201008848709000153550010000130811000130821</v>
          </cell>
          <cell r="M378" t="str">
            <v>26 -  Pernambuco</v>
          </cell>
          <cell r="N378">
            <v>108</v>
          </cell>
        </row>
        <row r="379">
          <cell r="C379" t="str">
            <v>HOSPITAL MESTRE VITALINO</v>
          </cell>
          <cell r="E379" t="str">
            <v>3.7 - Material de Limpeza e Produtos de Hgienização</v>
          </cell>
          <cell r="F379">
            <v>2725362000175</v>
          </cell>
          <cell r="G379" t="str">
            <v>SANDIL SANTOS DISTRIBUIDORA LTDA</v>
          </cell>
          <cell r="H379" t="str">
            <v>B</v>
          </cell>
          <cell r="I379" t="str">
            <v>S</v>
          </cell>
          <cell r="J379" t="str">
            <v>000.007.503</v>
          </cell>
          <cell r="K379">
            <v>44110</v>
          </cell>
          <cell r="L379" t="str">
            <v>26201002725362000175550010000075031000495030</v>
          </cell>
          <cell r="M379" t="str">
            <v>26 -  Pernambuco</v>
          </cell>
          <cell r="N379">
            <v>750</v>
          </cell>
        </row>
        <row r="380">
          <cell r="C380" t="str">
            <v>HOSPITAL MESTRE VITALINO</v>
          </cell>
          <cell r="E380" t="str">
            <v>3.7 - Material de Limpeza e Produtos de Hgienização</v>
          </cell>
          <cell r="F380">
            <v>8848709000153</v>
          </cell>
          <cell r="G380" t="str">
            <v>MAX LIMPEZA LTDA EPP</v>
          </cell>
          <cell r="H380" t="str">
            <v>B</v>
          </cell>
          <cell r="I380" t="str">
            <v>S</v>
          </cell>
          <cell r="J380" t="str">
            <v>000.013.035</v>
          </cell>
          <cell r="K380">
            <v>44110</v>
          </cell>
          <cell r="L380" t="str">
            <v>26200908848709000153550010000130351000130365</v>
          </cell>
          <cell r="M380" t="str">
            <v>26 -  Pernambuco</v>
          </cell>
          <cell r="N380">
            <v>5739</v>
          </cell>
        </row>
        <row r="381">
          <cell r="C381" t="str">
            <v>HOSPITAL MESTRE VITALINO</v>
          </cell>
          <cell r="E381" t="str">
            <v>3.7 - Material de Limpeza e Produtos de Hgienização</v>
          </cell>
          <cell r="F381">
            <v>11840014000130</v>
          </cell>
          <cell r="G381" t="str">
            <v>MACROPAC PROTECAO E EMBALAGEM LTDA</v>
          </cell>
          <cell r="H381" t="str">
            <v>B</v>
          </cell>
          <cell r="I381" t="str">
            <v>S</v>
          </cell>
          <cell r="J381" t="str">
            <v>305510</v>
          </cell>
          <cell r="K381">
            <v>44110</v>
          </cell>
          <cell r="L381" t="str">
            <v>26201011840014000130550010003055101105555768</v>
          </cell>
          <cell r="M381" t="str">
            <v>26 -  Pernambuco</v>
          </cell>
          <cell r="N381">
            <v>420</v>
          </cell>
        </row>
        <row r="382">
          <cell r="C382" t="str">
            <v>HOSPITAL MESTRE VITALINO</v>
          </cell>
          <cell r="E382" t="str">
            <v>3.7 - Material de Limpeza e Produtos de Hgienização</v>
          </cell>
          <cell r="F382">
            <v>8848709000153</v>
          </cell>
          <cell r="G382" t="str">
            <v>MAX LIMPEZA LTDA EPP</v>
          </cell>
          <cell r="H382" t="str">
            <v>B</v>
          </cell>
          <cell r="I382" t="str">
            <v>S</v>
          </cell>
          <cell r="J382" t="str">
            <v>000.013.067</v>
          </cell>
          <cell r="K382">
            <v>44111</v>
          </cell>
          <cell r="L382" t="str">
            <v>26200908848709000153550010000130671000130687</v>
          </cell>
          <cell r="M382" t="str">
            <v>26 -  Pernambuco</v>
          </cell>
          <cell r="N382">
            <v>17097.95</v>
          </cell>
        </row>
        <row r="383">
          <cell r="C383" t="str">
            <v>HOSPITAL MESTRE VITALINO</v>
          </cell>
          <cell r="E383" t="str">
            <v>3.7 - Material de Limpeza e Produtos de Hgienização</v>
          </cell>
          <cell r="F383">
            <v>185372000130</v>
          </cell>
          <cell r="G383" t="str">
            <v>SET SISTEMAS E PRODUTOS TECNICOSLTDA</v>
          </cell>
          <cell r="H383" t="str">
            <v>B</v>
          </cell>
          <cell r="I383" t="str">
            <v>S</v>
          </cell>
          <cell r="J383" t="str">
            <v>000.363.544</v>
          </cell>
          <cell r="K383">
            <v>44112</v>
          </cell>
          <cell r="L383" t="str">
            <v>26201000185372000130550020003635441846451673</v>
          </cell>
          <cell r="M383" t="str">
            <v>26 -  Pernambuco</v>
          </cell>
          <cell r="N383">
            <v>192</v>
          </cell>
        </row>
        <row r="384">
          <cell r="C384" t="str">
            <v>HOSPITAL MESTRE VITALINO</v>
          </cell>
          <cell r="E384" t="str">
            <v>3.7 - Material de Limpeza e Produtos de Hgienização</v>
          </cell>
          <cell r="F384">
            <v>22006201000139</v>
          </cell>
          <cell r="G384" t="str">
            <v>FORTPEL COMERCIO DE DESCARTAVEIS LTDA</v>
          </cell>
          <cell r="H384" t="str">
            <v>B</v>
          </cell>
          <cell r="I384" t="str">
            <v>S</v>
          </cell>
          <cell r="J384" t="str">
            <v>71487</v>
          </cell>
          <cell r="K384">
            <v>44112</v>
          </cell>
          <cell r="L384" t="str">
            <v>26201022006201000139550000000714871100714874</v>
          </cell>
          <cell r="M384" t="str">
            <v>26 -  Pernambuco</v>
          </cell>
          <cell r="N384">
            <v>953.35</v>
          </cell>
        </row>
        <row r="385">
          <cell r="C385" t="str">
            <v>HOSPITAL MESTRE VITALINO</v>
          </cell>
          <cell r="E385" t="str">
            <v>3.7 - Material de Limpeza e Produtos de Hgienização</v>
          </cell>
          <cell r="F385">
            <v>10928726000142</v>
          </cell>
          <cell r="G385" t="str">
            <v>DOKAPACK INDUSTRIA E COM. DE EMB.  LTDA</v>
          </cell>
          <cell r="H385" t="str">
            <v>B</v>
          </cell>
          <cell r="I385" t="str">
            <v>S</v>
          </cell>
          <cell r="J385" t="str">
            <v>34445</v>
          </cell>
          <cell r="K385">
            <v>44113</v>
          </cell>
          <cell r="L385" t="str">
            <v>26201010928726000142550010000344451401092402</v>
          </cell>
          <cell r="M385" t="str">
            <v>26 -  Pernambuco</v>
          </cell>
          <cell r="N385">
            <v>2939.86</v>
          </cell>
        </row>
        <row r="386">
          <cell r="C386" t="str">
            <v>HOSPITAL MESTRE VITALINO</v>
          </cell>
          <cell r="E386" t="str">
            <v>3.7 - Material de Limpeza e Produtos de Hgienização</v>
          </cell>
          <cell r="F386">
            <v>27319301000139</v>
          </cell>
          <cell r="G386" t="str">
            <v>CONBO DISTRIBUIDORA FBV LTDA</v>
          </cell>
          <cell r="H386" t="str">
            <v>B</v>
          </cell>
          <cell r="I386" t="str">
            <v>S</v>
          </cell>
          <cell r="J386" t="str">
            <v>7616</v>
          </cell>
          <cell r="K386">
            <v>44117</v>
          </cell>
          <cell r="L386" t="str">
            <v>26201027319301000139550010000076161305213475</v>
          </cell>
          <cell r="M386" t="str">
            <v>26 -  Pernambuco</v>
          </cell>
          <cell r="N386">
            <v>2429</v>
          </cell>
        </row>
        <row r="387">
          <cell r="C387" t="str">
            <v>HOSPITAL MESTRE VITALINO</v>
          </cell>
          <cell r="E387" t="str">
            <v>3.7 - Material de Limpeza e Produtos de Hgienização</v>
          </cell>
          <cell r="F387">
            <v>38111197000109</v>
          </cell>
          <cell r="G387" t="str">
            <v>CAPIBARIBE DISTRIBUIDORA DE EMBAL LTDA</v>
          </cell>
          <cell r="H387" t="str">
            <v>B</v>
          </cell>
          <cell r="I387" t="str">
            <v>S</v>
          </cell>
          <cell r="J387" t="str">
            <v>1</v>
          </cell>
          <cell r="K387">
            <v>44117</v>
          </cell>
          <cell r="L387" t="str">
            <v>26201038111197000109550010000000011583238789</v>
          </cell>
          <cell r="M387" t="str">
            <v>26 -  Pernambuco</v>
          </cell>
          <cell r="N387">
            <v>820</v>
          </cell>
        </row>
        <row r="388">
          <cell r="C388" t="str">
            <v>HOSPITAL MESTRE VITALINO</v>
          </cell>
          <cell r="E388" t="str">
            <v>3.7 - Material de Limpeza e Produtos de Hgienização</v>
          </cell>
          <cell r="F388">
            <v>10928726000142</v>
          </cell>
          <cell r="G388" t="str">
            <v>DOKAPACK INDUSTRIA E COM. DE EMB.  LTDA</v>
          </cell>
          <cell r="H388" t="str">
            <v>B</v>
          </cell>
          <cell r="I388" t="str">
            <v>S</v>
          </cell>
          <cell r="J388" t="str">
            <v>34548</v>
          </cell>
          <cell r="K388">
            <v>44118</v>
          </cell>
          <cell r="L388" t="str">
            <v>26201010928726000142550010000345481599310810</v>
          </cell>
          <cell r="M388" t="str">
            <v>26 -  Pernambuco</v>
          </cell>
          <cell r="N388">
            <v>1364.96</v>
          </cell>
        </row>
        <row r="389">
          <cell r="C389" t="str">
            <v>HOSPITAL MESTRE VITALINO</v>
          </cell>
          <cell r="E389" t="str">
            <v>3.7 - Material de Limpeza e Produtos de Hgienização</v>
          </cell>
          <cell r="F389">
            <v>30743270000153</v>
          </cell>
          <cell r="G389" t="str">
            <v>TRIUNFO COM ALIM, PAPEIS MAT LIMP EIRELI</v>
          </cell>
          <cell r="H389" t="str">
            <v>B</v>
          </cell>
          <cell r="I389" t="str">
            <v>S</v>
          </cell>
          <cell r="J389" t="str">
            <v>3472</v>
          </cell>
          <cell r="K389">
            <v>44118</v>
          </cell>
          <cell r="L389" t="str">
            <v>26201030743270000153550010000034721007499935</v>
          </cell>
          <cell r="M389" t="str">
            <v>26 -  Pernambuco</v>
          </cell>
          <cell r="N389">
            <v>5480</v>
          </cell>
        </row>
        <row r="390">
          <cell r="C390" t="str">
            <v>HOSPITAL MESTRE VITALINO</v>
          </cell>
          <cell r="E390" t="str">
            <v>3.7 - Material de Limpeza e Produtos de Hgienização</v>
          </cell>
          <cell r="F390">
            <v>31466868000105</v>
          </cell>
          <cell r="G390" t="str">
            <v>DOMPLAST COM DE EMBAL PLAST EIRELI</v>
          </cell>
          <cell r="H390" t="str">
            <v>B</v>
          </cell>
          <cell r="I390" t="str">
            <v>S</v>
          </cell>
          <cell r="J390" t="str">
            <v>1459</v>
          </cell>
          <cell r="K390">
            <v>44120</v>
          </cell>
          <cell r="L390" t="str">
            <v>26201031466868000105550010000014591898589982</v>
          </cell>
          <cell r="M390" t="str">
            <v>26 -  Pernambuco</v>
          </cell>
          <cell r="N390">
            <v>500</v>
          </cell>
        </row>
        <row r="391">
          <cell r="C391" t="str">
            <v>HOSPITAL MESTRE VITALINO</v>
          </cell>
          <cell r="E391" t="str">
            <v>3.7 - Material de Limpeza e Produtos de Hgienização</v>
          </cell>
          <cell r="F391">
            <v>9494196000192</v>
          </cell>
          <cell r="G391" t="str">
            <v>COMERCIAL JR CLAUDIO  MARIO LTDA</v>
          </cell>
          <cell r="H391" t="str">
            <v>B</v>
          </cell>
          <cell r="I391" t="str">
            <v>S</v>
          </cell>
          <cell r="J391" t="str">
            <v>181471</v>
          </cell>
          <cell r="K391">
            <v>44124</v>
          </cell>
          <cell r="L391" t="str">
            <v>26201009494196000192550010001814711025418081</v>
          </cell>
          <cell r="M391" t="str">
            <v>26 -  Pernambuco</v>
          </cell>
          <cell r="N391">
            <v>15.99</v>
          </cell>
        </row>
        <row r="392">
          <cell r="C392" t="str">
            <v>HOSPITAL MESTRE VITALINO</v>
          </cell>
          <cell r="E392" t="str">
            <v>3.7 - Material de Limpeza e Produtos de Hgienização</v>
          </cell>
          <cell r="F392">
            <v>27319301000139</v>
          </cell>
          <cell r="G392" t="str">
            <v>CONBO DISTRIBUIDORA FBV LTDA</v>
          </cell>
          <cell r="H392" t="str">
            <v>B</v>
          </cell>
          <cell r="I392" t="str">
            <v>S</v>
          </cell>
          <cell r="J392" t="str">
            <v>7630</v>
          </cell>
          <cell r="K392">
            <v>44130</v>
          </cell>
          <cell r="L392" t="str">
            <v>26201027319301000139550010000076301705213404</v>
          </cell>
          <cell r="M392" t="str">
            <v>26 -  Pernambuco</v>
          </cell>
          <cell r="N392">
            <v>1797</v>
          </cell>
        </row>
        <row r="393">
          <cell r="C393" t="str">
            <v>HOSPITAL MESTRE VITALINO</v>
          </cell>
          <cell r="E393" t="str">
            <v>3.7 - Material de Limpeza e Produtos de Hgienização</v>
          </cell>
          <cell r="F393">
            <v>8848709000153</v>
          </cell>
          <cell r="G393" t="str">
            <v>MAX LIMPEZA LTDA EPP</v>
          </cell>
          <cell r="H393" t="str">
            <v>B</v>
          </cell>
          <cell r="I393" t="str">
            <v>S</v>
          </cell>
          <cell r="J393" t="str">
            <v>000.013.198</v>
          </cell>
          <cell r="K393">
            <v>44131</v>
          </cell>
          <cell r="L393" t="str">
            <v>26201008848709000153550010000131981000131995</v>
          </cell>
          <cell r="M393" t="str">
            <v>26 -  Pernambuco</v>
          </cell>
          <cell r="N393">
            <v>7923.92</v>
          </cell>
        </row>
        <row r="394">
          <cell r="C394" t="str">
            <v>HOSPITAL MESTRE VITALINO</v>
          </cell>
          <cell r="E394" t="str">
            <v>3.7 - Material de Limpeza e Produtos de Hgienização</v>
          </cell>
          <cell r="F394">
            <v>8848709000153</v>
          </cell>
          <cell r="G394" t="str">
            <v>MAX LIMPEZA LTDA EPP</v>
          </cell>
          <cell r="H394" t="str">
            <v>B</v>
          </cell>
          <cell r="I394" t="str">
            <v>S</v>
          </cell>
          <cell r="J394" t="str">
            <v>000.013.195</v>
          </cell>
          <cell r="K394">
            <v>44131</v>
          </cell>
          <cell r="L394" t="str">
            <v>26201008848709000153550010000131951000131969</v>
          </cell>
          <cell r="M394" t="str">
            <v>26 -  Pernambuco</v>
          </cell>
          <cell r="N394">
            <v>2690</v>
          </cell>
        </row>
        <row r="395">
          <cell r="C395" t="str">
            <v>HOSPITAL MESTRE VITALINO</v>
          </cell>
          <cell r="E395" t="str">
            <v>3.7 - Material de Limpeza e Produtos de Hgienização</v>
          </cell>
          <cell r="F395">
            <v>26914930000144</v>
          </cell>
          <cell r="G395" t="str">
            <v>ALLYNE VENESSA PRADO ARRUDA EMBAL</v>
          </cell>
          <cell r="H395" t="str">
            <v>B</v>
          </cell>
          <cell r="I395" t="str">
            <v>S</v>
          </cell>
          <cell r="J395">
            <v>302</v>
          </cell>
          <cell r="K395">
            <v>44132</v>
          </cell>
          <cell r="L395" t="str">
            <v>26201026914930000144550010000003021864548510</v>
          </cell>
          <cell r="M395" t="str">
            <v>26 -  Pernambuco</v>
          </cell>
          <cell r="N395">
            <v>763</v>
          </cell>
        </row>
        <row r="396">
          <cell r="C396" t="str">
            <v>HOSPITAL MESTRE VITALINO</v>
          </cell>
          <cell r="E396" t="str">
            <v>3.7 - Material de Limpeza e Produtos de Hgienização</v>
          </cell>
          <cell r="F396">
            <v>8848709000153</v>
          </cell>
          <cell r="G396" t="str">
            <v>MAX LIMPEZA LTDA EPP</v>
          </cell>
          <cell r="H396" t="str">
            <v>B</v>
          </cell>
          <cell r="I396" t="str">
            <v>S</v>
          </cell>
          <cell r="J396" t="str">
            <v>000.013.205</v>
          </cell>
          <cell r="K396">
            <v>44133</v>
          </cell>
          <cell r="L396" t="str">
            <v>26201008848709000115355001000013205100013206</v>
          </cell>
          <cell r="M396" t="str">
            <v>26 -  Pernambuco</v>
          </cell>
          <cell r="N396">
            <v>932.69</v>
          </cell>
        </row>
        <row r="397">
          <cell r="C397" t="str">
            <v>HOSPITAL MESTRE VITALINO</v>
          </cell>
          <cell r="E397" t="str">
            <v>3.14 - Alimentação Preparada</v>
          </cell>
          <cell r="F397">
            <v>30678108000107</v>
          </cell>
          <cell r="G397" t="str">
            <v>ELVIS LUIZ DA SILVA DISTRIBUID. DE AGUA</v>
          </cell>
          <cell r="H397" t="str">
            <v>B</v>
          </cell>
          <cell r="I397" t="str">
            <v>S</v>
          </cell>
          <cell r="J397">
            <v>408</v>
          </cell>
          <cell r="K397">
            <v>44106</v>
          </cell>
          <cell r="L397" t="str">
            <v>26201030678108000107550010000004081791261698</v>
          </cell>
          <cell r="M397" t="str">
            <v>26 -  Pernambuco</v>
          </cell>
          <cell r="N397">
            <v>4112.2</v>
          </cell>
        </row>
        <row r="398">
          <cell r="C398" t="str">
            <v>HOSPITAL MESTRE VITALINO</v>
          </cell>
          <cell r="E398" t="str">
            <v>3.14 - Alimentação Preparada</v>
          </cell>
          <cell r="F398">
            <v>12350749000148</v>
          </cell>
          <cell r="G398" t="str">
            <v>GRANJA ALIANCA LTDA ME</v>
          </cell>
          <cell r="H398" t="str">
            <v>B</v>
          </cell>
          <cell r="I398" t="str">
            <v>S</v>
          </cell>
          <cell r="J398" t="str">
            <v>000.011.758</v>
          </cell>
          <cell r="K398">
            <v>44109</v>
          </cell>
          <cell r="L398" t="str">
            <v>26201012350749000148550010000117581000316830</v>
          </cell>
          <cell r="M398" t="str">
            <v>26 -  Pernambuco</v>
          </cell>
          <cell r="N398">
            <v>475</v>
          </cell>
        </row>
        <row r="399">
          <cell r="C399" t="str">
            <v>HOSPITAL MESTRE VITALINO</v>
          </cell>
          <cell r="E399" t="str">
            <v>3.14 - Alimentação Preparada</v>
          </cell>
          <cell r="F399">
            <v>11744898000390</v>
          </cell>
          <cell r="G399" t="str">
            <v>ATACADAO COMERCIO DE CARNES LTDA</v>
          </cell>
          <cell r="H399" t="str">
            <v>B</v>
          </cell>
          <cell r="I399" t="str">
            <v>S</v>
          </cell>
          <cell r="J399">
            <v>767526</v>
          </cell>
          <cell r="K399">
            <v>44109</v>
          </cell>
          <cell r="L399" t="str">
            <v>26201011744898000390550010007675261231872214</v>
          </cell>
          <cell r="M399" t="str">
            <v>26 -  Pernambuco</v>
          </cell>
          <cell r="N399">
            <v>4766.0200000000004</v>
          </cell>
        </row>
        <row r="400">
          <cell r="C400" t="str">
            <v>HOSPITAL MESTRE VITALINO</v>
          </cell>
          <cell r="E400" t="str">
            <v>3.14 - Alimentação Preparada</v>
          </cell>
          <cell r="F400">
            <v>11744898000390</v>
          </cell>
          <cell r="G400" t="str">
            <v>ATACADAO COMERCIO DE CARNES LTDA</v>
          </cell>
          <cell r="H400" t="str">
            <v>B</v>
          </cell>
          <cell r="I400" t="str">
            <v>S</v>
          </cell>
          <cell r="J400">
            <v>767951</v>
          </cell>
          <cell r="K400">
            <v>44110</v>
          </cell>
          <cell r="L400" t="str">
            <v>26201011744898000390550010007679511138702244</v>
          </cell>
          <cell r="M400" t="str">
            <v>26 -  Pernambuco</v>
          </cell>
          <cell r="N400">
            <v>972.07</v>
          </cell>
        </row>
        <row r="401">
          <cell r="C401" t="str">
            <v>HOSPITAL MESTRE VITALINO</v>
          </cell>
          <cell r="E401" t="str">
            <v>3.14 - Alimentação Preparada</v>
          </cell>
          <cell r="F401">
            <v>3504437000150</v>
          </cell>
          <cell r="G401" t="str">
            <v>FRINSCAL DIST E IMPORT DE ALIMENTOS LTDA</v>
          </cell>
          <cell r="H401" t="str">
            <v>B</v>
          </cell>
          <cell r="I401" t="str">
            <v>S</v>
          </cell>
          <cell r="J401">
            <v>1165339</v>
          </cell>
          <cell r="K401">
            <v>44110</v>
          </cell>
          <cell r="L401" t="str">
            <v>26201003504437000150550010011653391571552066</v>
          </cell>
          <cell r="M401" t="str">
            <v>26 -  Pernambuco</v>
          </cell>
          <cell r="N401">
            <v>1565.86</v>
          </cell>
        </row>
        <row r="402">
          <cell r="C402" t="str">
            <v>HOSPITAL MESTRE VITALINO</v>
          </cell>
          <cell r="E402" t="str">
            <v>3.14 - Alimentação Preparada</v>
          </cell>
          <cell r="F402">
            <v>8029696000352</v>
          </cell>
          <cell r="G402" t="str">
            <v>ESTIVAS NOVO PRADO LTDA</v>
          </cell>
          <cell r="H402" t="str">
            <v>B</v>
          </cell>
          <cell r="I402" t="str">
            <v>S</v>
          </cell>
          <cell r="J402">
            <v>1529393</v>
          </cell>
          <cell r="K402">
            <v>44110</v>
          </cell>
          <cell r="L402" t="str">
            <v>26201008029696000352550010015293931000489863</v>
          </cell>
          <cell r="M402" t="str">
            <v>26 -  Pernambuco</v>
          </cell>
          <cell r="N402">
            <v>4078.75</v>
          </cell>
        </row>
        <row r="403">
          <cell r="C403" t="str">
            <v>HOSPITAL MESTRE VITALINO</v>
          </cell>
          <cell r="E403" t="str">
            <v>3.14 - Alimentação Preparada</v>
          </cell>
          <cell r="F403">
            <v>24150377000195</v>
          </cell>
          <cell r="G403" t="str">
            <v>KARNEKEIJO LOGISTICA INTEGRADA LT</v>
          </cell>
          <cell r="H403" t="str">
            <v>B</v>
          </cell>
          <cell r="I403" t="str">
            <v>S</v>
          </cell>
          <cell r="J403">
            <v>3985145</v>
          </cell>
          <cell r="K403">
            <v>44111</v>
          </cell>
          <cell r="L403" t="str">
            <v>26201024150377000195550010039851451761646803</v>
          </cell>
          <cell r="M403" t="str">
            <v>26 -  Pernambuco</v>
          </cell>
          <cell r="N403">
            <v>140</v>
          </cell>
        </row>
        <row r="404">
          <cell r="C404" t="str">
            <v>HOSPITAL MESTRE VITALINO</v>
          </cell>
          <cell r="E404" t="str">
            <v>3.14 - Alimentação Preparada</v>
          </cell>
          <cell r="F404">
            <v>11744898000390</v>
          </cell>
          <cell r="G404" t="str">
            <v>ATACADAO COMERCIO DE CARNES LTDA</v>
          </cell>
          <cell r="H404" t="str">
            <v>B</v>
          </cell>
          <cell r="I404" t="str">
            <v>S</v>
          </cell>
          <cell r="J404">
            <v>768579</v>
          </cell>
          <cell r="K404">
            <v>44111</v>
          </cell>
          <cell r="L404" t="str">
            <v>26201011744898000390550010007685791132219227</v>
          </cell>
          <cell r="M404" t="str">
            <v>26 -  Pernambuco</v>
          </cell>
          <cell r="N404">
            <v>299.60000000000002</v>
          </cell>
        </row>
        <row r="405">
          <cell r="C405" t="str">
            <v>HOSPITAL MESTRE VITALINO</v>
          </cell>
          <cell r="E405" t="str">
            <v>3.14 - Alimentação Preparada</v>
          </cell>
          <cell r="F405">
            <v>11744898000390</v>
          </cell>
          <cell r="G405" t="str">
            <v>ATACADAO COMERCIO DE CARNES LTDA</v>
          </cell>
          <cell r="H405" t="str">
            <v>B</v>
          </cell>
          <cell r="I405" t="str">
            <v>S</v>
          </cell>
          <cell r="J405">
            <v>768578</v>
          </cell>
          <cell r="K405">
            <v>44111</v>
          </cell>
          <cell r="L405" t="str">
            <v>26201011744898000390550010007685781124959813</v>
          </cell>
          <cell r="M405" t="str">
            <v>26 -  Pernambuco</v>
          </cell>
          <cell r="N405">
            <v>1743.97</v>
          </cell>
        </row>
        <row r="406">
          <cell r="C406" t="str">
            <v>HOSPITAL MESTRE VITALINO</v>
          </cell>
          <cell r="E406" t="str">
            <v>3.14 - Alimentação Preparada</v>
          </cell>
          <cell r="F406">
            <v>12350749000148</v>
          </cell>
          <cell r="G406" t="str">
            <v>GRANJA ALIANCA LTDA ME</v>
          </cell>
          <cell r="H406" t="str">
            <v>B</v>
          </cell>
          <cell r="I406" t="str">
            <v>S</v>
          </cell>
          <cell r="J406" t="str">
            <v>000.011.815</v>
          </cell>
          <cell r="K406">
            <v>44113</v>
          </cell>
          <cell r="L406" t="str">
            <v>26201012350749000148550010000118151000317983</v>
          </cell>
          <cell r="M406" t="str">
            <v>26 -  Pernambuco</v>
          </cell>
          <cell r="N406">
            <v>475</v>
          </cell>
        </row>
        <row r="407">
          <cell r="C407" t="str">
            <v>HOSPITAL MESTRE VITALINO</v>
          </cell>
          <cell r="E407" t="str">
            <v>3.14 - Alimentação Preparada</v>
          </cell>
          <cell r="F407">
            <v>3504437000150</v>
          </cell>
          <cell r="G407" t="str">
            <v>FRINSCAL DIST E IMPORT DE ALIMENTOS LTDA</v>
          </cell>
          <cell r="H407" t="str">
            <v>B</v>
          </cell>
          <cell r="I407" t="str">
            <v>S</v>
          </cell>
          <cell r="J407">
            <v>1167091</v>
          </cell>
          <cell r="K407">
            <v>44116</v>
          </cell>
          <cell r="L407" t="str">
            <v>26201003504437000150550010011670911235308042</v>
          </cell>
          <cell r="M407" t="str">
            <v>26 -  Pernambuco</v>
          </cell>
          <cell r="N407">
            <v>2959.48</v>
          </cell>
        </row>
        <row r="408">
          <cell r="C408" t="str">
            <v>HOSPITAL MESTRE VITALINO</v>
          </cell>
          <cell r="E408" t="str">
            <v>3.14 - Alimentação Preparada</v>
          </cell>
          <cell r="F408">
            <v>8029696000352</v>
          </cell>
          <cell r="G408" t="str">
            <v>ESTIVAS NOVO PRADO LTDA</v>
          </cell>
          <cell r="H408" t="str">
            <v>B</v>
          </cell>
          <cell r="I408" t="str">
            <v>S</v>
          </cell>
          <cell r="J408">
            <v>1532094</v>
          </cell>
          <cell r="K408">
            <v>44116</v>
          </cell>
          <cell r="L408" t="str">
            <v>26201008029696000352550010015320941000785848</v>
          </cell>
          <cell r="M408" t="str">
            <v>26 -  Pernambuco</v>
          </cell>
          <cell r="N408">
            <v>4801.9399999999996</v>
          </cell>
        </row>
        <row r="409">
          <cell r="C409" t="str">
            <v>HOSPITAL MESTRE VITALINO</v>
          </cell>
          <cell r="E409" t="str">
            <v>3.14 - Alimentação Preparada</v>
          </cell>
          <cell r="F409">
            <v>1348814000184</v>
          </cell>
          <cell r="G409" t="str">
            <v>BDL BEZERRA DISTRIBUIDORA LTDA</v>
          </cell>
          <cell r="H409" t="str">
            <v>B</v>
          </cell>
          <cell r="I409" t="str">
            <v>S</v>
          </cell>
          <cell r="J409" t="str">
            <v>000.018.615</v>
          </cell>
          <cell r="K409">
            <v>44117</v>
          </cell>
          <cell r="L409" t="str">
            <v>26201001348814000184550010000186151046403270</v>
          </cell>
          <cell r="M409" t="str">
            <v>26 -  Pernambuco</v>
          </cell>
          <cell r="N409">
            <v>804</v>
          </cell>
        </row>
        <row r="410">
          <cell r="C410" t="str">
            <v>HOSPITAL MESTRE VITALINO</v>
          </cell>
          <cell r="E410" t="str">
            <v>3.14 - Alimentação Preparada</v>
          </cell>
          <cell r="F410">
            <v>25529293000120</v>
          </cell>
          <cell r="G410" t="str">
            <v>TAYNA NASCIMENTO DE MELO EPP</v>
          </cell>
          <cell r="H410" t="str">
            <v>B</v>
          </cell>
          <cell r="I410" t="str">
            <v>S</v>
          </cell>
          <cell r="J410" t="str">
            <v>000.009.622</v>
          </cell>
          <cell r="K410">
            <v>44117</v>
          </cell>
          <cell r="L410" t="str">
            <v>26201025529293000120550010000096221958113795</v>
          </cell>
          <cell r="M410" t="str">
            <v>26 -  Pernambuco</v>
          </cell>
          <cell r="N410">
            <v>1166.4000000000001</v>
          </cell>
        </row>
        <row r="411">
          <cell r="C411" t="str">
            <v>HOSPITAL MESTRE VITALINO</v>
          </cell>
          <cell r="E411" t="str">
            <v>3.14 - Alimentação Preparada</v>
          </cell>
          <cell r="F411">
            <v>11744898000390</v>
          </cell>
          <cell r="G411" t="str">
            <v>ATACADAO COMERCIO DE CARNES LTDA</v>
          </cell>
          <cell r="H411" t="str">
            <v>B</v>
          </cell>
          <cell r="I411" t="str">
            <v>S</v>
          </cell>
          <cell r="J411" t="str">
            <v>771405</v>
          </cell>
          <cell r="K411">
            <v>44117</v>
          </cell>
          <cell r="L411" t="str">
            <v>26201011744898000390550010007714051397225120</v>
          </cell>
          <cell r="M411" t="str">
            <v>26 -  Pernambuco</v>
          </cell>
          <cell r="N411">
            <v>4810.79</v>
          </cell>
        </row>
        <row r="412">
          <cell r="C412" t="str">
            <v>HOSPITAL MESTRE VITALINO</v>
          </cell>
          <cell r="E412" t="str">
            <v>3.14 - Alimentação Preparada</v>
          </cell>
          <cell r="F412">
            <v>6281775000169</v>
          </cell>
          <cell r="G412" t="str">
            <v>MF SANTOS PRODUTOS ALIM LTDA</v>
          </cell>
          <cell r="H412" t="str">
            <v>B</v>
          </cell>
          <cell r="I412" t="str">
            <v>S</v>
          </cell>
          <cell r="J412" t="str">
            <v>535671</v>
          </cell>
          <cell r="K412">
            <v>44120</v>
          </cell>
          <cell r="L412" t="str">
            <v>26201006281775000169550010005356711160781122</v>
          </cell>
          <cell r="M412" t="str">
            <v>26 -  Pernambuco</v>
          </cell>
          <cell r="N412">
            <v>8987.8799999999992</v>
          </cell>
        </row>
        <row r="413">
          <cell r="C413" t="str">
            <v>HOSPITAL MESTRE VITALINO</v>
          </cell>
          <cell r="E413" t="str">
            <v>3.14 - Alimentação Preparada</v>
          </cell>
          <cell r="F413">
            <v>12350749000148</v>
          </cell>
          <cell r="G413" t="str">
            <v>GRANJA ALIANCA LTDA ME</v>
          </cell>
          <cell r="H413" t="str">
            <v>B</v>
          </cell>
          <cell r="I413" t="str">
            <v>S</v>
          </cell>
          <cell r="J413" t="str">
            <v>000.011.877</v>
          </cell>
          <cell r="K413">
            <v>44120</v>
          </cell>
          <cell r="L413" t="str">
            <v>26201012350749000148550010000118771000319210</v>
          </cell>
          <cell r="M413" t="str">
            <v>26 -  Pernambuco</v>
          </cell>
          <cell r="N413">
            <v>475</v>
          </cell>
        </row>
        <row r="414">
          <cell r="C414" t="str">
            <v>HOSPITAL MESTRE VITALINO</v>
          </cell>
          <cell r="E414" t="str">
            <v>3.14 - Alimentação Preparada</v>
          </cell>
          <cell r="F414">
            <v>7534303000133</v>
          </cell>
          <cell r="G414" t="str">
            <v>COMAL COMERCIO ATACADISTA DE ALIMENTOS</v>
          </cell>
          <cell r="H414" t="str">
            <v>B</v>
          </cell>
          <cell r="I414" t="str">
            <v>S</v>
          </cell>
          <cell r="J414" t="str">
            <v>1059071</v>
          </cell>
          <cell r="K414">
            <v>44123</v>
          </cell>
          <cell r="L414" t="str">
            <v>26201007534303000133550010010590711479485200</v>
          </cell>
          <cell r="M414" t="str">
            <v>26 -  Pernambuco</v>
          </cell>
          <cell r="N414">
            <v>229</v>
          </cell>
        </row>
        <row r="415">
          <cell r="C415" t="str">
            <v>HOSPITAL MESTRE VITALINO</v>
          </cell>
          <cell r="E415" t="str">
            <v>3.14 - Alimentação Preparada</v>
          </cell>
          <cell r="F415">
            <v>24150377000195</v>
          </cell>
          <cell r="G415" t="str">
            <v>KARNEKEIJO LOGISTICA INTEGRADA LT</v>
          </cell>
          <cell r="H415" t="str">
            <v>B</v>
          </cell>
          <cell r="I415" t="str">
            <v>S</v>
          </cell>
          <cell r="J415" t="str">
            <v>3995480</v>
          </cell>
          <cell r="K415">
            <v>44123</v>
          </cell>
          <cell r="L415" t="str">
            <v>26201024150377000195550010039954801432001917</v>
          </cell>
          <cell r="M415" t="str">
            <v>26 -  Pernambuco</v>
          </cell>
          <cell r="N415">
            <v>227.25</v>
          </cell>
        </row>
        <row r="416">
          <cell r="C416" t="str">
            <v>HOSPITAL MESTRE VITALINO</v>
          </cell>
          <cell r="E416" t="str">
            <v>3.14 - Alimentação Preparada</v>
          </cell>
          <cell r="F416">
            <v>24150377000195</v>
          </cell>
          <cell r="G416" t="str">
            <v>KARNEKEIJO LOGISTICA INTEGRADA LT</v>
          </cell>
          <cell r="H416" t="str">
            <v>B</v>
          </cell>
          <cell r="I416" t="str">
            <v>S</v>
          </cell>
          <cell r="J416" t="str">
            <v>3995479</v>
          </cell>
          <cell r="K416">
            <v>44123</v>
          </cell>
          <cell r="L416" t="str">
            <v>26201024150377000195550010039954791520147289</v>
          </cell>
          <cell r="M416" t="str">
            <v>26 -  Pernambuco</v>
          </cell>
          <cell r="N416">
            <v>693.48</v>
          </cell>
        </row>
        <row r="417">
          <cell r="C417" t="str">
            <v>HOSPITAL MESTRE VITALINO</v>
          </cell>
          <cell r="E417" t="str">
            <v>3.14 - Alimentação Preparada</v>
          </cell>
          <cell r="F417">
            <v>8029696000352</v>
          </cell>
          <cell r="G417" t="str">
            <v>ESTIVAS NOVO PRADO LTDA</v>
          </cell>
          <cell r="H417" t="str">
            <v>B</v>
          </cell>
          <cell r="I417" t="str">
            <v>S</v>
          </cell>
          <cell r="J417" t="str">
            <v>1.534.634</v>
          </cell>
          <cell r="K417">
            <v>44123</v>
          </cell>
          <cell r="L417" t="str">
            <v>26201008029696000352550010015346341001094206</v>
          </cell>
          <cell r="M417" t="str">
            <v>26 -  Pernambuco</v>
          </cell>
          <cell r="N417">
            <v>1428.8</v>
          </cell>
        </row>
        <row r="418">
          <cell r="C418" t="str">
            <v>HOSPITAL MESTRE VITALINO</v>
          </cell>
          <cell r="E418" t="str">
            <v>3.14 - Alimentação Preparada</v>
          </cell>
          <cell r="F418">
            <v>1348814000184</v>
          </cell>
          <cell r="G418" t="str">
            <v>BDL BEZERRA DISTRIBUIDORA LTDA</v>
          </cell>
          <cell r="H418" t="str">
            <v>B</v>
          </cell>
          <cell r="I418" t="str">
            <v>S</v>
          </cell>
          <cell r="J418" t="str">
            <v>000.018.655</v>
          </cell>
          <cell r="K418">
            <v>44124</v>
          </cell>
          <cell r="L418" t="str">
            <v>26201001348814000184550010000186551046403276</v>
          </cell>
          <cell r="M418" t="str">
            <v>26 -  Pernambuco</v>
          </cell>
          <cell r="N418">
            <v>1324.3</v>
          </cell>
        </row>
        <row r="419">
          <cell r="C419" t="str">
            <v>HOSPITAL MESTRE VITALINO</v>
          </cell>
          <cell r="E419" t="str">
            <v>3.14 - Alimentação Preparada</v>
          </cell>
          <cell r="F419">
            <v>1348814000184</v>
          </cell>
          <cell r="G419" t="str">
            <v>BDL BEZERRA DISTRIBUIDORA LTDA</v>
          </cell>
          <cell r="H419" t="str">
            <v>B</v>
          </cell>
          <cell r="I419" t="str">
            <v>S</v>
          </cell>
          <cell r="J419" t="str">
            <v>000.018.648</v>
          </cell>
          <cell r="K419">
            <v>44124</v>
          </cell>
          <cell r="L419" t="str">
            <v>26201001348814000184550010000186481046403271</v>
          </cell>
          <cell r="M419" t="str">
            <v>26 -  Pernambuco</v>
          </cell>
          <cell r="N419">
            <v>4911.3999999999996</v>
          </cell>
        </row>
        <row r="420">
          <cell r="C420" t="str">
            <v>HOSPITAL MESTRE VITALINO</v>
          </cell>
          <cell r="E420" t="str">
            <v>3.14 - Alimentação Preparada</v>
          </cell>
          <cell r="F420">
            <v>11744898000390</v>
          </cell>
          <cell r="G420" t="str">
            <v>ATACADAO COMERCIO DE CARNES LTDA</v>
          </cell>
          <cell r="H420" t="str">
            <v>B</v>
          </cell>
          <cell r="I420" t="str">
            <v>S</v>
          </cell>
          <cell r="J420" t="str">
            <v>774479</v>
          </cell>
          <cell r="K420">
            <v>44124</v>
          </cell>
          <cell r="L420" t="str">
            <v>26201011744898000390550010007744791622031119</v>
          </cell>
          <cell r="M420" t="str">
            <v>26 -  Pernambuco</v>
          </cell>
          <cell r="N420">
            <v>1230.94</v>
          </cell>
        </row>
        <row r="421">
          <cell r="C421" t="str">
            <v>HOSPITAL MESTRE VITALINO</v>
          </cell>
          <cell r="E421" t="str">
            <v>3.14 - Alimentação Preparada</v>
          </cell>
          <cell r="F421">
            <v>3504437000150</v>
          </cell>
          <cell r="G421" t="str">
            <v>FRINSCAL DIST E IMPORT DE ALIMENTOS LTDA</v>
          </cell>
          <cell r="H421" t="str">
            <v>B</v>
          </cell>
          <cell r="I421" t="str">
            <v>S</v>
          </cell>
          <cell r="J421" t="str">
            <v>1169133</v>
          </cell>
          <cell r="K421">
            <v>44124</v>
          </cell>
          <cell r="L421" t="str">
            <v>26201003504437000150550010011691331901621973</v>
          </cell>
          <cell r="M421" t="str">
            <v>26 -  Pernambuco</v>
          </cell>
          <cell r="N421">
            <v>628.70000000000005</v>
          </cell>
        </row>
        <row r="422">
          <cell r="C422" t="str">
            <v>HOSPITAL MESTRE VITALINO</v>
          </cell>
          <cell r="E422" t="str">
            <v>3.14 - Alimentação Preparada</v>
          </cell>
          <cell r="F422">
            <v>30779584000106</v>
          </cell>
          <cell r="G422" t="str">
            <v>DISPAN ATACADO DE ALIMENTOS LTDA</v>
          </cell>
          <cell r="H422" t="str">
            <v>B</v>
          </cell>
          <cell r="I422" t="str">
            <v>S</v>
          </cell>
          <cell r="J422" t="str">
            <v>000.005.063</v>
          </cell>
          <cell r="K422">
            <v>44124</v>
          </cell>
          <cell r="L422" t="str">
            <v>26201030779584000106550010000050631210478463</v>
          </cell>
          <cell r="M422" t="str">
            <v>26 -  Pernambuco</v>
          </cell>
          <cell r="N422">
            <v>1379.5</v>
          </cell>
        </row>
        <row r="423">
          <cell r="C423" t="str">
            <v>HOSPITAL MESTRE VITALINO</v>
          </cell>
          <cell r="E423" t="str">
            <v>3.14 - Alimentação Preparada</v>
          </cell>
          <cell r="F423">
            <v>69944973000185</v>
          </cell>
          <cell r="G423" t="str">
            <v>DIA DISTRIBUIDORA E IMP AFOGADOS LTDA</v>
          </cell>
          <cell r="H423" t="str">
            <v>B</v>
          </cell>
          <cell r="I423" t="str">
            <v>S</v>
          </cell>
          <cell r="J423" t="str">
            <v>997467</v>
          </cell>
          <cell r="K423">
            <v>44125</v>
          </cell>
          <cell r="L423" t="str">
            <v>26201069944973000185550030009974671132207123</v>
          </cell>
          <cell r="M423" t="str">
            <v>26 -  Pernambuco</v>
          </cell>
          <cell r="N423">
            <v>1712.28</v>
          </cell>
        </row>
        <row r="424">
          <cell r="C424" t="str">
            <v>HOSPITAL MESTRE VITALINO</v>
          </cell>
          <cell r="E424" t="str">
            <v>3.14 - Alimentação Preparada</v>
          </cell>
          <cell r="F424">
            <v>69944973000185</v>
          </cell>
          <cell r="G424" t="str">
            <v>DIA DISTRIBUIDORA E IMP AFOGADOS LTDA</v>
          </cell>
          <cell r="H424" t="str">
            <v>B</v>
          </cell>
          <cell r="I424" t="str">
            <v>S</v>
          </cell>
          <cell r="J424" t="str">
            <v>997467</v>
          </cell>
          <cell r="K424">
            <v>44125</v>
          </cell>
          <cell r="L424" t="str">
            <v>26201069944973000185550030009974671132207123</v>
          </cell>
          <cell r="M424" t="str">
            <v>26 -  Pernambuco</v>
          </cell>
          <cell r="N424">
            <v>171.25</v>
          </cell>
        </row>
        <row r="425">
          <cell r="C425" t="str">
            <v>HOSPITAL MESTRE VITALINO</v>
          </cell>
          <cell r="E425" t="str">
            <v>3.14 - Alimentação Preparada</v>
          </cell>
          <cell r="F425">
            <v>8029696000352</v>
          </cell>
          <cell r="G425" t="str">
            <v>ESTIVAS NOVO PRADO LTDA</v>
          </cell>
          <cell r="H425" t="str">
            <v>B</v>
          </cell>
          <cell r="I425" t="str">
            <v>S</v>
          </cell>
          <cell r="J425" t="str">
            <v>1.535.179</v>
          </cell>
          <cell r="K425">
            <v>44125</v>
          </cell>
          <cell r="L425" t="str">
            <v>26201008029696000352550010015351791001161204</v>
          </cell>
          <cell r="M425" t="str">
            <v>26 -  Pernambuco</v>
          </cell>
          <cell r="N425">
            <v>1284.6600000000001</v>
          </cell>
        </row>
        <row r="426">
          <cell r="C426" t="str">
            <v>HOSPITAL MESTRE VITALINO</v>
          </cell>
          <cell r="E426" t="str">
            <v>3.14 - Alimentação Preparada</v>
          </cell>
          <cell r="F426">
            <v>6057223037768</v>
          </cell>
          <cell r="G426" t="str">
            <v>SENDAS DISTRIBUIDORA SA LJ163</v>
          </cell>
          <cell r="H426" t="str">
            <v>B</v>
          </cell>
          <cell r="I426" t="str">
            <v>S</v>
          </cell>
          <cell r="J426" t="str">
            <v>000.011.980</v>
          </cell>
          <cell r="K426">
            <v>44125</v>
          </cell>
          <cell r="L426" t="str">
            <v>26201006057223037768553000000119801157116203</v>
          </cell>
          <cell r="M426" t="str">
            <v>26 -  Pernambuco</v>
          </cell>
          <cell r="N426">
            <v>786.6</v>
          </cell>
        </row>
        <row r="427">
          <cell r="C427" t="str">
            <v>HOSPITAL MESTRE VITALINO</v>
          </cell>
          <cell r="E427" t="str">
            <v>3.14 - Alimentação Preparada</v>
          </cell>
          <cell r="F427">
            <v>30743270000153</v>
          </cell>
          <cell r="G427" t="str">
            <v>TRIUNFO COM ALIM, PAPEIS MAT LIMP EIRELI</v>
          </cell>
          <cell r="H427" t="str">
            <v>B</v>
          </cell>
          <cell r="I427" t="str">
            <v>S</v>
          </cell>
          <cell r="J427" t="str">
            <v>3590</v>
          </cell>
          <cell r="K427">
            <v>44126</v>
          </cell>
          <cell r="L427" t="str">
            <v>26201030743270000153550010000035901007815555</v>
          </cell>
          <cell r="M427" t="str">
            <v>26 -  Pernambuco</v>
          </cell>
          <cell r="N427">
            <v>18675.650000000001</v>
          </cell>
        </row>
        <row r="428">
          <cell r="C428" t="str">
            <v>HOSPITAL MESTRE VITALINO</v>
          </cell>
          <cell r="E428" t="str">
            <v>3.14 - Alimentação Preparada</v>
          </cell>
          <cell r="F428">
            <v>24150377000195</v>
          </cell>
          <cell r="G428" t="str">
            <v>KARNEKEIJO LOGISTICA INTEGRADA LT</v>
          </cell>
          <cell r="H428" t="str">
            <v>B</v>
          </cell>
          <cell r="I428" t="str">
            <v>S</v>
          </cell>
          <cell r="J428" t="str">
            <v>4001676</v>
          </cell>
          <cell r="K428">
            <v>44130</v>
          </cell>
          <cell r="L428" t="str">
            <v>26201024150377000195550010040016761180866654</v>
          </cell>
          <cell r="M428" t="str">
            <v>26 -  Pernambuco</v>
          </cell>
          <cell r="N428">
            <v>316.35000000000002</v>
          </cell>
        </row>
        <row r="429">
          <cell r="C429" t="str">
            <v>HOSPITAL MESTRE VITALINO</v>
          </cell>
          <cell r="E429" t="str">
            <v>3.14 - Alimentação Preparada</v>
          </cell>
          <cell r="F429">
            <v>24150377000195</v>
          </cell>
          <cell r="G429" t="str">
            <v>KARNEKEIJO LOGISTICA INTEGRADA LT</v>
          </cell>
          <cell r="H429" t="str">
            <v>B</v>
          </cell>
          <cell r="I429" t="str">
            <v>S</v>
          </cell>
          <cell r="J429" t="str">
            <v>4001675</v>
          </cell>
          <cell r="K429">
            <v>44130</v>
          </cell>
          <cell r="L429" t="str">
            <v>26201024150377000195550010040016751397782811</v>
          </cell>
          <cell r="M429" t="str">
            <v>26 -  Pernambuco</v>
          </cell>
          <cell r="N429">
            <v>355.8</v>
          </cell>
        </row>
        <row r="430">
          <cell r="C430" t="str">
            <v>HOSPITAL MESTRE VITALINO</v>
          </cell>
          <cell r="E430" t="str">
            <v>3.14 - Alimentação Preparada</v>
          </cell>
          <cell r="F430">
            <v>25529293000120</v>
          </cell>
          <cell r="G430" t="str">
            <v>TAYNA NASCIMENTO DE MELO EPP</v>
          </cell>
          <cell r="H430" t="str">
            <v>B</v>
          </cell>
          <cell r="I430" t="str">
            <v>S</v>
          </cell>
          <cell r="J430" t="str">
            <v>000.009.736</v>
          </cell>
          <cell r="K430">
            <v>44130</v>
          </cell>
          <cell r="L430" t="str">
            <v>26201025529293000120550010000097361350195466</v>
          </cell>
          <cell r="M430" t="str">
            <v>26 -  Pernambuco</v>
          </cell>
          <cell r="N430">
            <v>1458</v>
          </cell>
        </row>
        <row r="431">
          <cell r="C431" t="str">
            <v>HOSPITAL MESTRE VITALINO</v>
          </cell>
          <cell r="E431" t="str">
            <v>3.14 - Alimentação Preparada</v>
          </cell>
          <cell r="F431">
            <v>11744898000390</v>
          </cell>
          <cell r="G431" t="str">
            <v>ATACADAO COMERCIO DE CARNES LTDA</v>
          </cell>
          <cell r="H431" t="str">
            <v>B</v>
          </cell>
          <cell r="I431" t="str">
            <v>S</v>
          </cell>
          <cell r="J431" t="str">
            <v>777497</v>
          </cell>
          <cell r="K431">
            <v>44130</v>
          </cell>
          <cell r="L431" t="str">
            <v>26201011744898000390550010007774971211008433</v>
          </cell>
          <cell r="M431" t="str">
            <v>26 -  Pernambuco</v>
          </cell>
          <cell r="N431">
            <v>1437.87</v>
          </cell>
        </row>
        <row r="432">
          <cell r="C432" t="str">
            <v>HOSPITAL MESTRE VITALINO</v>
          </cell>
          <cell r="E432" t="str">
            <v>3.14 - Alimentação Preparada</v>
          </cell>
          <cell r="F432">
            <v>8029696000352</v>
          </cell>
          <cell r="G432" t="str">
            <v>ESTIVAS NOVO PRADO LTDA</v>
          </cell>
          <cell r="H432" t="str">
            <v>B</v>
          </cell>
          <cell r="I432" t="str">
            <v>S</v>
          </cell>
          <cell r="J432" t="str">
            <v>1.537.098</v>
          </cell>
          <cell r="K432">
            <v>44130</v>
          </cell>
          <cell r="L432" t="str">
            <v>26201008029696000352550010015370981001384504</v>
          </cell>
          <cell r="M432" t="str">
            <v>26 -  Pernambuco</v>
          </cell>
          <cell r="N432">
            <v>3412.8</v>
          </cell>
        </row>
        <row r="433">
          <cell r="C433" t="str">
            <v>HOSPITAL MESTRE VITALINO</v>
          </cell>
          <cell r="E433" t="str">
            <v>3.14 - Alimentação Preparada</v>
          </cell>
          <cell r="F433">
            <v>8029696000352</v>
          </cell>
          <cell r="G433" t="str">
            <v>ESTIVAS NOVO PRADO LTDA</v>
          </cell>
          <cell r="H433" t="str">
            <v>B</v>
          </cell>
          <cell r="I433" t="str">
            <v>S</v>
          </cell>
          <cell r="J433" t="str">
            <v>1.537.097</v>
          </cell>
          <cell r="K433">
            <v>44130</v>
          </cell>
          <cell r="L433" t="str">
            <v>26201008029696000352550010015370971001384477</v>
          </cell>
          <cell r="M433" t="str">
            <v>26 -  Pernambuco</v>
          </cell>
          <cell r="N433">
            <v>5367.62</v>
          </cell>
        </row>
        <row r="434">
          <cell r="C434" t="str">
            <v>HOSPITAL MESTRE VITALINO</v>
          </cell>
          <cell r="E434" t="str">
            <v>3.14 - Alimentação Preparada</v>
          </cell>
          <cell r="F434">
            <v>7534303000133</v>
          </cell>
          <cell r="G434" t="str">
            <v>COMAL COMERCIO ATACADISTA DE ALIMENTOS</v>
          </cell>
          <cell r="H434" t="str">
            <v>B</v>
          </cell>
          <cell r="I434" t="str">
            <v>S</v>
          </cell>
          <cell r="J434">
            <v>1060783</v>
          </cell>
          <cell r="K434">
            <v>44131</v>
          </cell>
          <cell r="L434" t="str">
            <v>26201007534303000133550010010607831774166910</v>
          </cell>
          <cell r="M434" t="str">
            <v>26 -  Pernambuco</v>
          </cell>
          <cell r="N434">
            <v>2198.7800000000002</v>
          </cell>
        </row>
        <row r="435">
          <cell r="C435" t="str">
            <v>HOSPITAL MESTRE VITALINO</v>
          </cell>
          <cell r="E435" t="str">
            <v>3.14 - Alimentação Preparada</v>
          </cell>
          <cell r="F435">
            <v>7534303000133</v>
          </cell>
          <cell r="G435" t="str">
            <v>COMAL COMERCIO ATACADISTA DE ALIMENTOS</v>
          </cell>
          <cell r="H435" t="str">
            <v>B</v>
          </cell>
          <cell r="I435" t="str">
            <v>S</v>
          </cell>
          <cell r="J435">
            <v>1061637</v>
          </cell>
          <cell r="K435">
            <v>44133</v>
          </cell>
          <cell r="L435" t="str">
            <v>26201007534303000133550010010616371122165145</v>
          </cell>
          <cell r="M435" t="str">
            <v>26 -  Pernambuco</v>
          </cell>
          <cell r="N435">
            <v>786.36</v>
          </cell>
        </row>
        <row r="436">
          <cell r="C436" t="str">
            <v>HOSPITAL MESTRE VITALINO</v>
          </cell>
          <cell r="E436" t="str">
            <v>3.14 - Alimentação Preparada</v>
          </cell>
          <cell r="F436">
            <v>9248632000143</v>
          </cell>
          <cell r="G436" t="str">
            <v>D NASCIMENTO SILVA</v>
          </cell>
          <cell r="H436" t="str">
            <v>B</v>
          </cell>
          <cell r="I436" t="str">
            <v>S</v>
          </cell>
          <cell r="J436" t="str">
            <v>000.002.139</v>
          </cell>
          <cell r="K436">
            <v>44134</v>
          </cell>
          <cell r="L436" t="str">
            <v>26201009248632000143550010000021391027003280</v>
          </cell>
          <cell r="M436" t="str">
            <v>26 -  Pernambuco</v>
          </cell>
          <cell r="N436">
            <v>10399.09</v>
          </cell>
        </row>
        <row r="437">
          <cell r="C437" t="str">
            <v>HOSPITAL MESTRE VITALINO</v>
          </cell>
          <cell r="E437" t="str">
            <v>3.14 - Alimentação Preparada</v>
          </cell>
          <cell r="F437">
            <v>25529293000120</v>
          </cell>
          <cell r="G437" t="str">
            <v>TAYNA NASCIMENTO DE MELO EPP</v>
          </cell>
          <cell r="H437" t="str">
            <v>B</v>
          </cell>
          <cell r="I437" t="str">
            <v>S</v>
          </cell>
          <cell r="J437" t="str">
            <v>000.009.799</v>
          </cell>
          <cell r="K437">
            <v>44134</v>
          </cell>
          <cell r="L437" t="str">
            <v>26201025529293000120550010000097991073163999</v>
          </cell>
          <cell r="M437" t="str">
            <v>26 -  Pernambuco</v>
          </cell>
          <cell r="N437">
            <v>1738</v>
          </cell>
        </row>
        <row r="438">
          <cell r="C438" t="str">
            <v>HOSPITAL MESTRE VITALINO</v>
          </cell>
          <cell r="E438" t="str">
            <v>3.14 - Alimentação Preparada</v>
          </cell>
          <cell r="F438">
            <v>659083000125</v>
          </cell>
          <cell r="G438" t="str">
            <v>ULYSSES CAVALCANTI JUNIOR  ME</v>
          </cell>
          <cell r="H438" t="str">
            <v>B</v>
          </cell>
          <cell r="I438" t="str">
            <v>S</v>
          </cell>
          <cell r="J438" t="str">
            <v>000.000.082</v>
          </cell>
          <cell r="K438">
            <v>44134</v>
          </cell>
          <cell r="L438" t="str">
            <v>26201000659083000125550010000000821000013111</v>
          </cell>
          <cell r="M438" t="str">
            <v>26 -  Pernambuco</v>
          </cell>
          <cell r="N438">
            <v>5904.23</v>
          </cell>
        </row>
        <row r="439">
          <cell r="C439" t="str">
            <v>HOSPITAL MESTRE VITALINO</v>
          </cell>
          <cell r="E439" t="str">
            <v>3.14 - Alimentação Preparada</v>
          </cell>
          <cell r="F439">
            <v>5919583000172</v>
          </cell>
          <cell r="G439" t="str">
            <v>PEROLA COMERCIO DE EMBALAGENS</v>
          </cell>
          <cell r="H439" t="str">
            <v>B</v>
          </cell>
          <cell r="I439" t="str">
            <v>S</v>
          </cell>
          <cell r="J439">
            <v>20593</v>
          </cell>
          <cell r="K439">
            <v>44110</v>
          </cell>
          <cell r="L439" t="str">
            <v>26201005919583000172550010000205931474023568</v>
          </cell>
          <cell r="M439" t="str">
            <v>26 -  Pernambuco</v>
          </cell>
          <cell r="N439">
            <v>1771.9</v>
          </cell>
        </row>
        <row r="440">
          <cell r="C440" t="str">
            <v>HOSPITAL MESTRE VITALINO</v>
          </cell>
          <cell r="E440" t="str">
            <v>3.14 - Alimentação Preparada</v>
          </cell>
          <cell r="F440">
            <v>22006201000139</v>
          </cell>
          <cell r="G440" t="str">
            <v>FORTPEL COMERCIO DE DESCARTAVEIS LTDA</v>
          </cell>
          <cell r="H440" t="str">
            <v>B</v>
          </cell>
          <cell r="I440" t="str">
            <v>S</v>
          </cell>
          <cell r="J440">
            <v>71487</v>
          </cell>
          <cell r="K440">
            <v>44112</v>
          </cell>
          <cell r="L440" t="str">
            <v>26201022006201000139550000000714871100714874</v>
          </cell>
          <cell r="M440" t="str">
            <v>26 -  Pernambuco</v>
          </cell>
          <cell r="N440">
            <v>45</v>
          </cell>
        </row>
        <row r="441">
          <cell r="C441" t="str">
            <v>HOSPITAL MESTRE VITALINO</v>
          </cell>
          <cell r="E441" t="str">
            <v>3.14 - Alimentação Preparada</v>
          </cell>
          <cell r="F441">
            <v>2725362000175</v>
          </cell>
          <cell r="G441" t="str">
            <v>SANDIL SANTOS DISTRIBUIDORA LTDA</v>
          </cell>
          <cell r="H441" t="str">
            <v>B</v>
          </cell>
          <cell r="I441" t="str">
            <v>S</v>
          </cell>
          <cell r="J441" t="str">
            <v>000.007.520</v>
          </cell>
          <cell r="K441">
            <v>44117</v>
          </cell>
          <cell r="L441" t="str">
            <v>26201002725362000175550010000075201000498251</v>
          </cell>
          <cell r="M441" t="str">
            <v>26 -  Pernambuco</v>
          </cell>
          <cell r="N441">
            <v>14</v>
          </cell>
        </row>
        <row r="442">
          <cell r="C442" t="str">
            <v>HOSPITAL MESTRE VITALINO</v>
          </cell>
          <cell r="E442" t="str">
            <v>3.14 - Alimentação Preparada</v>
          </cell>
          <cell r="F442">
            <v>2725362000175</v>
          </cell>
          <cell r="G442" t="str">
            <v>SANDIL SANTOS DISTRIBUIDORA LTDA</v>
          </cell>
          <cell r="H442" t="str">
            <v>B</v>
          </cell>
          <cell r="I442" t="str">
            <v>S</v>
          </cell>
          <cell r="J442" t="str">
            <v>000.007.496</v>
          </cell>
          <cell r="K442">
            <v>44106</v>
          </cell>
          <cell r="L442" t="str">
            <v>26201002725362000175550010000074961000493899</v>
          </cell>
          <cell r="M442" t="str">
            <v>26 -  Pernambuco</v>
          </cell>
          <cell r="N442">
            <v>740</v>
          </cell>
        </row>
        <row r="443">
          <cell r="C443" t="str">
            <v>HOSPITAL MESTRE VITALINO</v>
          </cell>
          <cell r="E443" t="str">
            <v>3.14 - Alimentação Preparada</v>
          </cell>
          <cell r="F443">
            <v>11840014000130</v>
          </cell>
          <cell r="G443" t="str">
            <v>MACROPAC PROTECAO E EMBALAGEM LTDA</v>
          </cell>
          <cell r="H443" t="str">
            <v>B</v>
          </cell>
          <cell r="I443" t="str">
            <v>S</v>
          </cell>
          <cell r="J443" t="str">
            <v>305526</v>
          </cell>
          <cell r="K443">
            <v>44110</v>
          </cell>
          <cell r="L443" t="str">
            <v>26201011840014000130550010003055261981010640</v>
          </cell>
          <cell r="M443" t="str">
            <v>26 -  Pernambuco</v>
          </cell>
          <cell r="N443">
            <v>3137.5</v>
          </cell>
        </row>
        <row r="444">
          <cell r="C444" t="str">
            <v>HOSPITAL MESTRE VITALINO</v>
          </cell>
          <cell r="E444" t="str">
            <v>3.14 - Alimentação Preparada</v>
          </cell>
          <cell r="F444">
            <v>11840014000130</v>
          </cell>
          <cell r="G444" t="str">
            <v>MACROPAC PROTECAO E EMBALAGEM LTDA</v>
          </cell>
          <cell r="H444" t="str">
            <v>B</v>
          </cell>
          <cell r="I444" t="str">
            <v>S</v>
          </cell>
          <cell r="J444" t="str">
            <v>305510</v>
          </cell>
          <cell r="K444">
            <v>44110</v>
          </cell>
          <cell r="L444" t="str">
            <v>26201011840014000130550010003055101105555768</v>
          </cell>
          <cell r="M444" t="str">
            <v>26 -  Pernambuco</v>
          </cell>
          <cell r="N444">
            <v>2903.6</v>
          </cell>
        </row>
        <row r="445">
          <cell r="C445" t="str">
            <v>HOSPITAL MESTRE VITALINO</v>
          </cell>
          <cell r="E445" t="str">
            <v>3.14 - Alimentação Preparada</v>
          </cell>
          <cell r="F445">
            <v>22006201000139</v>
          </cell>
          <cell r="G445" t="str">
            <v>FORTPEL COMERCIO DE DESCARTAVEIS LTDA</v>
          </cell>
          <cell r="H445" t="str">
            <v>B</v>
          </cell>
          <cell r="I445" t="str">
            <v>S</v>
          </cell>
          <cell r="J445" t="str">
            <v>71487</v>
          </cell>
          <cell r="K445">
            <v>44112</v>
          </cell>
          <cell r="L445" t="str">
            <v>26201022006201000139550000000714871100714874</v>
          </cell>
          <cell r="M445" t="str">
            <v>26 -  Pernambuco</v>
          </cell>
          <cell r="N445">
            <v>5663.57</v>
          </cell>
        </row>
        <row r="446">
          <cell r="C446" t="str">
            <v>HOSPITAL MESTRE VITALINO</v>
          </cell>
          <cell r="E446" t="str">
            <v>3.14 - Alimentação Preparada</v>
          </cell>
          <cell r="F446">
            <v>10928726000142</v>
          </cell>
          <cell r="G446" t="str">
            <v>DOKAPACK INDUSTRIA E COM. DE EMB.  LTDA</v>
          </cell>
          <cell r="H446" t="str">
            <v>B</v>
          </cell>
          <cell r="I446" t="str">
            <v>S</v>
          </cell>
          <cell r="J446" t="str">
            <v>34445</v>
          </cell>
          <cell r="K446">
            <v>44113</v>
          </cell>
          <cell r="L446" t="str">
            <v>26201010928726000142550010000344451401092402</v>
          </cell>
          <cell r="M446" t="str">
            <v>26 -  Pernambuco</v>
          </cell>
          <cell r="N446">
            <v>11298.64</v>
          </cell>
        </row>
        <row r="447">
          <cell r="C447" t="str">
            <v>HOSPITAL MESTRE VITALINO</v>
          </cell>
          <cell r="E447" t="str">
            <v>3.14 - Alimentação Preparada</v>
          </cell>
          <cell r="F447">
            <v>26914930000144</v>
          </cell>
          <cell r="G447" t="str">
            <v>ALLYNE VENESSA PRADO ARRUDA EMBAL</v>
          </cell>
          <cell r="H447" t="str">
            <v>B</v>
          </cell>
          <cell r="I447" t="str">
            <v>S</v>
          </cell>
          <cell r="J447" t="str">
            <v>298</v>
          </cell>
          <cell r="K447">
            <v>44117</v>
          </cell>
          <cell r="L447" t="str">
            <v>26201026914930000144550010000002981936318227</v>
          </cell>
          <cell r="M447" t="str">
            <v>26 -  Pernambuco</v>
          </cell>
          <cell r="N447">
            <v>205.98</v>
          </cell>
        </row>
        <row r="448">
          <cell r="C448" t="str">
            <v>HOSPITAL MESTRE VITALINO</v>
          </cell>
          <cell r="E448" t="str">
            <v>3.14 - Alimentação Preparada</v>
          </cell>
          <cell r="F448">
            <v>30743270000153</v>
          </cell>
          <cell r="G448" t="str">
            <v>TRIUNFO COM ALIM, PAPEIS MAT LIMP EIRELI</v>
          </cell>
          <cell r="H448" t="str">
            <v>B</v>
          </cell>
          <cell r="I448" t="str">
            <v>S</v>
          </cell>
          <cell r="J448" t="str">
            <v>3472</v>
          </cell>
          <cell r="K448">
            <v>44118</v>
          </cell>
          <cell r="L448" t="str">
            <v>26201030743270000153550010000037472100749993</v>
          </cell>
          <cell r="M448" t="str">
            <v>26 -  Pernambuco</v>
          </cell>
          <cell r="N448">
            <v>1850.52</v>
          </cell>
        </row>
        <row r="449">
          <cell r="C449" t="str">
            <v>HOSPITAL MESTRE VITALINO</v>
          </cell>
          <cell r="E449" t="str">
            <v>3.14 - Alimentação Preparada</v>
          </cell>
          <cell r="F449">
            <v>34635667000182</v>
          </cell>
          <cell r="G449" t="str">
            <v>SOTIBEL COMERCIO DE EMBALAGENS LTDA</v>
          </cell>
          <cell r="H449" t="str">
            <v>B</v>
          </cell>
          <cell r="I449" t="str">
            <v>S</v>
          </cell>
          <cell r="J449" t="str">
            <v>406</v>
          </cell>
          <cell r="K449">
            <v>44120</v>
          </cell>
          <cell r="L449" t="str">
            <v>26201034635667000182550010000004061000004165</v>
          </cell>
          <cell r="M449" t="str">
            <v>26 -  Pernambuco</v>
          </cell>
          <cell r="N449">
            <v>940</v>
          </cell>
        </row>
        <row r="450">
          <cell r="C450" t="str">
            <v>HOSPITAL MESTRE VITALINO</v>
          </cell>
          <cell r="E450" t="str">
            <v>3.14 - Alimentação Preparada</v>
          </cell>
          <cell r="F450">
            <v>2725362000175</v>
          </cell>
          <cell r="G450" t="str">
            <v>SANDIL SANTOS DISTRIBUIDORA LTDA</v>
          </cell>
          <cell r="H450" t="str">
            <v>B</v>
          </cell>
          <cell r="I450" t="str">
            <v>S</v>
          </cell>
          <cell r="J450" t="str">
            <v>000.007.544</v>
          </cell>
          <cell r="K450">
            <v>44127</v>
          </cell>
          <cell r="L450" t="str">
            <v>26201002725362000175550010000075441000503427</v>
          </cell>
          <cell r="M450" t="str">
            <v>26 -  Pernambuco</v>
          </cell>
          <cell r="N450">
            <v>294</v>
          </cell>
        </row>
        <row r="451">
          <cell r="C451" t="str">
            <v>HOSPITAL MESTRE VITALINO</v>
          </cell>
          <cell r="E451" t="str">
            <v>3.14 - Alimentação Preparada</v>
          </cell>
          <cell r="F451">
            <v>2725362000175</v>
          </cell>
          <cell r="G451" t="str">
            <v>SANDIL SANTOS DISTRIBUIDORA LTDA</v>
          </cell>
          <cell r="H451" t="str">
            <v>B</v>
          </cell>
          <cell r="I451" t="str">
            <v>S</v>
          </cell>
          <cell r="J451" t="str">
            <v>000.007.554</v>
          </cell>
          <cell r="K451">
            <v>44132</v>
          </cell>
          <cell r="L451" t="str">
            <v>26201002725362000175550010000075541000505574</v>
          </cell>
          <cell r="M451" t="str">
            <v>26 -  Pernambuco</v>
          </cell>
          <cell r="N451">
            <v>2146</v>
          </cell>
        </row>
        <row r="452">
          <cell r="C452" t="str">
            <v>HOSPITAL MESTRE VITALINO</v>
          </cell>
          <cell r="E452" t="str">
            <v>3.6 - Material de Expediente</v>
          </cell>
          <cell r="F452">
            <v>3370994000126</v>
          </cell>
          <cell r="G452" t="str">
            <v>LIVRARIA E PAPELARIA  ATUAL LTDA ME</v>
          </cell>
          <cell r="H452" t="str">
            <v>B</v>
          </cell>
          <cell r="I452" t="str">
            <v>S</v>
          </cell>
          <cell r="J452" t="str">
            <v>000.011.289</v>
          </cell>
          <cell r="K452">
            <v>44106</v>
          </cell>
          <cell r="L452" t="str">
            <v>26201003370994000126550010000112891009759470</v>
          </cell>
          <cell r="M452" t="str">
            <v>26 -  Pernambuco</v>
          </cell>
          <cell r="N452">
            <v>300</v>
          </cell>
        </row>
        <row r="453">
          <cell r="C453" t="str">
            <v>HOSPITAL MESTRE VITALINO</v>
          </cell>
          <cell r="E453" t="str">
            <v>3.6 - Material de Expediente</v>
          </cell>
          <cell r="F453">
            <v>3370994000126</v>
          </cell>
          <cell r="G453" t="str">
            <v>LIVRARIA E PAPELARIA  ATUAL LTDA ME</v>
          </cell>
          <cell r="H453" t="str">
            <v>B</v>
          </cell>
          <cell r="I453" t="str">
            <v>S</v>
          </cell>
          <cell r="J453" t="str">
            <v>000.011.325</v>
          </cell>
          <cell r="K453">
            <v>44113</v>
          </cell>
          <cell r="L453" t="str">
            <v>26201003370994000126550010000113251989877126</v>
          </cell>
          <cell r="M453" t="str">
            <v>26 -  Pernambuco</v>
          </cell>
          <cell r="N453">
            <v>115</v>
          </cell>
        </row>
        <row r="454">
          <cell r="C454" t="str">
            <v>HOSPITAL MESTRE VITALINO</v>
          </cell>
          <cell r="E454" t="str">
            <v>3.6 - Material de Expediente</v>
          </cell>
          <cell r="F454">
            <v>24073694000155</v>
          </cell>
          <cell r="G454" t="str">
            <v>NAGEM CIL COMERCIO DE INFORMATICA LTDA</v>
          </cell>
          <cell r="H454" t="str">
            <v>B</v>
          </cell>
          <cell r="I454" t="str">
            <v>S</v>
          </cell>
          <cell r="J454" t="str">
            <v>000.566.024</v>
          </cell>
          <cell r="K454">
            <v>44117</v>
          </cell>
          <cell r="L454" t="str">
            <v>26201024073694000155550010005660241017041830</v>
          </cell>
          <cell r="M454" t="str">
            <v>26 -  Pernambuco</v>
          </cell>
          <cell r="N454">
            <v>1248</v>
          </cell>
        </row>
        <row r="455">
          <cell r="C455" t="str">
            <v>HOSPITAL MESTRE VITALINO</v>
          </cell>
          <cell r="E455" t="str">
            <v>3.6 - Material de Expediente</v>
          </cell>
          <cell r="F455">
            <v>24073694000155</v>
          </cell>
          <cell r="G455" t="str">
            <v>NAGEM CIL COMERCIO DE INFORMATICA LTDA</v>
          </cell>
          <cell r="H455" t="str">
            <v>B</v>
          </cell>
          <cell r="I455" t="str">
            <v>S</v>
          </cell>
          <cell r="J455" t="str">
            <v>000.565.826</v>
          </cell>
          <cell r="K455">
            <v>44117</v>
          </cell>
          <cell r="L455" t="str">
            <v>26201024073694000155550010005658261017035892</v>
          </cell>
          <cell r="M455" t="str">
            <v>26 -  Pernambuco</v>
          </cell>
          <cell r="N455">
            <v>602</v>
          </cell>
        </row>
        <row r="456">
          <cell r="C456" t="str">
            <v>HOSPITAL MESTRE VITALINO</v>
          </cell>
          <cell r="E456" t="str">
            <v>3.6 - Material de Expediente</v>
          </cell>
          <cell r="F456">
            <v>18617596000139</v>
          </cell>
          <cell r="G456" t="str">
            <v>ETIQUETAG COMERCIO DE ETIQUETAS LTDA</v>
          </cell>
          <cell r="H456" t="str">
            <v>B</v>
          </cell>
          <cell r="I456" t="str">
            <v>S</v>
          </cell>
          <cell r="J456" t="str">
            <v>000.004.335</v>
          </cell>
          <cell r="K456">
            <v>44117</v>
          </cell>
          <cell r="L456" t="str">
            <v>26201018617596000139550010000043351541900001</v>
          </cell>
          <cell r="M456" t="str">
            <v>26 -  Pernambuco</v>
          </cell>
          <cell r="N456">
            <v>210</v>
          </cell>
        </row>
        <row r="457">
          <cell r="C457" t="str">
            <v>HOSPITAL MESTRE VITALINO</v>
          </cell>
          <cell r="E457" t="str">
            <v>3.6 - Material de Expediente</v>
          </cell>
          <cell r="F457">
            <v>3370994000126</v>
          </cell>
          <cell r="G457" t="str">
            <v>LIVRARIA E PAPELARIA  ATUAL LTDA ME</v>
          </cell>
          <cell r="H457" t="str">
            <v>B</v>
          </cell>
          <cell r="I457" t="str">
            <v>S</v>
          </cell>
          <cell r="J457" t="str">
            <v>000.011.330</v>
          </cell>
          <cell r="K457">
            <v>44118</v>
          </cell>
          <cell r="L457" t="str">
            <v>26201003370994000126550010000113301103327756</v>
          </cell>
          <cell r="M457" t="str">
            <v>26 -  Pernambuco</v>
          </cell>
          <cell r="N457">
            <v>353</v>
          </cell>
        </row>
        <row r="458">
          <cell r="C458" t="str">
            <v>HOSPITAL MESTRE VITALINO</v>
          </cell>
          <cell r="E458" t="str">
            <v>3.6 - Material de Expediente</v>
          </cell>
          <cell r="F458">
            <v>12007481000146</v>
          </cell>
          <cell r="G458" t="str">
            <v>PERFIL SUPRIMENTOS INDUSTRIAIS LTDA</v>
          </cell>
          <cell r="H458" t="str">
            <v>B</v>
          </cell>
          <cell r="I458" t="str">
            <v>S</v>
          </cell>
          <cell r="J458" t="str">
            <v>000.010.223</v>
          </cell>
          <cell r="K458">
            <v>44119</v>
          </cell>
          <cell r="L458" t="str">
            <v>26201012007481000146550010000102231970183051</v>
          </cell>
          <cell r="M458" t="str">
            <v>26 -  Pernambuco</v>
          </cell>
          <cell r="N458">
            <v>1764</v>
          </cell>
        </row>
        <row r="459">
          <cell r="C459" t="str">
            <v>HOSPITAL MESTRE VITALINO</v>
          </cell>
          <cell r="E459" t="str">
            <v>3.6 - Material de Expediente</v>
          </cell>
          <cell r="F459">
            <v>24425720000167</v>
          </cell>
          <cell r="G459" t="str">
            <v>ORIGINAL SUPRIMENTOS E EQUIP. LTDA.</v>
          </cell>
          <cell r="H459" t="str">
            <v>B</v>
          </cell>
          <cell r="I459" t="str">
            <v>S</v>
          </cell>
          <cell r="J459" t="str">
            <v>6391</v>
          </cell>
          <cell r="K459">
            <v>44120</v>
          </cell>
          <cell r="L459" t="str">
            <v>26201024425720000167550010000.63911300092344</v>
          </cell>
          <cell r="M459" t="str">
            <v>26 -  Pernambuco</v>
          </cell>
          <cell r="N459">
            <v>978.16</v>
          </cell>
        </row>
        <row r="460">
          <cell r="C460" t="str">
            <v>HOSPITAL MESTRE VITALINO</v>
          </cell>
          <cell r="E460" t="str">
            <v>3.6 - Material de Expediente</v>
          </cell>
          <cell r="F460">
            <v>7601049000149</v>
          </cell>
          <cell r="G460" t="str">
            <v>SEVERINO JOSE DE ARAUJO SOBRINHO ME</v>
          </cell>
          <cell r="H460" t="str">
            <v>B</v>
          </cell>
          <cell r="I460" t="str">
            <v>S</v>
          </cell>
          <cell r="J460" t="str">
            <v>14.185</v>
          </cell>
          <cell r="K460">
            <v>44125</v>
          </cell>
          <cell r="L460" t="str">
            <v>26201007601049000140550010000141051092257720</v>
          </cell>
          <cell r="M460" t="str">
            <v>26 -  Pernambuco</v>
          </cell>
          <cell r="N460">
            <v>3488.64</v>
          </cell>
        </row>
        <row r="461">
          <cell r="C461" t="str">
            <v>HOSPITAL MESTRE VITALINO</v>
          </cell>
          <cell r="E461" t="str">
            <v>3.6 - Material de Expediente</v>
          </cell>
          <cell r="F461">
            <v>33277851000135</v>
          </cell>
          <cell r="G461" t="str">
            <v>NATANAEL CAMPOS DA SILVA</v>
          </cell>
          <cell r="H461" t="str">
            <v>B</v>
          </cell>
          <cell r="I461" t="str">
            <v>S</v>
          </cell>
          <cell r="J461" t="str">
            <v>000.000.034</v>
          </cell>
          <cell r="K461">
            <v>44127</v>
          </cell>
          <cell r="L461" t="str">
            <v>26201033277851000135550010000000341043277008</v>
          </cell>
          <cell r="M461" t="str">
            <v>26 -  Pernambuco</v>
          </cell>
          <cell r="N461">
            <v>8633</v>
          </cell>
        </row>
        <row r="462">
          <cell r="C462" t="str">
            <v>HOSPITAL MESTRE VITALINO</v>
          </cell>
          <cell r="E462" t="str">
            <v>3.6 - Material de Expediente</v>
          </cell>
          <cell r="F462">
            <v>3370994000126</v>
          </cell>
          <cell r="G462" t="str">
            <v>LIVRARIA E PAPELARIA  ATUAL LTDA ME</v>
          </cell>
          <cell r="H462" t="str">
            <v>B</v>
          </cell>
          <cell r="I462" t="str">
            <v>S</v>
          </cell>
          <cell r="J462" t="str">
            <v>000.011.369</v>
          </cell>
          <cell r="K462">
            <v>44131</v>
          </cell>
          <cell r="L462" t="str">
            <v>26201003370994000126550010000113691856251085</v>
          </cell>
          <cell r="M462" t="str">
            <v>26 -  Pernambuco</v>
          </cell>
          <cell r="N462">
            <v>281.60000000000002</v>
          </cell>
        </row>
        <row r="463">
          <cell r="C463" t="str">
            <v>HOSPITAL MESTRE VITALINO</v>
          </cell>
          <cell r="E463" t="str">
            <v>3.6 - Material de Expediente</v>
          </cell>
          <cell r="F463">
            <v>24073694000155</v>
          </cell>
          <cell r="G463" t="str">
            <v>NAGEM CIL COMERCIO DE INFORMATICA LTDA</v>
          </cell>
          <cell r="H463" t="str">
            <v>B</v>
          </cell>
          <cell r="I463" t="str">
            <v>S</v>
          </cell>
          <cell r="J463" t="str">
            <v>000.573.623</v>
          </cell>
          <cell r="K463">
            <v>44134</v>
          </cell>
          <cell r="L463" t="str">
            <v>26201024073694000155550010005736231001439206</v>
          </cell>
          <cell r="M463" t="str">
            <v>26 -  Pernambuco</v>
          </cell>
          <cell r="N463">
            <v>1560</v>
          </cell>
        </row>
        <row r="464">
          <cell r="C464" t="str">
            <v>HOSPITAL MESTRE VITALINO</v>
          </cell>
          <cell r="E464" t="str">
            <v>3.1 - Combustíveis e Lubrificantes Automotivos</v>
          </cell>
          <cell r="F464">
            <v>12634127000141</v>
          </cell>
          <cell r="G464" t="str">
            <v>OTAVIANO BEZERRA FIL</v>
          </cell>
          <cell r="H464" t="str">
            <v>B</v>
          </cell>
          <cell r="I464" t="str">
            <v>S</v>
          </cell>
          <cell r="J464" t="str">
            <v>000.025.974</v>
          </cell>
          <cell r="K464">
            <v>44105</v>
          </cell>
          <cell r="L464" t="str">
            <v>26201012634127000141650650000259741972817199</v>
          </cell>
          <cell r="M464" t="str">
            <v>26 -  Pernambuco</v>
          </cell>
          <cell r="N464">
            <v>132.6</v>
          </cell>
        </row>
        <row r="465">
          <cell r="C465" t="str">
            <v>HOSPITAL MESTRE VITALINO</v>
          </cell>
          <cell r="E465" t="str">
            <v>3.1 - Combustíveis e Lubrificantes Automotivos</v>
          </cell>
          <cell r="F465">
            <v>12634127000141</v>
          </cell>
          <cell r="G465" t="str">
            <v>OTAVIANO BEZERRA FIL</v>
          </cell>
          <cell r="H465" t="str">
            <v>B</v>
          </cell>
          <cell r="I465" t="str">
            <v>S</v>
          </cell>
          <cell r="J465" t="str">
            <v>000.026.039</v>
          </cell>
          <cell r="K465">
            <v>44106</v>
          </cell>
          <cell r="L465" t="str">
            <v>26201012634127000141650650000260391682058844</v>
          </cell>
          <cell r="M465" t="str">
            <v>26 -  Pernambuco</v>
          </cell>
          <cell r="N465">
            <v>158</v>
          </cell>
        </row>
        <row r="466">
          <cell r="C466" t="str">
            <v>HOSPITAL MESTRE VITALINO</v>
          </cell>
          <cell r="E466" t="str">
            <v>3.1 - Combustíveis e Lubrificantes Automotivos</v>
          </cell>
          <cell r="F466">
            <v>12634127000141</v>
          </cell>
          <cell r="G466" t="str">
            <v>OTAVIANO BEZERRA FIL</v>
          </cell>
          <cell r="H466" t="str">
            <v>B</v>
          </cell>
          <cell r="I466" t="str">
            <v>S</v>
          </cell>
          <cell r="J466" t="str">
            <v>000.026.226</v>
          </cell>
          <cell r="K466">
            <v>44109</v>
          </cell>
          <cell r="L466" t="str">
            <v>26201012634127000141650650000262261225181476</v>
          </cell>
          <cell r="M466" t="str">
            <v>26 -  Pernambuco</v>
          </cell>
          <cell r="N466">
            <v>152.24</v>
          </cell>
        </row>
        <row r="467">
          <cell r="C467" t="str">
            <v>HOSPITAL MESTRE VITALINO</v>
          </cell>
          <cell r="E467" t="str">
            <v>3.1 - Combustíveis e Lubrificantes Automotivos</v>
          </cell>
          <cell r="F467">
            <v>12634127000141</v>
          </cell>
          <cell r="G467" t="str">
            <v>OTAVIANO BEZERRA FIL</v>
          </cell>
          <cell r="H467" t="str">
            <v>B</v>
          </cell>
          <cell r="I467" t="str">
            <v>S</v>
          </cell>
          <cell r="J467" t="str">
            <v>000.026.239</v>
          </cell>
          <cell r="K467">
            <v>44109</v>
          </cell>
          <cell r="L467" t="str">
            <v>26201012634127000141650650000262391967825968</v>
          </cell>
          <cell r="M467" t="str">
            <v>26 -  Pernambuco</v>
          </cell>
          <cell r="N467">
            <v>51.05</v>
          </cell>
        </row>
        <row r="468">
          <cell r="C468" t="str">
            <v>HOSPITAL MESTRE VITALINO</v>
          </cell>
          <cell r="E468" t="str">
            <v>3.1 - Combustíveis e Lubrificantes Automotivos</v>
          </cell>
          <cell r="F468">
            <v>12634127000141</v>
          </cell>
          <cell r="G468" t="str">
            <v>OTAVIANO BEZERRA FIL</v>
          </cell>
          <cell r="H468" t="str">
            <v>B</v>
          </cell>
          <cell r="I468" t="str">
            <v>S</v>
          </cell>
          <cell r="J468" t="str">
            <v>000.026.245</v>
          </cell>
          <cell r="K468">
            <v>44110</v>
          </cell>
          <cell r="L468" t="str">
            <v>26201012634127000141650650000262451891924550</v>
          </cell>
          <cell r="M468" t="str">
            <v>26 -  Pernambuco</v>
          </cell>
          <cell r="N468">
            <v>164.72</v>
          </cell>
        </row>
        <row r="469">
          <cell r="C469" t="str">
            <v>HOSPITAL MESTRE VITALINO</v>
          </cell>
          <cell r="E469" t="str">
            <v>3.1 - Combustíveis e Lubrificantes Automotivos</v>
          </cell>
          <cell r="F469">
            <v>12634127000141</v>
          </cell>
          <cell r="G469" t="str">
            <v>OTAVIANO BEZERRA FIL</v>
          </cell>
          <cell r="H469" t="str">
            <v>B</v>
          </cell>
          <cell r="I469" t="str">
            <v>S</v>
          </cell>
          <cell r="J469" t="str">
            <v>000.026.287</v>
          </cell>
          <cell r="K469">
            <v>44110</v>
          </cell>
          <cell r="L469" t="str">
            <v>26201012634127000141650650000262871365498052</v>
          </cell>
          <cell r="M469" t="str">
            <v>26 -  Pernambuco</v>
          </cell>
          <cell r="N469">
            <v>130.01</v>
          </cell>
        </row>
        <row r="470">
          <cell r="C470" t="str">
            <v>HOSPITAL MESTRE VITALINO</v>
          </cell>
          <cell r="E470" t="str">
            <v>3.1 - Combustíveis e Lubrificantes Automotivos</v>
          </cell>
          <cell r="F470">
            <v>12634127000141</v>
          </cell>
          <cell r="G470" t="str">
            <v>OTAVIANO BEZERRA FIL</v>
          </cell>
          <cell r="H470" t="str">
            <v>B</v>
          </cell>
          <cell r="I470" t="str">
            <v>S</v>
          </cell>
          <cell r="J470" t="str">
            <v>000.026.289</v>
          </cell>
          <cell r="K470">
            <v>44110</v>
          </cell>
          <cell r="L470" t="str">
            <v>26201012534127000141650650000262891245096520</v>
          </cell>
          <cell r="M470" t="str">
            <v>26 -  Pernambuco</v>
          </cell>
          <cell r="N470">
            <v>120.05</v>
          </cell>
        </row>
        <row r="471">
          <cell r="C471" t="str">
            <v>HOSPITAL MESTRE VITALINO</v>
          </cell>
          <cell r="E471" t="str">
            <v>3.1 - Combustíveis e Lubrificantes Automotivos</v>
          </cell>
          <cell r="F471">
            <v>12634127000141</v>
          </cell>
          <cell r="G471" t="str">
            <v>OTAVIANO BEZERRA FIL</v>
          </cell>
          <cell r="H471" t="str">
            <v>B</v>
          </cell>
          <cell r="I471" t="str">
            <v>S</v>
          </cell>
          <cell r="J471" t="str">
            <v>000.026.349</v>
          </cell>
          <cell r="K471">
            <v>44111</v>
          </cell>
          <cell r="L471" t="str">
            <v>26201012634127000141650650000263491188012408</v>
          </cell>
          <cell r="M471" t="str">
            <v>26 -  Pernambuco</v>
          </cell>
          <cell r="N471">
            <v>168</v>
          </cell>
        </row>
        <row r="472">
          <cell r="C472" t="str">
            <v>HOSPITAL MESTRE VITALINO</v>
          </cell>
          <cell r="E472" t="str">
            <v>3.1 - Combustíveis e Lubrificantes Automotivos</v>
          </cell>
          <cell r="F472">
            <v>12634127000141</v>
          </cell>
          <cell r="G472" t="str">
            <v>OTAVIANO BEZERRA FIL</v>
          </cell>
          <cell r="H472" t="str">
            <v>B</v>
          </cell>
          <cell r="I472" t="str">
            <v>S</v>
          </cell>
          <cell r="J472" t="str">
            <v>000.026.369</v>
          </cell>
          <cell r="K472">
            <v>44111</v>
          </cell>
          <cell r="L472" t="str">
            <v>26201012634127000141650650000253691696222132</v>
          </cell>
          <cell r="M472" t="str">
            <v>26 -  Pernambuco</v>
          </cell>
          <cell r="N472">
            <v>155.16</v>
          </cell>
        </row>
        <row r="473">
          <cell r="C473" t="str">
            <v>HOSPITAL MESTRE VITALINO</v>
          </cell>
          <cell r="E473" t="str">
            <v>3.1 - Combustíveis e Lubrificantes Automotivos</v>
          </cell>
          <cell r="F473">
            <v>12634127000141</v>
          </cell>
          <cell r="G473" t="str">
            <v>OTAVIANO BEZERRA FIL</v>
          </cell>
          <cell r="H473" t="str">
            <v>B</v>
          </cell>
          <cell r="I473" t="str">
            <v>S</v>
          </cell>
          <cell r="J473" t="str">
            <v>000.026.441</v>
          </cell>
          <cell r="K473">
            <v>44113</v>
          </cell>
          <cell r="L473" t="str">
            <v>26201012634127000141650650000264411829424673</v>
          </cell>
          <cell r="M473" t="str">
            <v>26 -  Pernambuco</v>
          </cell>
          <cell r="N473">
            <v>138.01</v>
          </cell>
        </row>
        <row r="474">
          <cell r="C474" t="str">
            <v>HOSPITAL MESTRE VITALINO</v>
          </cell>
          <cell r="E474" t="str">
            <v>3.1 - Combustíveis e Lubrificantes Automotivos</v>
          </cell>
          <cell r="F474">
            <v>12634127000141</v>
          </cell>
          <cell r="G474" t="str">
            <v>OTAVIANO BEZERRA FIL</v>
          </cell>
          <cell r="H474" t="str">
            <v>B</v>
          </cell>
          <cell r="I474" t="str">
            <v>S</v>
          </cell>
          <cell r="J474" t="str">
            <v>000.026.593</v>
          </cell>
          <cell r="K474">
            <v>44115</v>
          </cell>
          <cell r="L474" t="str">
            <v>26201012634127000141650650000265931240426785</v>
          </cell>
          <cell r="M474" t="str">
            <v>26 -  Pernambuco</v>
          </cell>
          <cell r="N474">
            <v>112.43</v>
          </cell>
        </row>
        <row r="475">
          <cell r="C475" t="str">
            <v>HOSPITAL MESTRE VITALINO</v>
          </cell>
          <cell r="E475" t="str">
            <v>3.1 - Combustíveis e Lubrificantes Automotivos</v>
          </cell>
          <cell r="F475">
            <v>12634127000141</v>
          </cell>
          <cell r="G475" t="str">
            <v>OTAVIANO BEZERRA FIL</v>
          </cell>
          <cell r="H475" t="str">
            <v>B</v>
          </cell>
          <cell r="I475" t="str">
            <v>S</v>
          </cell>
          <cell r="J475" t="str">
            <v>000.026.674</v>
          </cell>
          <cell r="K475">
            <v>44115</v>
          </cell>
          <cell r="L475" t="str">
            <v>26201012634127000141650650000265741828802140</v>
          </cell>
          <cell r="M475" t="str">
            <v>26 -  Pernambuco</v>
          </cell>
          <cell r="N475">
            <v>119.61</v>
          </cell>
        </row>
        <row r="476">
          <cell r="C476" t="str">
            <v>HOSPITAL MESTRE VITALINO</v>
          </cell>
          <cell r="E476" t="str">
            <v>3.1 - Combustíveis e Lubrificantes Automotivos</v>
          </cell>
          <cell r="F476">
            <v>12634127000141</v>
          </cell>
          <cell r="G476" t="str">
            <v>OTAVIANO BEZERRA FIL</v>
          </cell>
          <cell r="H476" t="str">
            <v>B</v>
          </cell>
          <cell r="I476" t="str">
            <v>S</v>
          </cell>
          <cell r="J476" t="str">
            <v>000.026.656</v>
          </cell>
          <cell r="K476">
            <v>44117</v>
          </cell>
          <cell r="L476" t="str">
            <v>25201012634127000141650650000266561890156296</v>
          </cell>
          <cell r="M476" t="str">
            <v>26 -  Pernambuco</v>
          </cell>
          <cell r="N476">
            <v>112.94</v>
          </cell>
        </row>
        <row r="477">
          <cell r="C477" t="str">
            <v>HOSPITAL MESTRE VITALINO</v>
          </cell>
          <cell r="E477" t="str">
            <v>3.1 - Combustíveis e Lubrificantes Automotivos</v>
          </cell>
          <cell r="F477">
            <v>12634127000141</v>
          </cell>
          <cell r="G477" t="str">
            <v>OTAVIANO BEZERRA FIL</v>
          </cell>
          <cell r="H477" t="str">
            <v>B</v>
          </cell>
          <cell r="I477" t="str">
            <v>S</v>
          </cell>
          <cell r="J477" t="str">
            <v>000.026.657</v>
          </cell>
          <cell r="K477">
            <v>44117</v>
          </cell>
          <cell r="L477" t="str">
            <v>26201012634127000141650650000266571236592063</v>
          </cell>
          <cell r="M477" t="str">
            <v>26 -  Pernambuco</v>
          </cell>
          <cell r="N477">
            <v>180.04</v>
          </cell>
        </row>
        <row r="478">
          <cell r="C478" t="str">
            <v>HOSPITAL MESTRE VITALINO</v>
          </cell>
          <cell r="E478" t="str">
            <v>3.1 - Combustíveis e Lubrificantes Automotivos</v>
          </cell>
          <cell r="F478">
            <v>12634127000141</v>
          </cell>
          <cell r="G478" t="str">
            <v>OTAVIANO BEZERRA FIL</v>
          </cell>
          <cell r="H478" t="str">
            <v>B</v>
          </cell>
          <cell r="I478" t="str">
            <v>S</v>
          </cell>
          <cell r="J478" t="str">
            <v>000.026.786</v>
          </cell>
          <cell r="K478">
            <v>44119</v>
          </cell>
          <cell r="L478" t="str">
            <v>26201012634127000141650650000267851342452978</v>
          </cell>
          <cell r="M478" t="str">
            <v>26 -  Pernambuco</v>
          </cell>
          <cell r="N478">
            <v>68.05</v>
          </cell>
        </row>
        <row r="479">
          <cell r="C479" t="str">
            <v>HOSPITAL MESTRE VITALINO</v>
          </cell>
          <cell r="E479" t="str">
            <v>3.1 - Combustíveis e Lubrificantes Automotivos</v>
          </cell>
          <cell r="F479">
            <v>12634127000141</v>
          </cell>
          <cell r="G479" t="str">
            <v>OTAVIANO BEZERRA FIL</v>
          </cell>
          <cell r="H479" t="str">
            <v>B</v>
          </cell>
          <cell r="I479" t="str">
            <v>S</v>
          </cell>
          <cell r="J479" t="str">
            <v>000.026.841</v>
          </cell>
          <cell r="K479">
            <v>44120</v>
          </cell>
          <cell r="L479" t="str">
            <v>26201012634127000141650650000268411801910729</v>
          </cell>
          <cell r="M479" t="str">
            <v>26 -  Pernambuco</v>
          </cell>
          <cell r="N479">
            <v>135.52000000000001</v>
          </cell>
        </row>
        <row r="480">
          <cell r="C480" t="str">
            <v>HOSPITAL MESTRE VITALINO</v>
          </cell>
          <cell r="E480" t="str">
            <v>3.1 - Combustíveis e Lubrificantes Automotivos</v>
          </cell>
          <cell r="F480">
            <v>12634127000141</v>
          </cell>
          <cell r="G480" t="str">
            <v>OTAVIANO BEZERRA FIL</v>
          </cell>
          <cell r="H480" t="str">
            <v>B</v>
          </cell>
          <cell r="I480" t="str">
            <v>S</v>
          </cell>
          <cell r="J480" t="str">
            <v>000.026.941</v>
          </cell>
          <cell r="K480">
            <v>44120</v>
          </cell>
          <cell r="L480" t="str">
            <v>26201012634127000141550650000269411985887291</v>
          </cell>
          <cell r="M480" t="str">
            <v>26 -  Pernambuco</v>
          </cell>
          <cell r="N480">
            <v>155.01</v>
          </cell>
        </row>
        <row r="481">
          <cell r="C481" t="str">
            <v>HOSPITAL MESTRE VITALINO</v>
          </cell>
          <cell r="E481" t="str">
            <v>3.1 - Combustíveis e Lubrificantes Automotivos</v>
          </cell>
          <cell r="F481">
            <v>12634127000141</v>
          </cell>
          <cell r="G481" t="str">
            <v>OTAVIANO BEZERRA FIL</v>
          </cell>
          <cell r="H481" t="str">
            <v>B</v>
          </cell>
          <cell r="I481" t="str">
            <v>S</v>
          </cell>
          <cell r="J481" t="str">
            <v>000.026.960</v>
          </cell>
          <cell r="K481">
            <v>44121</v>
          </cell>
          <cell r="L481" t="str">
            <v>26201012634127000141650650000269601840862307</v>
          </cell>
          <cell r="M481" t="str">
            <v>26 -  Pernambuco</v>
          </cell>
          <cell r="N481">
            <v>102.35</v>
          </cell>
        </row>
        <row r="482">
          <cell r="C482" t="str">
            <v>HOSPITAL MESTRE VITALINO</v>
          </cell>
          <cell r="E482" t="str">
            <v>3.1 - Combustíveis e Lubrificantes Automotivos</v>
          </cell>
          <cell r="F482">
            <v>12634127000141</v>
          </cell>
          <cell r="G482" t="str">
            <v>OTAVIANO BEZERRA FIL</v>
          </cell>
          <cell r="H482" t="str">
            <v>B</v>
          </cell>
          <cell r="I482" t="str">
            <v>S</v>
          </cell>
          <cell r="J482" t="str">
            <v>000.026.989</v>
          </cell>
          <cell r="K482">
            <v>44121</v>
          </cell>
          <cell r="L482" t="str">
            <v>26201012634127000141650650000269891353775008</v>
          </cell>
          <cell r="M482" t="str">
            <v>26 -  Pernambuco</v>
          </cell>
          <cell r="N482">
            <v>120.02</v>
          </cell>
        </row>
        <row r="483">
          <cell r="C483" t="str">
            <v>HOSPITAL MESTRE VITALINO</v>
          </cell>
          <cell r="E483" t="str">
            <v>3.1 - Combustíveis e Lubrificantes Automotivos</v>
          </cell>
          <cell r="F483">
            <v>12634127000141</v>
          </cell>
          <cell r="G483" t="str">
            <v>OTAVIANO BEZERRA FIL</v>
          </cell>
          <cell r="H483" t="str">
            <v>B</v>
          </cell>
          <cell r="I483" t="str">
            <v>S</v>
          </cell>
          <cell r="J483" t="str">
            <v>000.065.964</v>
          </cell>
          <cell r="K483">
            <v>44121</v>
          </cell>
          <cell r="L483" t="str">
            <v>26201012634127000141650650000269641391493090</v>
          </cell>
          <cell r="M483" t="str">
            <v>26 -  Pernambuco</v>
          </cell>
          <cell r="N483">
            <v>122.02</v>
          </cell>
        </row>
        <row r="484">
          <cell r="C484" t="str">
            <v>HOSPITAL MESTRE VITALINO</v>
          </cell>
          <cell r="E484" t="str">
            <v>3.1 - Combustíveis e Lubrificantes Automotivos</v>
          </cell>
          <cell r="F484">
            <v>12634127000141</v>
          </cell>
          <cell r="G484" t="str">
            <v>OTAVIANO BEZERRA FIL</v>
          </cell>
          <cell r="H484" t="str">
            <v>B</v>
          </cell>
          <cell r="I484" t="str">
            <v>S</v>
          </cell>
          <cell r="J484" t="str">
            <v>000.027.021</v>
          </cell>
          <cell r="K484">
            <v>44121</v>
          </cell>
          <cell r="L484" t="str">
            <v>26201012634127000141650650000270211428320087</v>
          </cell>
          <cell r="M484" t="str">
            <v>26 -  Pernambuco</v>
          </cell>
          <cell r="N484">
            <v>118.26</v>
          </cell>
        </row>
        <row r="485">
          <cell r="C485" t="str">
            <v>HOSPITAL MESTRE VITALINO</v>
          </cell>
          <cell r="E485" t="str">
            <v>3.1 - Combustíveis e Lubrificantes Automotivos</v>
          </cell>
          <cell r="F485">
            <v>12634127000141</v>
          </cell>
          <cell r="G485" t="str">
            <v>OTAVIANO BEZERRA FIL</v>
          </cell>
          <cell r="H485" t="str">
            <v>B</v>
          </cell>
          <cell r="I485" t="str">
            <v>S</v>
          </cell>
          <cell r="J485" t="str">
            <v>000.027.036</v>
          </cell>
          <cell r="K485">
            <v>44122</v>
          </cell>
          <cell r="L485" t="str">
            <v>26201012634127000141550650000270361902191940</v>
          </cell>
          <cell r="M485" t="str">
            <v>26 -  Pernambuco</v>
          </cell>
          <cell r="N485">
            <v>137.24</v>
          </cell>
        </row>
        <row r="486">
          <cell r="C486" t="str">
            <v>HOSPITAL MESTRE VITALINO</v>
          </cell>
          <cell r="E486" t="str">
            <v>3.1 - Combustíveis e Lubrificantes Automotivos</v>
          </cell>
          <cell r="F486">
            <v>12634127000141</v>
          </cell>
          <cell r="G486" t="str">
            <v>OTAVIANO BEZERRA FIL</v>
          </cell>
          <cell r="H486" t="str">
            <v>B</v>
          </cell>
          <cell r="I486" t="str">
            <v>S</v>
          </cell>
          <cell r="J486" t="str">
            <v>000.027.035</v>
          </cell>
          <cell r="K486">
            <v>44122</v>
          </cell>
          <cell r="L486" t="str">
            <v>26201012634127000141650650000270351302724648</v>
          </cell>
          <cell r="M486" t="str">
            <v>26 -  Pernambuco</v>
          </cell>
          <cell r="N486">
            <v>104.29</v>
          </cell>
        </row>
        <row r="487">
          <cell r="C487" t="str">
            <v>HOSPITAL MESTRE VITALINO</v>
          </cell>
          <cell r="E487" t="str">
            <v>3.1 - Combustíveis e Lubrificantes Automotivos</v>
          </cell>
          <cell r="F487">
            <v>12634127000141</v>
          </cell>
          <cell r="G487" t="str">
            <v>OTAVIANO BEZERRA FIL</v>
          </cell>
          <cell r="H487" t="str">
            <v>B</v>
          </cell>
          <cell r="I487" t="str">
            <v>S</v>
          </cell>
          <cell r="J487" t="str">
            <v>000.027.129</v>
          </cell>
          <cell r="K487">
            <v>44123</v>
          </cell>
          <cell r="L487" t="str">
            <v>26201012634127000141650650000271291157571708</v>
          </cell>
          <cell r="M487" t="str">
            <v>26 -  Pernambuco</v>
          </cell>
          <cell r="N487">
            <v>116.51</v>
          </cell>
        </row>
        <row r="488">
          <cell r="C488" t="str">
            <v>HOSPITAL MESTRE VITALINO</v>
          </cell>
          <cell r="E488" t="str">
            <v>3.1 - Combustíveis e Lubrificantes Automotivos</v>
          </cell>
          <cell r="F488">
            <v>12634127000141</v>
          </cell>
          <cell r="G488" t="str">
            <v>OTAVIANO BEZERRA FIL</v>
          </cell>
          <cell r="H488" t="str">
            <v>B</v>
          </cell>
          <cell r="I488" t="str">
            <v>S</v>
          </cell>
          <cell r="J488" t="str">
            <v>000.027.265</v>
          </cell>
          <cell r="K488">
            <v>44125</v>
          </cell>
          <cell r="L488" t="str">
            <v>26201012634127000141650650000272651992004462</v>
          </cell>
          <cell r="M488" t="str">
            <v>26 -  Pernambuco</v>
          </cell>
          <cell r="N488">
            <v>139.32</v>
          </cell>
        </row>
        <row r="489">
          <cell r="C489" t="str">
            <v>HOSPITAL MESTRE VITALINO</v>
          </cell>
          <cell r="E489" t="str">
            <v>3.1 - Combustíveis e Lubrificantes Automotivos</v>
          </cell>
          <cell r="F489">
            <v>12634127000141</v>
          </cell>
          <cell r="G489" t="str">
            <v>OTAVIANO BEZERRA FIL</v>
          </cell>
          <cell r="H489" t="str">
            <v>B</v>
          </cell>
          <cell r="I489" t="str">
            <v>S</v>
          </cell>
          <cell r="J489" t="str">
            <v>000.027.356</v>
          </cell>
          <cell r="K489">
            <v>44127</v>
          </cell>
          <cell r="L489" t="str">
            <v>26201012634127000141650650000273561126110367</v>
          </cell>
          <cell r="M489" t="str">
            <v>26 -  Pernambuco</v>
          </cell>
          <cell r="N489">
            <v>92.03</v>
          </cell>
        </row>
        <row r="490">
          <cell r="C490" t="str">
            <v>HOSPITAL MESTRE VITALINO</v>
          </cell>
          <cell r="E490" t="str">
            <v>3.1 - Combustíveis e Lubrificantes Automotivos</v>
          </cell>
          <cell r="F490">
            <v>12634127000141</v>
          </cell>
          <cell r="G490" t="str">
            <v>OTAVIANO BEZERRA FIL</v>
          </cell>
          <cell r="H490" t="str">
            <v>B</v>
          </cell>
          <cell r="I490" t="str">
            <v>S</v>
          </cell>
          <cell r="J490" t="str">
            <v>000.027.591</v>
          </cell>
          <cell r="K490">
            <v>44130</v>
          </cell>
          <cell r="L490" t="str">
            <v>26201012634127000141550650000275911655369747</v>
          </cell>
          <cell r="M490" t="str">
            <v>26 -  Pernambuco</v>
          </cell>
          <cell r="N490">
            <v>162.02000000000001</v>
          </cell>
        </row>
        <row r="491">
          <cell r="C491" t="str">
            <v>HOSPITAL MESTRE VITALINO</v>
          </cell>
          <cell r="E491" t="str">
            <v>3.1 - Combustíveis e Lubrificantes Automotivos</v>
          </cell>
          <cell r="F491">
            <v>12634127000141</v>
          </cell>
          <cell r="G491" t="str">
            <v>OTAVIANO BEZERRA FIL</v>
          </cell>
          <cell r="H491" t="str">
            <v>B</v>
          </cell>
          <cell r="I491" t="str">
            <v>S</v>
          </cell>
          <cell r="J491" t="str">
            <v>000.027.656</v>
          </cell>
          <cell r="K491">
            <v>44131</v>
          </cell>
          <cell r="L491" t="str">
            <v>26201012634127000141550650000276561282374933</v>
          </cell>
          <cell r="M491" t="str">
            <v>26 -  Pernambuco</v>
          </cell>
          <cell r="N491">
            <v>90.06</v>
          </cell>
        </row>
        <row r="492">
          <cell r="C492" t="str">
            <v>HOSPITAL MESTRE VITALINO</v>
          </cell>
          <cell r="E492" t="str">
            <v>3.1 - Combustíveis e Lubrificantes Automotivos</v>
          </cell>
          <cell r="F492">
            <v>12634127000141</v>
          </cell>
          <cell r="G492" t="str">
            <v>OTAVIANO BEZERRA FIL</v>
          </cell>
          <cell r="H492" t="str">
            <v>B</v>
          </cell>
          <cell r="I492" t="str">
            <v>S</v>
          </cell>
          <cell r="J492" t="str">
            <v>000.027.873</v>
          </cell>
          <cell r="K492">
            <v>44134</v>
          </cell>
          <cell r="L492" t="str">
            <v>26201012634127000141550650000278731869725666</v>
          </cell>
          <cell r="M492" t="str">
            <v>26 -  Pernambuco</v>
          </cell>
          <cell r="N492">
            <v>146</v>
          </cell>
        </row>
        <row r="493">
          <cell r="C493" t="str">
            <v>HOSPITAL MESTRE VITALINO</v>
          </cell>
          <cell r="E493" t="str">
            <v>3.1 - Combustíveis e Lubrificantes Automotivos</v>
          </cell>
          <cell r="F493">
            <v>12634127000141</v>
          </cell>
          <cell r="G493" t="str">
            <v>OTAVIANO BEZERRA FIL</v>
          </cell>
          <cell r="H493" t="str">
            <v>B</v>
          </cell>
          <cell r="I493" t="str">
            <v>S</v>
          </cell>
          <cell r="J493" t="str">
            <v>000.027.884</v>
          </cell>
          <cell r="K493">
            <v>44135</v>
          </cell>
          <cell r="L493" t="str">
            <v>26201012634127000141550650000278841231842056</v>
          </cell>
          <cell r="M493" t="str">
            <v>26 -  Pernambuco</v>
          </cell>
          <cell r="N493">
            <v>106.44</v>
          </cell>
        </row>
        <row r="494">
          <cell r="C494" t="str">
            <v>HOSPITAL MESTRE VITALINO</v>
          </cell>
          <cell r="E494" t="str">
            <v>3.1 - Combustíveis e Lubrificantes Automotivos</v>
          </cell>
          <cell r="F494">
            <v>12634127000141</v>
          </cell>
          <cell r="G494" t="str">
            <v>OTAVIANO BEZERRA FIL</v>
          </cell>
          <cell r="H494" t="str">
            <v>B</v>
          </cell>
          <cell r="I494" t="str">
            <v>S</v>
          </cell>
          <cell r="J494" t="str">
            <v>000.027.951</v>
          </cell>
          <cell r="K494">
            <v>44135</v>
          </cell>
          <cell r="L494" t="str">
            <v>26201012634127000141550650000279511136745264</v>
          </cell>
          <cell r="M494" t="str">
            <v>26 -  Pernambuco</v>
          </cell>
          <cell r="N494">
            <v>115.7</v>
          </cell>
        </row>
        <row r="495">
          <cell r="C495" t="str">
            <v>HOSPITAL MESTRE VITALINO</v>
          </cell>
          <cell r="E495" t="str">
            <v>3.1 - Combustíveis e Lubrificantes Automotivos</v>
          </cell>
          <cell r="F495">
            <v>14202175000196</v>
          </cell>
          <cell r="G495" t="str">
            <v>IBEFIL COMBUSTIVEIS</v>
          </cell>
          <cell r="H495" t="str">
            <v>B</v>
          </cell>
          <cell r="I495" t="str">
            <v>S</v>
          </cell>
          <cell r="J495" t="str">
            <v>000.354.198</v>
          </cell>
          <cell r="K495">
            <v>44105</v>
          </cell>
          <cell r="L495" t="str">
            <v>26201014202175000196650010003541981963303843</v>
          </cell>
          <cell r="M495" t="str">
            <v>26 -  Pernambuco</v>
          </cell>
          <cell r="N495">
            <v>89.13</v>
          </cell>
        </row>
        <row r="496">
          <cell r="C496" t="str">
            <v>HOSPITAL MESTRE VITALINO</v>
          </cell>
          <cell r="E496" t="str">
            <v>3.1 - Combustíveis e Lubrificantes Automotivos</v>
          </cell>
          <cell r="F496">
            <v>14202175000196</v>
          </cell>
          <cell r="G496" t="str">
            <v>IBEFIL COMBUSTIVEIS</v>
          </cell>
          <cell r="H496" t="str">
            <v>B</v>
          </cell>
          <cell r="I496" t="str">
            <v>S</v>
          </cell>
          <cell r="J496" t="str">
            <v>000.355.832</v>
          </cell>
          <cell r="K496">
            <v>44109</v>
          </cell>
          <cell r="L496" t="str">
            <v>26201014202175000196650010003558321466337393</v>
          </cell>
          <cell r="M496" t="str">
            <v>26 -  Pernambuco</v>
          </cell>
          <cell r="N496">
            <v>150.01</v>
          </cell>
        </row>
        <row r="497">
          <cell r="C497" t="str">
            <v>HOSPITAL MESTRE VITALINO</v>
          </cell>
          <cell r="E497" t="str">
            <v>3.1 - Combustíveis e Lubrificantes Automotivos</v>
          </cell>
          <cell r="F497">
            <v>14202175000196</v>
          </cell>
          <cell r="G497" t="str">
            <v>IBEFIL COMBUSTIVEIS</v>
          </cell>
          <cell r="H497" t="str">
            <v>B</v>
          </cell>
          <cell r="I497" t="str">
            <v>S</v>
          </cell>
          <cell r="J497" t="str">
            <v>000.356.757</v>
          </cell>
          <cell r="K497">
            <v>44111</v>
          </cell>
          <cell r="L497" t="str">
            <v>26201014202175000196650010003567571132200835</v>
          </cell>
          <cell r="M497" t="str">
            <v>26 -  Pernambuco</v>
          </cell>
          <cell r="N497">
            <v>211.84</v>
          </cell>
        </row>
        <row r="498">
          <cell r="C498" t="str">
            <v>HOSPITAL MESTRE VITALINO</v>
          </cell>
          <cell r="E498" t="str">
            <v>3.1 - Combustíveis e Lubrificantes Automotivos</v>
          </cell>
          <cell r="F498">
            <v>14202175000196</v>
          </cell>
          <cell r="G498" t="str">
            <v>IBEFIL COMBUSTIVEIS</v>
          </cell>
          <cell r="H498" t="str">
            <v>B</v>
          </cell>
          <cell r="I498" t="str">
            <v>S</v>
          </cell>
          <cell r="J498" t="str">
            <v>000.357.018</v>
          </cell>
          <cell r="K498">
            <v>44112</v>
          </cell>
          <cell r="L498" t="str">
            <v>26201014202175000196650010003570181231881782</v>
          </cell>
          <cell r="M498" t="str">
            <v>26 -  Pernambuco</v>
          </cell>
          <cell r="N498">
            <v>244.05</v>
          </cell>
        </row>
        <row r="499">
          <cell r="C499" t="str">
            <v>HOSPITAL MESTRE VITALINO</v>
          </cell>
          <cell r="E499" t="str">
            <v>3.1 - Combustíveis e Lubrificantes Automotivos</v>
          </cell>
          <cell r="F499">
            <v>14202175000196</v>
          </cell>
          <cell r="G499" t="str">
            <v>IBEFIL COMBUSTIVEIS</v>
          </cell>
          <cell r="H499" t="str">
            <v>B</v>
          </cell>
          <cell r="I499" t="str">
            <v>S</v>
          </cell>
          <cell r="J499" t="str">
            <v>000.358.082</v>
          </cell>
          <cell r="K499">
            <v>44114</v>
          </cell>
          <cell r="L499" t="str">
            <v>26201014202175000196650010003580821704889799</v>
          </cell>
          <cell r="M499" t="str">
            <v>26 -  Pernambuco</v>
          </cell>
          <cell r="N499">
            <v>73.02</v>
          </cell>
        </row>
        <row r="500">
          <cell r="C500" t="str">
            <v>HOSPITAL MESTRE VITALINO</v>
          </cell>
          <cell r="E500" t="str">
            <v>3.1 - Combustíveis e Lubrificantes Automotivos</v>
          </cell>
          <cell r="F500">
            <v>14202175000196</v>
          </cell>
          <cell r="G500" t="str">
            <v>IBEFIL COMBUSTIVEIS</v>
          </cell>
          <cell r="H500" t="str">
            <v>B</v>
          </cell>
          <cell r="I500" t="str">
            <v>S</v>
          </cell>
          <cell r="J500" t="str">
            <v>000.358.948</v>
          </cell>
          <cell r="K500">
            <v>44116</v>
          </cell>
          <cell r="L500" t="str">
            <v>26201014202175000196650010003589481976196271</v>
          </cell>
          <cell r="M500" t="str">
            <v>26 -  Pernambuco</v>
          </cell>
          <cell r="N500">
            <v>145.65</v>
          </cell>
        </row>
        <row r="501">
          <cell r="C501" t="str">
            <v>HOSPITAL MESTRE VITALINO</v>
          </cell>
          <cell r="E501" t="str">
            <v>3.1 - Combustíveis e Lubrificantes Automotivos</v>
          </cell>
          <cell r="F501">
            <v>14202175000196</v>
          </cell>
          <cell r="G501" t="str">
            <v>IBEFIL COMBUSTIVEIS</v>
          </cell>
          <cell r="H501" t="str">
            <v>B</v>
          </cell>
          <cell r="I501" t="str">
            <v>S</v>
          </cell>
          <cell r="J501" t="str">
            <v>000.359.440</v>
          </cell>
          <cell r="K501">
            <v>44117</v>
          </cell>
          <cell r="L501" t="str">
            <v>26201014202175000196650010003594401983351762</v>
          </cell>
          <cell r="M501" t="str">
            <v>26 -  Pernambuco</v>
          </cell>
          <cell r="N501">
            <v>134.58000000000001</v>
          </cell>
        </row>
        <row r="502">
          <cell r="C502" t="str">
            <v>HOSPITAL MESTRE VITALINO</v>
          </cell>
          <cell r="E502" t="str">
            <v>3.1 - Combustíveis e Lubrificantes Automotivos</v>
          </cell>
          <cell r="F502">
            <v>14202175000196</v>
          </cell>
          <cell r="G502" t="str">
            <v>IBEFIL COMBUSTIVEIS</v>
          </cell>
          <cell r="H502" t="str">
            <v>B</v>
          </cell>
          <cell r="I502" t="str">
            <v>S</v>
          </cell>
          <cell r="J502" t="str">
            <v>000.359.821</v>
          </cell>
          <cell r="K502">
            <v>44118</v>
          </cell>
          <cell r="L502" t="str">
            <v>26201014202175000196650010003598211465164562</v>
          </cell>
          <cell r="M502" t="str">
            <v>26 -  Pernambuco</v>
          </cell>
          <cell r="N502">
            <v>38.85</v>
          </cell>
        </row>
        <row r="503">
          <cell r="C503" t="str">
            <v>HOSPITAL MESTRE VITALINO</v>
          </cell>
          <cell r="E503" t="str">
            <v>3.1 - Combustíveis e Lubrificantes Automotivos</v>
          </cell>
          <cell r="F503">
            <v>14202175000196</v>
          </cell>
          <cell r="G503" t="str">
            <v>IBEFIL COMBUSTIVEIS</v>
          </cell>
          <cell r="H503" t="str">
            <v>B</v>
          </cell>
          <cell r="I503" t="str">
            <v>S</v>
          </cell>
          <cell r="J503" t="str">
            <v>000.360.071</v>
          </cell>
          <cell r="K503">
            <v>44119</v>
          </cell>
          <cell r="L503" t="str">
            <v>26201014202175000196650010003600711773568266</v>
          </cell>
          <cell r="M503" t="str">
            <v>26 -  Pernambuco</v>
          </cell>
          <cell r="N503">
            <v>283.95999999999998</v>
          </cell>
        </row>
        <row r="504">
          <cell r="C504" t="str">
            <v>HOSPITAL MESTRE VITALINO</v>
          </cell>
          <cell r="E504" t="str">
            <v>3.1 - Combustíveis e Lubrificantes Automotivos</v>
          </cell>
          <cell r="F504">
            <v>14202175000196</v>
          </cell>
          <cell r="G504" t="str">
            <v>IBEFIL COMBUSTIVEIS</v>
          </cell>
          <cell r="H504" t="str">
            <v>B</v>
          </cell>
          <cell r="I504" t="str">
            <v>S</v>
          </cell>
          <cell r="J504" t="str">
            <v>000.360.468</v>
          </cell>
          <cell r="K504">
            <v>44120</v>
          </cell>
          <cell r="L504" t="str">
            <v>26201014202175000196650010003604681992789566</v>
          </cell>
          <cell r="M504" t="str">
            <v>26 -  Pernambuco</v>
          </cell>
          <cell r="N504">
            <v>180.4</v>
          </cell>
        </row>
        <row r="505">
          <cell r="C505" t="str">
            <v>HOSPITAL MESTRE VITALINO</v>
          </cell>
          <cell r="E505" t="str">
            <v>3.1 - Combustíveis e Lubrificantes Automotivos</v>
          </cell>
          <cell r="F505">
            <v>14202175000196</v>
          </cell>
          <cell r="G505" t="str">
            <v>IBEFIL COMBUSTIVEIS</v>
          </cell>
          <cell r="H505" t="str">
            <v>B</v>
          </cell>
          <cell r="I505" t="str">
            <v>S</v>
          </cell>
          <cell r="J505" t="str">
            <v>000.362.617</v>
          </cell>
          <cell r="K505">
            <v>44125</v>
          </cell>
          <cell r="L505" t="str">
            <v>26201014202175000196650010003626171181156091</v>
          </cell>
          <cell r="M505" t="str">
            <v>26 -  Pernambuco</v>
          </cell>
          <cell r="N505">
            <v>227.45</v>
          </cell>
        </row>
        <row r="506">
          <cell r="C506" t="str">
            <v>HOSPITAL MESTRE VITALINO</v>
          </cell>
          <cell r="E506" t="str">
            <v>3.1 - Combustíveis e Lubrificantes Automotivos</v>
          </cell>
          <cell r="F506">
            <v>14202175000196</v>
          </cell>
          <cell r="G506" t="str">
            <v>IBEFIL COMBUSTIVEIS</v>
          </cell>
          <cell r="H506" t="str">
            <v>B</v>
          </cell>
          <cell r="I506" t="str">
            <v>S</v>
          </cell>
          <cell r="J506" t="str">
            <v>000.362.770</v>
          </cell>
          <cell r="K506">
            <v>44125</v>
          </cell>
          <cell r="L506" t="str">
            <v>26201014202175000196650010003627701232195334</v>
          </cell>
          <cell r="M506" t="str">
            <v>26 -  Pernambuco</v>
          </cell>
          <cell r="N506">
            <v>157.72</v>
          </cell>
        </row>
        <row r="507">
          <cell r="C507" t="str">
            <v>HOSPITAL MESTRE VITALINO</v>
          </cell>
          <cell r="E507" t="str">
            <v>3.1 - Combustíveis e Lubrificantes Automotivos</v>
          </cell>
          <cell r="F507">
            <v>14202175000196</v>
          </cell>
          <cell r="G507" t="str">
            <v>IBEFIL COMBUSTIVEIS</v>
          </cell>
          <cell r="H507" t="str">
            <v>B</v>
          </cell>
          <cell r="I507" t="str">
            <v>S</v>
          </cell>
          <cell r="J507" t="str">
            <v>000.362.856</v>
          </cell>
          <cell r="K507">
            <v>44125</v>
          </cell>
          <cell r="L507" t="str">
            <v>26201014202175000196650010003628561261107045</v>
          </cell>
          <cell r="M507" t="str">
            <v>26 -  Pernambuco</v>
          </cell>
          <cell r="N507">
            <v>145.5</v>
          </cell>
        </row>
        <row r="508">
          <cell r="C508" t="str">
            <v>HOSPITAL MESTRE VITALINO</v>
          </cell>
          <cell r="E508" t="str">
            <v>3.1 - Combustíveis e Lubrificantes Automotivos</v>
          </cell>
          <cell r="F508">
            <v>14202175000196</v>
          </cell>
          <cell r="G508" t="str">
            <v>IBEFIL COMBUSTIVEIS</v>
          </cell>
          <cell r="H508" t="str">
            <v>B</v>
          </cell>
          <cell r="I508" t="str">
            <v>S</v>
          </cell>
          <cell r="J508" t="str">
            <v>000.362.867</v>
          </cell>
          <cell r="K508">
            <v>44125</v>
          </cell>
          <cell r="L508" t="str">
            <v>26201014202175000196650010003628671354377224</v>
          </cell>
          <cell r="M508" t="str">
            <v>26 -  Pernambuco</v>
          </cell>
          <cell r="N508">
            <v>216.44</v>
          </cell>
        </row>
        <row r="509">
          <cell r="C509" t="str">
            <v>HOSPITAL MESTRE VITALINO</v>
          </cell>
          <cell r="E509" t="str">
            <v>3.1 - Combustíveis e Lubrificantes Automotivos</v>
          </cell>
          <cell r="F509">
            <v>14202175000196</v>
          </cell>
          <cell r="G509" t="str">
            <v>IBEFIL COMBUSTIVEIS</v>
          </cell>
          <cell r="H509" t="str">
            <v>B</v>
          </cell>
          <cell r="I509" t="str">
            <v>S</v>
          </cell>
          <cell r="J509" t="str">
            <v>000.363.463</v>
          </cell>
          <cell r="K509">
            <v>44127</v>
          </cell>
          <cell r="L509" t="str">
            <v>26201014202175000196650010003634631687257901</v>
          </cell>
          <cell r="M509" t="str">
            <v>26 -  Pernambuco</v>
          </cell>
          <cell r="N509">
            <v>304</v>
          </cell>
        </row>
        <row r="510">
          <cell r="C510" t="str">
            <v>HOSPITAL MESTRE VITALINO</v>
          </cell>
          <cell r="E510" t="str">
            <v>3.1 - Combustíveis e Lubrificantes Automotivos</v>
          </cell>
          <cell r="F510">
            <v>14202175000196</v>
          </cell>
          <cell r="G510" t="str">
            <v>IBEFIL COMBUSTIVEIS</v>
          </cell>
          <cell r="H510" t="str">
            <v>B</v>
          </cell>
          <cell r="I510" t="str">
            <v>S</v>
          </cell>
          <cell r="J510" t="str">
            <v>000.363.605</v>
          </cell>
          <cell r="K510">
            <v>44127</v>
          </cell>
          <cell r="L510" t="str">
            <v>26201014202175000196650010003636051396532229</v>
          </cell>
          <cell r="M510" t="str">
            <v>26 -  Pernambuco</v>
          </cell>
          <cell r="N510">
            <v>124.4</v>
          </cell>
        </row>
        <row r="511">
          <cell r="C511" t="str">
            <v>HOSPITAL MESTRE VITALINO</v>
          </cell>
          <cell r="E511" t="str">
            <v>3.1 - Combustíveis e Lubrificantes Automotivos</v>
          </cell>
          <cell r="F511">
            <v>14202175000196</v>
          </cell>
          <cell r="G511" t="str">
            <v>IBEFIL COMBUSTIVEIS</v>
          </cell>
          <cell r="H511" t="str">
            <v>B</v>
          </cell>
          <cell r="I511" t="str">
            <v>S</v>
          </cell>
          <cell r="J511" t="str">
            <v>000.364.221</v>
          </cell>
          <cell r="K511">
            <v>44128</v>
          </cell>
          <cell r="L511" t="str">
            <v>26201014202175000196650010003642211292076037</v>
          </cell>
          <cell r="M511" t="str">
            <v>26 -  Pernambuco</v>
          </cell>
          <cell r="N511">
            <v>75.38</v>
          </cell>
        </row>
        <row r="512">
          <cell r="C512" t="str">
            <v>HOSPITAL MESTRE VITALINO</v>
          </cell>
          <cell r="E512" t="str">
            <v>3.1 - Combustíveis e Lubrificantes Automotivos</v>
          </cell>
          <cell r="F512">
            <v>14202175000196</v>
          </cell>
          <cell r="G512" t="str">
            <v>IBEFIL COMBUSTIVEIS</v>
          </cell>
          <cell r="H512" t="str">
            <v>B</v>
          </cell>
          <cell r="I512" t="str">
            <v>S</v>
          </cell>
          <cell r="J512" t="str">
            <v>000.364.867</v>
          </cell>
          <cell r="K512">
            <v>44130</v>
          </cell>
          <cell r="L512" t="str">
            <v>26201014202175000196650010003648671361568519</v>
          </cell>
          <cell r="M512" t="str">
            <v>26 -  Pernambuco</v>
          </cell>
          <cell r="N512">
            <v>142.63</v>
          </cell>
        </row>
        <row r="513">
          <cell r="C513" t="str">
            <v>HOSPITAL MESTRE VITALINO</v>
          </cell>
          <cell r="E513" t="str">
            <v>3.1 - Combustíveis e Lubrificantes Automotivos</v>
          </cell>
          <cell r="F513">
            <v>14202175000196</v>
          </cell>
          <cell r="G513" t="str">
            <v>IBEFIL COMBUSTIVEIS</v>
          </cell>
          <cell r="H513" t="str">
            <v>B</v>
          </cell>
          <cell r="I513" t="str">
            <v>S</v>
          </cell>
          <cell r="J513" t="str">
            <v>000.365.300</v>
          </cell>
          <cell r="K513">
            <v>44131</v>
          </cell>
          <cell r="L513" t="str">
            <v>26201014202175000196650010003653001973629495</v>
          </cell>
          <cell r="M513" t="str">
            <v>26 -  Pernambuco</v>
          </cell>
          <cell r="N513">
            <v>151.28</v>
          </cell>
        </row>
        <row r="514">
          <cell r="C514" t="str">
            <v>HOSPITAL MESTRE VITALINO</v>
          </cell>
          <cell r="E514" t="str">
            <v>3.1 - Combustíveis e Lubrificantes Automotivos</v>
          </cell>
          <cell r="F514">
            <v>14202175000196</v>
          </cell>
          <cell r="G514" t="str">
            <v>IBEFIL COMBUSTIVEIS</v>
          </cell>
          <cell r="H514" t="str">
            <v>B</v>
          </cell>
          <cell r="I514" t="str">
            <v>S</v>
          </cell>
          <cell r="J514" t="str">
            <v>000.365.346</v>
          </cell>
          <cell r="K514">
            <v>44131</v>
          </cell>
          <cell r="L514" t="str">
            <v>26201014202175000196650010003653461213162082</v>
          </cell>
          <cell r="M514" t="str">
            <v>26 -  Pernambuco</v>
          </cell>
          <cell r="N514">
            <v>130.53</v>
          </cell>
        </row>
        <row r="515">
          <cell r="C515" t="str">
            <v>HOSPITAL MESTRE VITALINO</v>
          </cell>
          <cell r="E515" t="str">
            <v>3.1 - Combustíveis e Lubrificantes Automotivos</v>
          </cell>
          <cell r="F515">
            <v>14202175000196</v>
          </cell>
          <cell r="G515" t="str">
            <v>IBEFIL COMBUSTIVEIS</v>
          </cell>
          <cell r="H515" t="str">
            <v>B</v>
          </cell>
          <cell r="I515" t="str">
            <v>S</v>
          </cell>
          <cell r="J515" t="str">
            <v>000.365.654</v>
          </cell>
          <cell r="K515">
            <v>44132</v>
          </cell>
          <cell r="L515" t="str">
            <v>26201014202175000196650010003656541722075453</v>
          </cell>
          <cell r="M515" t="str">
            <v>26 -  Pernambuco</v>
          </cell>
          <cell r="N515">
            <v>133</v>
          </cell>
        </row>
        <row r="516">
          <cell r="C516" t="str">
            <v>HOSPITAL MESTRE VITALINO</v>
          </cell>
          <cell r="E516" t="str">
            <v>3.1 - Combustíveis e Lubrificantes Automotivos</v>
          </cell>
          <cell r="F516">
            <v>14202175000196</v>
          </cell>
          <cell r="G516" t="str">
            <v>IBEFIL COMBUSTIVEIS</v>
          </cell>
          <cell r="H516" t="str">
            <v>B</v>
          </cell>
          <cell r="I516" t="str">
            <v>S</v>
          </cell>
          <cell r="J516" t="str">
            <v>000.365.772</v>
          </cell>
          <cell r="K516">
            <v>44132</v>
          </cell>
          <cell r="L516" t="str">
            <v>26201014202175000196650010003657721197407740</v>
          </cell>
          <cell r="M516" t="str">
            <v>26 -  Pernambuco</v>
          </cell>
          <cell r="N516">
            <v>160.01</v>
          </cell>
        </row>
        <row r="517">
          <cell r="C517" t="str">
            <v>HOSPITAL MESTRE VITALINO</v>
          </cell>
          <cell r="E517" t="str">
            <v>3.1 - Combustíveis e Lubrificantes Automotivos</v>
          </cell>
          <cell r="F517">
            <v>14202175000196</v>
          </cell>
          <cell r="G517" t="str">
            <v>IBEFIL COMBUSTIVEIS</v>
          </cell>
          <cell r="H517" t="str">
            <v>B</v>
          </cell>
          <cell r="I517" t="str">
            <v>S</v>
          </cell>
          <cell r="J517" t="str">
            <v>000.367.126</v>
          </cell>
          <cell r="K517">
            <v>44135</v>
          </cell>
          <cell r="L517" t="str">
            <v>26201014202175000196650010003671261936475204</v>
          </cell>
          <cell r="M517" t="str">
            <v>26 -  Pernambuco</v>
          </cell>
          <cell r="N517">
            <v>90.83</v>
          </cell>
        </row>
        <row r="518">
          <cell r="C518" t="str">
            <v>HOSPITAL MESTRE VITALINO</v>
          </cell>
          <cell r="E518" t="str">
            <v>3.1 - Combustíveis e Lubrificantes Automotivos</v>
          </cell>
          <cell r="F518">
            <v>11694577000167</v>
          </cell>
          <cell r="G518" t="str">
            <v>IGUEP INCORPORADORA</v>
          </cell>
          <cell r="H518" t="str">
            <v>B</v>
          </cell>
          <cell r="I518" t="str">
            <v>S</v>
          </cell>
          <cell r="J518" t="str">
            <v>.000113766</v>
          </cell>
          <cell r="K518">
            <v>44117</v>
          </cell>
          <cell r="L518" t="str">
            <v>2620501006457700167880200001137981162013289</v>
          </cell>
          <cell r="M518" t="str">
            <v>26 -  Pernambuco</v>
          </cell>
          <cell r="N518">
            <v>204.59</v>
          </cell>
        </row>
        <row r="519">
          <cell r="C519" t="str">
            <v>HOSPITAL MESTRE VITALINO</v>
          </cell>
          <cell r="E519" t="str">
            <v>3.2 - Gás e Outros Materiais Engarrafados</v>
          </cell>
          <cell r="F519">
            <v>3237583004588</v>
          </cell>
          <cell r="G519" t="str">
            <v>COPAGAZ DISTRIBUIDORA DE GAS S.A.</v>
          </cell>
          <cell r="H519" t="str">
            <v>B</v>
          </cell>
          <cell r="I519" t="str">
            <v>S</v>
          </cell>
          <cell r="J519" t="str">
            <v>000.002.175</v>
          </cell>
          <cell r="K519">
            <v>44117</v>
          </cell>
          <cell r="L519" t="str">
            <v>26201003237583004588550040000021925000164242</v>
          </cell>
          <cell r="M519" t="str">
            <v>26 -  Pernambuco</v>
          </cell>
          <cell r="N519">
            <v>1507.33</v>
          </cell>
        </row>
        <row r="520">
          <cell r="C520" t="str">
            <v>HOSPITAL MESTRE VITALINO</v>
          </cell>
          <cell r="E520" t="str">
            <v>3.2 - Gás e Outros Materiais Engarrafados</v>
          </cell>
          <cell r="F520">
            <v>3237583004588</v>
          </cell>
          <cell r="G520" t="str">
            <v>COPAGAZ DISTRIBUIDORA DE GAS S.A.</v>
          </cell>
          <cell r="H520" t="str">
            <v>B</v>
          </cell>
          <cell r="I520" t="str">
            <v>S</v>
          </cell>
          <cell r="J520" t="str">
            <v>000.002.192</v>
          </cell>
          <cell r="K520">
            <v>44124</v>
          </cell>
          <cell r="L520" t="str">
            <v>26201003237583004588550040000021925000164242</v>
          </cell>
          <cell r="M520" t="str">
            <v>26 -  Pernambuco</v>
          </cell>
          <cell r="N520">
            <v>2772.65</v>
          </cell>
        </row>
        <row r="521">
          <cell r="C521" t="str">
            <v>HOSPITAL MESTRE VITALINO</v>
          </cell>
          <cell r="E521" t="str">
            <v>3.2 - Gás e Outros Materiais Engarrafados</v>
          </cell>
          <cell r="F521">
            <v>3237583004588</v>
          </cell>
          <cell r="G521" t="str">
            <v>COPAGAZ DISTRIBUIDORA DE GAS S.A.</v>
          </cell>
          <cell r="H521" t="str">
            <v>B</v>
          </cell>
          <cell r="I521" t="str">
            <v>S</v>
          </cell>
          <cell r="J521" t="str">
            <v>000.005.736</v>
          </cell>
          <cell r="K521">
            <v>44127</v>
          </cell>
          <cell r="L521" t="str">
            <v>26201003237583004588550120000057365000478603</v>
          </cell>
          <cell r="M521" t="str">
            <v>26 -  Pernambuco</v>
          </cell>
          <cell r="N521">
            <v>2145.0100000000002</v>
          </cell>
        </row>
        <row r="522">
          <cell r="C522" t="str">
            <v>HOSPITAL MESTRE VITALINO</v>
          </cell>
          <cell r="E522" t="str">
            <v>3.2 - Gás e Outros Materiais Engarrafados</v>
          </cell>
          <cell r="F522">
            <v>3237583004588</v>
          </cell>
          <cell r="G522" t="str">
            <v>COPAGAZ DISTRIBUIDORA DE GAS S.A.</v>
          </cell>
          <cell r="H522" t="str">
            <v>B</v>
          </cell>
          <cell r="I522" t="str">
            <v>S</v>
          </cell>
          <cell r="J522" t="str">
            <v>000.002.242</v>
          </cell>
          <cell r="K522">
            <v>44134</v>
          </cell>
          <cell r="L522" t="str">
            <v>26201003237583004588550040000022425000713673</v>
          </cell>
          <cell r="M522" t="str">
            <v>26 -  Pernambuco</v>
          </cell>
          <cell r="N522">
            <v>2264.23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7544385000105</v>
          </cell>
          <cell r="G523" t="str">
            <v>JPRIM PEREIRA FIULHO FERAMENTAS LTDA</v>
          </cell>
          <cell r="H523" t="str">
            <v>B</v>
          </cell>
          <cell r="I523" t="str">
            <v>S</v>
          </cell>
          <cell r="J523" t="str">
            <v>000.005.200</v>
          </cell>
          <cell r="K523">
            <v>44105</v>
          </cell>
          <cell r="L523" t="str">
            <v>26200907544385000105550010000052001288744941</v>
          </cell>
          <cell r="M523" t="str">
            <v>26 -  Pernambuco</v>
          </cell>
          <cell r="N523">
            <v>496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24074171000123</v>
          </cell>
          <cell r="G524" t="str">
            <v>MADEIREIRA LINIMARIA LTDA</v>
          </cell>
          <cell r="H524" t="str">
            <v>B</v>
          </cell>
          <cell r="I524" t="str">
            <v>S</v>
          </cell>
          <cell r="J524" t="str">
            <v>000.008.987</v>
          </cell>
          <cell r="K524">
            <v>44105</v>
          </cell>
          <cell r="L524" t="str">
            <v>26201024074171000123550010000089871046403270</v>
          </cell>
          <cell r="M524" t="str">
            <v>26 -  Pernambuco</v>
          </cell>
          <cell r="N524">
            <v>140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9494196000192</v>
          </cell>
          <cell r="G525" t="str">
            <v>COMERCIAL JR CLAUDIO  MARIO LTDA</v>
          </cell>
          <cell r="H525" t="str">
            <v>B</v>
          </cell>
          <cell r="I525" t="str">
            <v>S</v>
          </cell>
          <cell r="J525" t="str">
            <v>179244</v>
          </cell>
          <cell r="K525">
            <v>44106</v>
          </cell>
          <cell r="L525" t="str">
            <v>26201009494196000192550010001792441025114419</v>
          </cell>
          <cell r="M525" t="str">
            <v>26 -  Pernambuco</v>
          </cell>
          <cell r="N525">
            <v>97.13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9494196000192</v>
          </cell>
          <cell r="G526" t="str">
            <v>COMERCIAL JR CLAUDIO  MARIO LTDA</v>
          </cell>
          <cell r="H526" t="str">
            <v>B</v>
          </cell>
          <cell r="I526" t="str">
            <v>S</v>
          </cell>
          <cell r="J526" t="str">
            <v>179334</v>
          </cell>
          <cell r="K526">
            <v>44106</v>
          </cell>
          <cell r="L526" t="str">
            <v>26201009494196000192550010001793341025127110</v>
          </cell>
          <cell r="M526" t="str">
            <v>26 -  Pernambuco</v>
          </cell>
          <cell r="N526">
            <v>220.58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11999737000186</v>
          </cell>
          <cell r="G527" t="str">
            <v>VASCOFEL VASCONCELOS FERRAGENS</v>
          </cell>
          <cell r="H527" t="str">
            <v>B</v>
          </cell>
          <cell r="I527" t="str">
            <v>S</v>
          </cell>
          <cell r="J527" t="str">
            <v>28134</v>
          </cell>
          <cell r="K527">
            <v>44106</v>
          </cell>
          <cell r="L527" t="str">
            <v>26201011999737000186550010000281341116398642</v>
          </cell>
          <cell r="M527" t="str">
            <v>26 -  Pernambuco</v>
          </cell>
          <cell r="N527">
            <v>75.48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179783</v>
          </cell>
          <cell r="K528">
            <v>44111</v>
          </cell>
          <cell r="L528" t="str">
            <v>26201009494196000192550010001797863102518668</v>
          </cell>
          <cell r="M528" t="str">
            <v>26 -  Pernambuco</v>
          </cell>
          <cell r="N528">
            <v>150.22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9494196000192</v>
          </cell>
          <cell r="G529" t="str">
            <v>COMERCIAL JR CLAUDIO  MARIO LTDA</v>
          </cell>
          <cell r="H529" t="str">
            <v>B</v>
          </cell>
          <cell r="I529" t="str">
            <v>S</v>
          </cell>
          <cell r="J529" t="str">
            <v>179984</v>
          </cell>
          <cell r="K529">
            <v>44111</v>
          </cell>
          <cell r="L529" t="str">
            <v>26201009494196000192550010001799841025217203</v>
          </cell>
          <cell r="M529" t="str">
            <v>26 -  Pernambuco</v>
          </cell>
          <cell r="N529">
            <v>337.41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9494196000192</v>
          </cell>
          <cell r="G530" t="str">
            <v>COMERCIAL JR CLAUDIO  MARIO LTDA</v>
          </cell>
          <cell r="H530" t="str">
            <v>B</v>
          </cell>
          <cell r="I530" t="str">
            <v>S</v>
          </cell>
          <cell r="J530" t="str">
            <v>180087</v>
          </cell>
          <cell r="K530">
            <v>44111</v>
          </cell>
          <cell r="L530" t="str">
            <v>26201009494196000192550010001800871025229819</v>
          </cell>
          <cell r="M530" t="str">
            <v>26 -  Pernambuco</v>
          </cell>
          <cell r="N530">
            <v>20.91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11403953000117</v>
          </cell>
          <cell r="G531" t="str">
            <v>SOCIEDADE DE FERRAGENS FREIRE LTDA  EPP</v>
          </cell>
          <cell r="H531" t="str">
            <v>B</v>
          </cell>
          <cell r="I531" t="str">
            <v>S</v>
          </cell>
          <cell r="J531" t="str">
            <v>000.034.269</v>
          </cell>
          <cell r="K531">
            <v>44111</v>
          </cell>
          <cell r="L531" t="str">
            <v>26201011403953000117550010000342691990900007</v>
          </cell>
          <cell r="M531" t="str">
            <v>26 -  Pernambuco</v>
          </cell>
          <cell r="N531">
            <v>1046.5999999999999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9494196000192</v>
          </cell>
          <cell r="G532" t="str">
            <v>COMERCIAL JR CLAUDIO  MARIO LTDA</v>
          </cell>
          <cell r="H532" t="str">
            <v>B</v>
          </cell>
          <cell r="I532" t="str">
            <v>S</v>
          </cell>
          <cell r="J532" t="str">
            <v>180163</v>
          </cell>
          <cell r="K532">
            <v>44113</v>
          </cell>
          <cell r="L532" t="str">
            <v>26201009494196000192550010001801631025242100</v>
          </cell>
          <cell r="M532" t="str">
            <v>26 -  Pernambuco</v>
          </cell>
          <cell r="N532">
            <v>124.31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180162</v>
          </cell>
          <cell r="K533">
            <v>44113</v>
          </cell>
          <cell r="L533" t="str">
            <v>26201009494196000192550010001801621025241890</v>
          </cell>
          <cell r="M533" t="str">
            <v>26 -  Pernambuco</v>
          </cell>
          <cell r="N533">
            <v>744.87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 t="str">
            <v>180261</v>
          </cell>
          <cell r="K534">
            <v>44113</v>
          </cell>
          <cell r="L534" t="str">
            <v>26201009494196000192550010001802611025254273</v>
          </cell>
          <cell r="M534" t="str">
            <v>26 -  Pernambuco</v>
          </cell>
          <cell r="N534">
            <v>31.65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25361160000197</v>
          </cell>
          <cell r="G535" t="str">
            <v>DISTRIBUIDORA ESPACO DRYWALL LTDA</v>
          </cell>
          <cell r="H535" t="str">
            <v>B</v>
          </cell>
          <cell r="I535" t="str">
            <v>S</v>
          </cell>
          <cell r="J535" t="str">
            <v>000.000.347</v>
          </cell>
          <cell r="K535">
            <v>44113</v>
          </cell>
          <cell r="L535" t="str">
            <v>26201025361160000197550010000003471282202017</v>
          </cell>
          <cell r="M535" t="str">
            <v>26 -  Pernambuco</v>
          </cell>
          <cell r="N535">
            <v>129.80000000000001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180475</v>
          </cell>
          <cell r="K536">
            <v>44117</v>
          </cell>
          <cell r="L536" t="str">
            <v>26201009494196000192550010001804751025286848</v>
          </cell>
          <cell r="M536" t="str">
            <v>26 -  Pernambuco</v>
          </cell>
          <cell r="N536">
            <v>50.76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180661</v>
          </cell>
          <cell r="K537">
            <v>44117</v>
          </cell>
          <cell r="L537" t="str">
            <v>26201009494196000192550010001804751025286848</v>
          </cell>
          <cell r="M537" t="str">
            <v>26 -  Pernambuco</v>
          </cell>
          <cell r="N537">
            <v>610.9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279531000831</v>
          </cell>
          <cell r="G538" t="str">
            <v>TUPAN CONSTRUCOES LTDA</v>
          </cell>
          <cell r="H538" t="str">
            <v>B</v>
          </cell>
          <cell r="I538" t="str">
            <v>S</v>
          </cell>
          <cell r="J538" t="str">
            <v>151540</v>
          </cell>
          <cell r="K538">
            <v>44117</v>
          </cell>
          <cell r="L538" t="str">
            <v>26201000279531000831550020001515401562249973</v>
          </cell>
          <cell r="M538" t="str">
            <v>26 -  Pernambuco</v>
          </cell>
          <cell r="N538">
            <v>1797.11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61665212000182</v>
          </cell>
          <cell r="G539" t="str">
            <v>AEROGLASS BRASILEIRA S A FIBRAS DE VIDRO</v>
          </cell>
          <cell r="H539" t="str">
            <v>B</v>
          </cell>
          <cell r="I539" t="str">
            <v>S</v>
          </cell>
          <cell r="J539" t="str">
            <v>114388</v>
          </cell>
          <cell r="K539">
            <v>44117</v>
          </cell>
          <cell r="L539" t="str">
            <v>35200961665212000182550010001143881658185450</v>
          </cell>
          <cell r="M539" t="str">
            <v>35 -  São Paulo</v>
          </cell>
          <cell r="N539">
            <v>4560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8675394000190</v>
          </cell>
          <cell r="G540" t="str">
            <v>SAFE SUPORTE A VIDA E COMERCIO INTER</v>
          </cell>
          <cell r="H540" t="str">
            <v>B</v>
          </cell>
          <cell r="I540" t="str">
            <v>S</v>
          </cell>
          <cell r="J540" t="str">
            <v>30939</v>
          </cell>
          <cell r="K540">
            <v>44118</v>
          </cell>
          <cell r="L540" t="str">
            <v>26201008675394000190550010000309391982749746</v>
          </cell>
          <cell r="M540" t="str">
            <v>26 -  Pernambuco</v>
          </cell>
          <cell r="N540">
            <v>5500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10483586000146</v>
          </cell>
          <cell r="G541" t="str">
            <v>PERFIL COMERCIO DE FORROS E DIVISORIAS L</v>
          </cell>
          <cell r="H541" t="str">
            <v>B</v>
          </cell>
          <cell r="I541" t="str">
            <v>S</v>
          </cell>
          <cell r="J541" t="str">
            <v>41238</v>
          </cell>
          <cell r="K541">
            <v>44118</v>
          </cell>
          <cell r="L541" t="str">
            <v>26201010483586000146550010000412381737633676</v>
          </cell>
          <cell r="M541" t="str">
            <v>26 -  Pernambuco</v>
          </cell>
          <cell r="N541">
            <v>15661.72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9494196000192</v>
          </cell>
          <cell r="G542" t="str">
            <v>COMERCIAL JR CLAUDIO  MARIO LTDA</v>
          </cell>
          <cell r="H542" t="str">
            <v>B</v>
          </cell>
          <cell r="I542" t="str">
            <v>S</v>
          </cell>
          <cell r="J542" t="str">
            <v>180343</v>
          </cell>
          <cell r="K542">
            <v>44118</v>
          </cell>
          <cell r="L542" t="str">
            <v>26201009494196000192550010001803431025264365</v>
          </cell>
          <cell r="M542" t="str">
            <v>26 -  Pernambuco</v>
          </cell>
          <cell r="N542">
            <v>635.51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180628</v>
          </cell>
          <cell r="K543">
            <v>44118</v>
          </cell>
          <cell r="L543" t="str">
            <v>26201009494196000192550010001806281025306158</v>
          </cell>
          <cell r="M543" t="str">
            <v>26 -  Pernambuco</v>
          </cell>
          <cell r="N543">
            <v>47.23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9494196000192</v>
          </cell>
          <cell r="G544" t="str">
            <v>COMERCIAL JR CLAUDIO  MARIO LTDA</v>
          </cell>
          <cell r="H544" t="str">
            <v>B</v>
          </cell>
          <cell r="I544" t="str">
            <v>S</v>
          </cell>
          <cell r="J544" t="str">
            <v>180816</v>
          </cell>
          <cell r="K544">
            <v>44118</v>
          </cell>
          <cell r="L544" t="str">
            <v>26201009494196000192550010001808161025329424</v>
          </cell>
          <cell r="M544" t="str">
            <v>26 -  Pernambuco</v>
          </cell>
          <cell r="N544">
            <v>150.04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 t="str">
            <v>180896</v>
          </cell>
          <cell r="K545">
            <v>44118</v>
          </cell>
          <cell r="L545" t="str">
            <v>26201009494196000192550010001808961025339030</v>
          </cell>
          <cell r="M545" t="str">
            <v>26 -  Pernambuco</v>
          </cell>
          <cell r="N545">
            <v>158.06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9494196000192</v>
          </cell>
          <cell r="G546" t="str">
            <v>COMERCIAL JR CLAUDIO  MARIO LTDA</v>
          </cell>
          <cell r="H546" t="str">
            <v>B</v>
          </cell>
          <cell r="I546" t="str">
            <v>S</v>
          </cell>
          <cell r="J546" t="str">
            <v>180343</v>
          </cell>
          <cell r="K546">
            <v>44118</v>
          </cell>
          <cell r="L546" t="str">
            <v>26201009494196000192550010001803431025264365</v>
          </cell>
          <cell r="M546" t="str">
            <v>26 -  Pernambuco</v>
          </cell>
          <cell r="N546">
            <v>111.92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9494196000192</v>
          </cell>
          <cell r="G547" t="str">
            <v>COMERCIAL JR CLAUDIO  MARIO LTDA</v>
          </cell>
          <cell r="H547" t="str">
            <v>B</v>
          </cell>
          <cell r="I547" t="str">
            <v>S</v>
          </cell>
          <cell r="J547" t="str">
            <v>180343</v>
          </cell>
          <cell r="K547">
            <v>44118</v>
          </cell>
          <cell r="L547" t="str">
            <v>26201009494196000192550010001803431025264365</v>
          </cell>
          <cell r="M547" t="str">
            <v>26 -  Pernambuco</v>
          </cell>
          <cell r="N547">
            <v>899.23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11549698000115</v>
          </cell>
          <cell r="G548" t="str">
            <v>CENCOMAL CENTRO COM DE MADEIRAS LTDA</v>
          </cell>
          <cell r="H548" t="str">
            <v>B</v>
          </cell>
          <cell r="I548" t="str">
            <v>S</v>
          </cell>
          <cell r="J548" t="str">
            <v>5794</v>
          </cell>
          <cell r="K548">
            <v>44118</v>
          </cell>
          <cell r="L548" t="str">
            <v>26201011549698000115550010000057941653293073</v>
          </cell>
          <cell r="M548" t="str">
            <v>26 -  Pernambuco</v>
          </cell>
          <cell r="N548">
            <v>152.46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41057399000558</v>
          </cell>
          <cell r="G549" t="str">
            <v>MADECENTER LTDA</v>
          </cell>
          <cell r="H549" t="str">
            <v>B</v>
          </cell>
          <cell r="I549" t="str">
            <v>S</v>
          </cell>
          <cell r="J549" t="str">
            <v>000.011.889</v>
          </cell>
          <cell r="K549">
            <v>44118</v>
          </cell>
          <cell r="L549" t="str">
            <v>26201041057399000558550010000118891554653518</v>
          </cell>
          <cell r="M549" t="str">
            <v>26 -  Pernambuco</v>
          </cell>
          <cell r="N549">
            <v>700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70082664000718</v>
          </cell>
          <cell r="G550" t="str">
            <v>JCL LAJES E MATERIAIS P CONS LTDA</v>
          </cell>
          <cell r="H550" t="str">
            <v>B</v>
          </cell>
          <cell r="I550" t="str">
            <v>S</v>
          </cell>
          <cell r="J550" t="str">
            <v>12746</v>
          </cell>
          <cell r="K550">
            <v>44118</v>
          </cell>
          <cell r="L550" t="str">
            <v>26201070082664000718550010000127461069327770</v>
          </cell>
          <cell r="M550" t="str">
            <v>26 -  Pernambuco</v>
          </cell>
          <cell r="N550">
            <v>25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9494196000192</v>
          </cell>
          <cell r="G551" t="str">
            <v>COMERCIAL JR CLAUDIO  MARIO LTDA</v>
          </cell>
          <cell r="H551" t="str">
            <v>B</v>
          </cell>
          <cell r="I551" t="str">
            <v>S</v>
          </cell>
          <cell r="J551" t="str">
            <v>181009</v>
          </cell>
          <cell r="K551">
            <v>44119</v>
          </cell>
          <cell r="L551" t="str">
            <v>26201009494196000192550010001810091025353267</v>
          </cell>
          <cell r="M551" t="str">
            <v>26 -  Pernambuco</v>
          </cell>
          <cell r="N551">
            <v>178.64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11403953000117</v>
          </cell>
          <cell r="G552" t="str">
            <v>SOCIEDADE FERRAGENS FREIRE LTDA EPP</v>
          </cell>
          <cell r="H552" t="str">
            <v>B</v>
          </cell>
          <cell r="I552" t="str">
            <v>S</v>
          </cell>
          <cell r="J552" t="str">
            <v>000.034.344</v>
          </cell>
          <cell r="K552">
            <v>44120</v>
          </cell>
          <cell r="L552" t="str">
            <v>26201011403953000117550010000343441785500007</v>
          </cell>
          <cell r="M552" t="str">
            <v>26 -  Pernambuco</v>
          </cell>
          <cell r="N552">
            <v>1608.21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15558946000145</v>
          </cell>
          <cell r="G553" t="str">
            <v>GIGAVIDA TEC E SERVICO HOSP LTDA  ME</v>
          </cell>
          <cell r="H553" t="str">
            <v>B</v>
          </cell>
          <cell r="I553" t="str">
            <v>S</v>
          </cell>
          <cell r="J553" t="str">
            <v>432</v>
          </cell>
          <cell r="K553">
            <v>44120</v>
          </cell>
          <cell r="L553" t="str">
            <v>26201015558946000145550010000004321269492004</v>
          </cell>
          <cell r="M553" t="str">
            <v>26 -  Pernambuco</v>
          </cell>
          <cell r="N553">
            <v>873.77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6284477000122</v>
          </cell>
          <cell r="G554" t="str">
            <v>TEMPERSOL IND E COM DE AQUEC LTDA</v>
          </cell>
          <cell r="H554" t="str">
            <v>B</v>
          </cell>
          <cell r="I554" t="str">
            <v>S</v>
          </cell>
          <cell r="J554" t="str">
            <v>32025</v>
          </cell>
          <cell r="K554">
            <v>44120</v>
          </cell>
          <cell r="L554" t="str">
            <v>35201006284477000122550010000320251100118289</v>
          </cell>
          <cell r="M554" t="str">
            <v>35 -  São Paulo</v>
          </cell>
          <cell r="N554">
            <v>1733.5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9494196000192</v>
          </cell>
          <cell r="G555" t="str">
            <v>COMERCIAL JR CLAUDIO  MARIO LTDA</v>
          </cell>
          <cell r="H555" t="str">
            <v>B</v>
          </cell>
          <cell r="I555" t="str">
            <v>S</v>
          </cell>
          <cell r="J555" t="str">
            <v>181164</v>
          </cell>
          <cell r="K555">
            <v>44123</v>
          </cell>
          <cell r="L555" t="str">
            <v>26201009494196000192550010001811641025373842</v>
          </cell>
          <cell r="M555" t="str">
            <v>26 -  Pernambuco</v>
          </cell>
          <cell r="N555">
            <v>136.61000000000001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9494196000192</v>
          </cell>
          <cell r="G556" t="str">
            <v>COMERCIAL JR CLAUDIO  MARIO LTDA</v>
          </cell>
          <cell r="H556" t="str">
            <v>B</v>
          </cell>
          <cell r="I556" t="str">
            <v>S</v>
          </cell>
          <cell r="J556" t="str">
            <v>181165</v>
          </cell>
          <cell r="K556">
            <v>44123</v>
          </cell>
          <cell r="L556" t="str">
            <v>26201009494196000192550010001811651025373963</v>
          </cell>
          <cell r="M556" t="str">
            <v>26 -  Pernambuco</v>
          </cell>
          <cell r="N556">
            <v>220.58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10498304000184</v>
          </cell>
          <cell r="G557" t="str">
            <v>MULTISEG COMERCIO DE EQUIP DE SEG LTDA</v>
          </cell>
          <cell r="H557" t="str">
            <v>B</v>
          </cell>
          <cell r="I557" t="str">
            <v>S</v>
          </cell>
          <cell r="J557" t="str">
            <v>94.429</v>
          </cell>
          <cell r="K557">
            <v>44123</v>
          </cell>
          <cell r="L557" t="str">
            <v>42201010498304000184550010000944291634749908</v>
          </cell>
          <cell r="M557" t="str">
            <v>26 -  Pernambuco</v>
          </cell>
          <cell r="N557">
            <v>79.75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9494196000192</v>
          </cell>
          <cell r="G558" t="str">
            <v>COMERCIAL JR CLAUDIO  MARIO LTDA</v>
          </cell>
          <cell r="H558" t="str">
            <v>B</v>
          </cell>
          <cell r="I558" t="str">
            <v>S</v>
          </cell>
          <cell r="J558" t="str">
            <v>181471</v>
          </cell>
          <cell r="K558">
            <v>44124</v>
          </cell>
          <cell r="L558" t="str">
            <v>26201009494196000192550010001814711025418081</v>
          </cell>
          <cell r="M558" t="str">
            <v>26 -  Pernambuco</v>
          </cell>
          <cell r="N558">
            <v>321.36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9494196000192</v>
          </cell>
          <cell r="G559" t="str">
            <v>COMERCIAL JR CLAUDIO  MARIO LTDA</v>
          </cell>
          <cell r="H559" t="str">
            <v>B</v>
          </cell>
          <cell r="I559" t="str">
            <v>S</v>
          </cell>
          <cell r="J559" t="str">
            <v>181470</v>
          </cell>
          <cell r="K559">
            <v>44124</v>
          </cell>
          <cell r="L559" t="str">
            <v>26201009494196000192550010001814701025418076</v>
          </cell>
          <cell r="M559" t="str">
            <v>26 -  Pernambuco</v>
          </cell>
          <cell r="N559">
            <v>472.29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11999737000186</v>
          </cell>
          <cell r="G560" t="str">
            <v>VASCOFEL VASCONCELOS FERRAGENS</v>
          </cell>
          <cell r="H560" t="str">
            <v>B</v>
          </cell>
          <cell r="I560" t="str">
            <v>S</v>
          </cell>
          <cell r="J560" t="str">
            <v>28341</v>
          </cell>
          <cell r="K560">
            <v>44124</v>
          </cell>
          <cell r="L560" t="str">
            <v>26201011999737000186550010000283411110194439</v>
          </cell>
          <cell r="M560" t="str">
            <v>26 -  Pernambuco</v>
          </cell>
          <cell r="N560">
            <v>1917.08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8677502000163</v>
          </cell>
          <cell r="G561" t="str">
            <v>CASA DO CAMPONES LTDA</v>
          </cell>
          <cell r="H561" t="str">
            <v>B</v>
          </cell>
          <cell r="I561" t="str">
            <v>S</v>
          </cell>
          <cell r="J561" t="str">
            <v>64669</v>
          </cell>
          <cell r="K561">
            <v>44126</v>
          </cell>
          <cell r="L561" t="str">
            <v>26201008677502000163550010000646691843469109</v>
          </cell>
          <cell r="M561" t="str">
            <v>26 -  Pernambuco</v>
          </cell>
          <cell r="N561">
            <v>218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9494196000192</v>
          </cell>
          <cell r="G562" t="str">
            <v>COMERCIAL JR CLAUDIO  MARIO LTDA</v>
          </cell>
          <cell r="H562" t="str">
            <v>B</v>
          </cell>
          <cell r="I562" t="str">
            <v>S</v>
          </cell>
          <cell r="J562" t="str">
            <v>181472</v>
          </cell>
          <cell r="K562">
            <v>44126</v>
          </cell>
          <cell r="L562" t="str">
            <v>26201009494196000192550010001814721025418194</v>
          </cell>
          <cell r="M562" t="str">
            <v>26 -  Pernambuco</v>
          </cell>
          <cell r="N562">
            <v>437.52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9494196000192</v>
          </cell>
          <cell r="G563" t="str">
            <v>COMERCIAL JR CLAUDIO  MARIO LTDA</v>
          </cell>
          <cell r="H563" t="str">
            <v>B</v>
          </cell>
          <cell r="I563" t="str">
            <v>S</v>
          </cell>
          <cell r="J563" t="str">
            <v>181480</v>
          </cell>
          <cell r="K563">
            <v>44126</v>
          </cell>
          <cell r="L563" t="str">
            <v>26201009494196000192550010001814801025419117</v>
          </cell>
          <cell r="M563" t="str">
            <v>26 -  Pernambuco</v>
          </cell>
          <cell r="N563">
            <v>837.07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9494196000192</v>
          </cell>
          <cell r="G564" t="str">
            <v>COMERCIAL JR CLAUDIO  MARIO LTDA</v>
          </cell>
          <cell r="H564" t="str">
            <v>B</v>
          </cell>
          <cell r="I564" t="str">
            <v>S</v>
          </cell>
          <cell r="J564" t="str">
            <v>181772</v>
          </cell>
          <cell r="K564">
            <v>44126</v>
          </cell>
          <cell r="L564" t="str">
            <v>26201009494196000192550010001817721025456068</v>
          </cell>
          <cell r="M564" t="str">
            <v>26 -  Pernambuco</v>
          </cell>
          <cell r="N564">
            <v>70.03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9494196000192</v>
          </cell>
          <cell r="G565" t="str">
            <v>COMERCIAL JR CLAUDIO  MARIO LTDA</v>
          </cell>
          <cell r="H565" t="str">
            <v>B</v>
          </cell>
          <cell r="I565" t="str">
            <v>S</v>
          </cell>
          <cell r="J565" t="str">
            <v>181677</v>
          </cell>
          <cell r="K565">
            <v>44126</v>
          </cell>
          <cell r="L565" t="str">
            <v>26201009494196000192550010001816771025444796</v>
          </cell>
          <cell r="M565" t="str">
            <v>26 -  Pernambuco</v>
          </cell>
          <cell r="N565">
            <v>369.9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9494196000192</v>
          </cell>
          <cell r="G566" t="str">
            <v>COMERCIAL JR CLAUDIO  MARIO LTDA</v>
          </cell>
          <cell r="H566" t="str">
            <v>B</v>
          </cell>
          <cell r="I566" t="str">
            <v>S</v>
          </cell>
          <cell r="J566" t="str">
            <v>181978</v>
          </cell>
          <cell r="K566">
            <v>44126</v>
          </cell>
          <cell r="L566" t="str">
            <v>26201009494196000192550010001819781025481385</v>
          </cell>
          <cell r="M566" t="str">
            <v>26 -  Pernambuco</v>
          </cell>
          <cell r="N566">
            <v>178.51</v>
          </cell>
        </row>
        <row r="567">
          <cell r="C567" t="str">
            <v>HOSPITAL MESTRE VITALINO</v>
          </cell>
          <cell r="E567" t="str">
            <v xml:space="preserve">3.9 - Material para Manutenção de Bens Imóveis </v>
          </cell>
          <cell r="F567">
            <v>11549698000115</v>
          </cell>
          <cell r="G567" t="str">
            <v>CENCOMAL CENTRO COM DE MADEIRAS LTDA</v>
          </cell>
          <cell r="H567" t="str">
            <v>B</v>
          </cell>
          <cell r="I567" t="str">
            <v>S</v>
          </cell>
          <cell r="J567" t="str">
            <v>1184</v>
          </cell>
          <cell r="K567">
            <v>44126</v>
          </cell>
          <cell r="L567" t="str">
            <v>26201011549698000115550020000011841187718905</v>
          </cell>
          <cell r="M567" t="str">
            <v>26 -  Pernambuco</v>
          </cell>
          <cell r="N567">
            <v>30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10758937000850</v>
          </cell>
          <cell r="G568" t="str">
            <v>NOVO NORDESTE COM. MAT. DE CONSTRUCAO</v>
          </cell>
          <cell r="H568" t="str">
            <v>B</v>
          </cell>
          <cell r="I568" t="str">
            <v>S</v>
          </cell>
          <cell r="J568" t="str">
            <v>000.057.928</v>
          </cell>
          <cell r="K568">
            <v>44126</v>
          </cell>
          <cell r="L568" t="str">
            <v>26201010758937000850550010000579281252512555</v>
          </cell>
          <cell r="M568" t="str">
            <v>26 -  Pernambuco</v>
          </cell>
          <cell r="N568">
            <v>56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10758937000850</v>
          </cell>
          <cell r="G569" t="str">
            <v>NOVO NORDESTE COM. MAT. DE CONSTRUCAO</v>
          </cell>
          <cell r="H569" t="str">
            <v>B</v>
          </cell>
          <cell r="I569" t="str">
            <v>S</v>
          </cell>
          <cell r="J569" t="str">
            <v>000.057.951</v>
          </cell>
          <cell r="K569">
            <v>44126</v>
          </cell>
          <cell r="L569" t="str">
            <v>26201010758937000850550010000579511266532365</v>
          </cell>
          <cell r="M569" t="str">
            <v>26 -  Pernambuco</v>
          </cell>
          <cell r="N569">
            <v>1520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19914979000131</v>
          </cell>
          <cell r="G570" t="str">
            <v>NLS DIVISORIAS</v>
          </cell>
          <cell r="H570" t="str">
            <v>B</v>
          </cell>
          <cell r="I570" t="str">
            <v>S</v>
          </cell>
          <cell r="J570" t="str">
            <v>1156</v>
          </cell>
          <cell r="K570">
            <v>44126</v>
          </cell>
          <cell r="L570" t="str">
            <v>26201019914979000131550010000011561407269916</v>
          </cell>
          <cell r="M570" t="str">
            <v>26 -  Pernambuco</v>
          </cell>
          <cell r="N570">
            <v>641.5</v>
          </cell>
        </row>
        <row r="571">
          <cell r="C571" t="str">
            <v>HOSPITAL MESTRE VITALINO</v>
          </cell>
          <cell r="E571" t="str">
            <v xml:space="preserve">3.9 - Material para Manutenção de Bens Imóveis </v>
          </cell>
          <cell r="F571">
            <v>70220645000115</v>
          </cell>
          <cell r="G571" t="str">
            <v>J P ASSIS LTDA ME</v>
          </cell>
          <cell r="H571" t="str">
            <v>B</v>
          </cell>
          <cell r="I571" t="str">
            <v>S</v>
          </cell>
          <cell r="J571" t="str">
            <v>5191</v>
          </cell>
          <cell r="K571">
            <v>44126</v>
          </cell>
          <cell r="L571" t="str">
            <v>26201070220646000116560010000051911000567445</v>
          </cell>
          <cell r="M571" t="str">
            <v>26 -  Pernambuco</v>
          </cell>
          <cell r="N571">
            <v>37.5</v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30324030000114</v>
          </cell>
          <cell r="G572" t="str">
            <v>THERMOFRIO REFRIGERACAO LTDA</v>
          </cell>
          <cell r="H572" t="str">
            <v>B</v>
          </cell>
          <cell r="I572" t="str">
            <v>S</v>
          </cell>
          <cell r="J572" t="str">
            <v>000.001.205</v>
          </cell>
          <cell r="K572">
            <v>44126</v>
          </cell>
          <cell r="L572" t="str">
            <v>26201030324030000114550010000012051000051149</v>
          </cell>
          <cell r="M572" t="str">
            <v>26 -  Pernambuco</v>
          </cell>
          <cell r="N572">
            <v>550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27999486000170</v>
          </cell>
          <cell r="G573" t="str">
            <v>TUCOVAL TUBOS, CONEXOES E VALVULAS LTDA</v>
          </cell>
          <cell r="H573" t="str">
            <v>B</v>
          </cell>
          <cell r="I573" t="str">
            <v>S</v>
          </cell>
          <cell r="J573" t="str">
            <v>000.005.311</v>
          </cell>
          <cell r="K573">
            <v>44126</v>
          </cell>
          <cell r="L573" t="str">
            <v>26201030324030000114550010000012051000051149</v>
          </cell>
          <cell r="M573" t="str">
            <v>26 -  Pernambuco</v>
          </cell>
          <cell r="N573">
            <v>478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3884938000100</v>
          </cell>
          <cell r="G574" t="str">
            <v>A. PAULA PESSOA DA SILVA</v>
          </cell>
          <cell r="H574" t="str">
            <v>B</v>
          </cell>
          <cell r="I574" t="str">
            <v>S</v>
          </cell>
          <cell r="J574" t="str">
            <v>800</v>
          </cell>
          <cell r="K574">
            <v>44126</v>
          </cell>
          <cell r="L574" t="str">
            <v>26201003884938000100550010000008001509990376</v>
          </cell>
          <cell r="M574" t="str">
            <v>26 -  Pernambuco</v>
          </cell>
          <cell r="N574">
            <v>112</v>
          </cell>
        </row>
        <row r="575">
          <cell r="C575" t="str">
            <v>HOSPITAL MESTRE VITALINO</v>
          </cell>
          <cell r="E575" t="str">
            <v xml:space="preserve">3.9 - Material para Manutenção de Bens Imóveis </v>
          </cell>
          <cell r="F575">
            <v>1326290000201</v>
          </cell>
          <cell r="G575" t="str">
            <v>IVAN FERREIRA DOS SANTOS ME</v>
          </cell>
          <cell r="H575" t="str">
            <v>B</v>
          </cell>
          <cell r="I575" t="str">
            <v>S</v>
          </cell>
          <cell r="J575" t="str">
            <v>000.036.166</v>
          </cell>
          <cell r="K575">
            <v>44127</v>
          </cell>
          <cell r="L575" t="str">
            <v>26201001326290000201550010000361661418798907</v>
          </cell>
          <cell r="M575" t="str">
            <v>26 -  Pernambuco</v>
          </cell>
          <cell r="N575">
            <v>610.79</v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11403953000117</v>
          </cell>
          <cell r="G576" t="str">
            <v>SOCIEDADE DE FERRAGENS FREIRE LTDA  EPP</v>
          </cell>
          <cell r="H576" t="str">
            <v>B</v>
          </cell>
          <cell r="I576" t="str">
            <v>S</v>
          </cell>
          <cell r="J576" t="str">
            <v>000.034.401</v>
          </cell>
          <cell r="K576">
            <v>44130</v>
          </cell>
          <cell r="L576" t="str">
            <v>26231011403953000117550010000305011247100004</v>
          </cell>
          <cell r="M576" t="str">
            <v>26 -  Pernambuco</v>
          </cell>
          <cell r="N576">
            <v>1459.2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279531000831</v>
          </cell>
          <cell r="G577" t="str">
            <v>TUPAN CONSTRUCOES LTDA</v>
          </cell>
          <cell r="H577" t="str">
            <v>B</v>
          </cell>
          <cell r="I577" t="str">
            <v>S</v>
          </cell>
          <cell r="J577" t="str">
            <v>152209</v>
          </cell>
          <cell r="K577">
            <v>44130</v>
          </cell>
          <cell r="L577" t="str">
            <v>26201030324030000114550010000012051000051149</v>
          </cell>
          <cell r="M577" t="str">
            <v>26 -  Pernambuco</v>
          </cell>
          <cell r="N577">
            <v>1910.22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279531000831</v>
          </cell>
          <cell r="G578" t="str">
            <v>TUPAN CONSTRUCOES LTDA</v>
          </cell>
          <cell r="H578" t="str">
            <v>B</v>
          </cell>
          <cell r="I578" t="str">
            <v>S</v>
          </cell>
          <cell r="J578" t="str">
            <v>152209</v>
          </cell>
          <cell r="K578">
            <v>44130</v>
          </cell>
          <cell r="L578" t="str">
            <v>26201030324030000114550010000012051000051149</v>
          </cell>
          <cell r="M578" t="str">
            <v>26 -  Pernambuco</v>
          </cell>
          <cell r="N578">
            <v>392.73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26084779000164</v>
          </cell>
          <cell r="G579" t="str">
            <v>INNOVAR CONTROLS COM SERV AUT EIRELI</v>
          </cell>
          <cell r="H579" t="str">
            <v>B</v>
          </cell>
          <cell r="I579" t="str">
            <v>S</v>
          </cell>
          <cell r="J579" t="str">
            <v>000.000.192</v>
          </cell>
          <cell r="K579">
            <v>44130</v>
          </cell>
          <cell r="L579" t="str">
            <v>35201026084779000164550010000001921000002436</v>
          </cell>
          <cell r="M579" t="str">
            <v>26 -  Pernambuco</v>
          </cell>
          <cell r="N579">
            <v>9220.92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1754239000462</v>
          </cell>
          <cell r="G580" t="str">
            <v>REFRIGERACAO DUFRIO COM E IMPORT LTDA</v>
          </cell>
          <cell r="H580" t="str">
            <v>B</v>
          </cell>
          <cell r="I580" t="str">
            <v>S</v>
          </cell>
          <cell r="J580" t="str">
            <v>455771</v>
          </cell>
          <cell r="K580">
            <v>44131</v>
          </cell>
          <cell r="L580" t="str">
            <v>26201001754239000462550010004557711000184089</v>
          </cell>
          <cell r="M580" t="str">
            <v>26 -  Pernambuco</v>
          </cell>
          <cell r="N580">
            <v>2462.29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21620954000177</v>
          </cell>
          <cell r="G581" t="str">
            <v>ELAYNE REGO DE MORAES 04431607404</v>
          </cell>
          <cell r="H581" t="str">
            <v>B</v>
          </cell>
          <cell r="I581" t="str">
            <v>S</v>
          </cell>
          <cell r="J581" t="str">
            <v>1025</v>
          </cell>
          <cell r="K581">
            <v>44131</v>
          </cell>
          <cell r="L581" t="str">
            <v>26231011403953000117550010000305011247100004</v>
          </cell>
          <cell r="M581" t="str">
            <v>26 -  Pernambuco</v>
          </cell>
          <cell r="N581">
            <v>850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21620954000177</v>
          </cell>
          <cell r="G582" t="str">
            <v>ELAYNE REGO DE MORAES 04431607404</v>
          </cell>
          <cell r="H582" t="str">
            <v>B</v>
          </cell>
          <cell r="I582" t="str">
            <v>S</v>
          </cell>
          <cell r="J582" t="str">
            <v>1026</v>
          </cell>
          <cell r="K582">
            <v>44131</v>
          </cell>
          <cell r="L582" t="str">
            <v>26201010758937000850550010000579281252512555</v>
          </cell>
          <cell r="M582" t="str">
            <v>26 -  Pernambuco</v>
          </cell>
          <cell r="N582">
            <v>4000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24074171000123</v>
          </cell>
          <cell r="G583" t="str">
            <v>MADEIREIRA LINIMARIA LTDA</v>
          </cell>
          <cell r="H583" t="str">
            <v>B</v>
          </cell>
          <cell r="I583" t="str">
            <v>S</v>
          </cell>
          <cell r="J583" t="str">
            <v>000.009.122</v>
          </cell>
          <cell r="K583">
            <v>44131</v>
          </cell>
          <cell r="L583" t="str">
            <v>26201024074171000123550010000091221046403276</v>
          </cell>
          <cell r="M583" t="str">
            <v>26 -  Pernambuco</v>
          </cell>
          <cell r="N583">
            <v>1206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2725362000175</v>
          </cell>
          <cell r="G584" t="str">
            <v>SANDIL SANTOS DISTRIBUIDORA LTDA</v>
          </cell>
          <cell r="H584" t="str">
            <v>B</v>
          </cell>
          <cell r="I584" t="str">
            <v>S</v>
          </cell>
          <cell r="J584" t="str">
            <v>000.007.554</v>
          </cell>
          <cell r="K584">
            <v>44132</v>
          </cell>
          <cell r="L584" t="str">
            <v>26201002725362000175550010000075541000505574</v>
          </cell>
          <cell r="M584" t="str">
            <v>26 -  Pernambuco</v>
          </cell>
          <cell r="N584">
            <v>3</v>
          </cell>
        </row>
        <row r="585">
          <cell r="C585" t="str">
            <v>HOSPITAL MESTRE VITALINO</v>
          </cell>
          <cell r="E585" t="str">
            <v xml:space="preserve">3.9 - Material para Manutenção de Bens Imóveis </v>
          </cell>
          <cell r="F585">
            <v>7544385000105</v>
          </cell>
          <cell r="G585" t="str">
            <v>JPRIM PEREIRA FIULHO FERAMENTAS LTDA</v>
          </cell>
          <cell r="H585" t="str">
            <v>B</v>
          </cell>
          <cell r="I585" t="str">
            <v>S</v>
          </cell>
          <cell r="J585" t="str">
            <v>000.005.283</v>
          </cell>
          <cell r="K585">
            <v>44132</v>
          </cell>
          <cell r="L585" t="str">
            <v>26201010758937000850550010000579281252512555</v>
          </cell>
          <cell r="M585" t="str">
            <v>26 -  Pernambuco</v>
          </cell>
          <cell r="N585">
            <v>94</v>
          </cell>
        </row>
        <row r="586">
          <cell r="C586" t="str">
            <v>HOSPITAL MESTRE VITALINO</v>
          </cell>
          <cell r="E586" t="str">
            <v xml:space="preserve">3.9 - Material para Manutenção de Bens Imóveis </v>
          </cell>
          <cell r="F586">
            <v>9494196000192</v>
          </cell>
          <cell r="G586" t="str">
            <v>COMERCIAL JR CLAUDIO  MARIO LTDA</v>
          </cell>
          <cell r="H586" t="str">
            <v>B</v>
          </cell>
          <cell r="I586" t="str">
            <v>S</v>
          </cell>
          <cell r="J586" t="str">
            <v>182434</v>
          </cell>
          <cell r="K586">
            <v>44132</v>
          </cell>
          <cell r="L586" t="str">
            <v>26201009494196000192550010001824341025544894</v>
          </cell>
          <cell r="M586" t="str">
            <v>26 -  Pernambuco</v>
          </cell>
          <cell r="N586">
            <v>135.01</v>
          </cell>
        </row>
        <row r="587">
          <cell r="C587" t="str">
            <v>HOSPITAL MESTRE VITALINO</v>
          </cell>
          <cell r="E587" t="str">
            <v xml:space="preserve">3.9 - Material para Manutenção de Bens Imóveis </v>
          </cell>
          <cell r="F587">
            <v>9494196000192</v>
          </cell>
          <cell r="G587" t="str">
            <v>COMERCIAL JR CLAUDIO  MARIO LTDA</v>
          </cell>
          <cell r="H587" t="str">
            <v>B</v>
          </cell>
          <cell r="I587" t="str">
            <v>S</v>
          </cell>
          <cell r="J587" t="str">
            <v>182617</v>
          </cell>
          <cell r="K587">
            <v>44132</v>
          </cell>
          <cell r="L587" t="str">
            <v>26201009494196000192550010001826171025567320</v>
          </cell>
          <cell r="M587" t="str">
            <v>26 -  Pernambuco</v>
          </cell>
          <cell r="N587">
            <v>740.72</v>
          </cell>
        </row>
        <row r="588">
          <cell r="C588" t="str">
            <v>HOSPITAL MESTRE VITALINO</v>
          </cell>
          <cell r="E588" t="str">
            <v xml:space="preserve">3.9 - Material para Manutenção de Bens Imóveis </v>
          </cell>
          <cell r="F588">
            <v>9494196000192</v>
          </cell>
          <cell r="G588" t="str">
            <v>COMERCIAL JR CLAUDIO  MARIO LTDA</v>
          </cell>
          <cell r="H588" t="str">
            <v>B</v>
          </cell>
          <cell r="I588" t="str">
            <v>S</v>
          </cell>
          <cell r="J588" t="str">
            <v>182502</v>
          </cell>
          <cell r="K588">
            <v>44132</v>
          </cell>
          <cell r="L588" t="str">
            <v>26201009494196000192550010001825021025553488</v>
          </cell>
          <cell r="M588" t="str">
            <v>26 -  Pernambuco</v>
          </cell>
          <cell r="N588">
            <v>455.87</v>
          </cell>
        </row>
        <row r="589">
          <cell r="C589" t="str">
            <v>HOSPITAL MESTRE VITALINO</v>
          </cell>
          <cell r="E589" t="str">
            <v xml:space="preserve">3.9 - Material para Manutenção de Bens Imóveis </v>
          </cell>
          <cell r="F589">
            <v>9494196000192</v>
          </cell>
          <cell r="G589" t="str">
            <v>COMERCIAL JR CLAUDIO  MARIO LTDA</v>
          </cell>
          <cell r="H589" t="str">
            <v>B</v>
          </cell>
          <cell r="I589" t="str">
            <v>S</v>
          </cell>
          <cell r="J589" t="str">
            <v>182689</v>
          </cell>
          <cell r="K589">
            <v>44132</v>
          </cell>
          <cell r="L589" t="str">
            <v>26201009494196000192550010001826891025579573</v>
          </cell>
          <cell r="M589" t="str">
            <v>26 -  Pernambuco</v>
          </cell>
          <cell r="N589">
            <v>14.27</v>
          </cell>
        </row>
        <row r="590">
          <cell r="C590" t="str">
            <v>HOSPITAL MESTRE VITALINO</v>
          </cell>
          <cell r="E590" t="str">
            <v xml:space="preserve">3.9 - Material para Manutenção de Bens Imóveis </v>
          </cell>
          <cell r="F590">
            <v>9494196000192</v>
          </cell>
          <cell r="G590" t="str">
            <v>COMERCIAL JR CLAUDIO  MARIO LTDA</v>
          </cell>
          <cell r="H590" t="str">
            <v>B</v>
          </cell>
          <cell r="I590" t="str">
            <v>S</v>
          </cell>
          <cell r="J590" t="str">
            <v>182708</v>
          </cell>
          <cell r="K590">
            <v>44132</v>
          </cell>
          <cell r="L590" t="str">
            <v>26201009494196000192550010001827081025581494</v>
          </cell>
          <cell r="M590" t="str">
            <v>26 -  Pernambuco</v>
          </cell>
          <cell r="N590">
            <v>353.32</v>
          </cell>
        </row>
        <row r="591">
          <cell r="C591" t="str">
            <v>HOSPITAL MESTRE VITALINO</v>
          </cell>
          <cell r="E591" t="str">
            <v xml:space="preserve">3.9 - Material para Manutenção de Bens Imóveis </v>
          </cell>
          <cell r="F591">
            <v>11999737000186</v>
          </cell>
          <cell r="G591" t="str">
            <v>VASCOFEL VASCONCELOS FERRAGENS</v>
          </cell>
          <cell r="H591" t="str">
            <v>B</v>
          </cell>
          <cell r="I591" t="str">
            <v>S</v>
          </cell>
          <cell r="J591" t="str">
            <v>28523</v>
          </cell>
          <cell r="K591">
            <v>44132</v>
          </cell>
          <cell r="L591" t="str">
            <v>26201009494196000192550010001826891025579573</v>
          </cell>
          <cell r="M591" t="str">
            <v>26 -  Pernambuco</v>
          </cell>
          <cell r="N591">
            <v>145.6</v>
          </cell>
        </row>
        <row r="592">
          <cell r="C592" t="str">
            <v>HOSPITAL MESTRE VITALINO</v>
          </cell>
          <cell r="E592" t="str">
            <v xml:space="preserve">3.9 - Material para Manutenção de Bens Imóveis </v>
          </cell>
          <cell r="F592">
            <v>9494196000192</v>
          </cell>
          <cell r="G592" t="str">
            <v>COMERCIAL JR CLAUDIO  MARIO LTDA</v>
          </cell>
          <cell r="H592" t="str">
            <v>B</v>
          </cell>
          <cell r="I592" t="str">
            <v>S</v>
          </cell>
          <cell r="J592" t="str">
            <v>182943</v>
          </cell>
          <cell r="K592">
            <v>44133</v>
          </cell>
          <cell r="L592" t="str">
            <v>26201009494196000192550010001829431025614708</v>
          </cell>
          <cell r="M592" t="str">
            <v>26 -  Pernambuco</v>
          </cell>
          <cell r="N592">
            <v>269.94</v>
          </cell>
        </row>
        <row r="593">
          <cell r="C593" t="str">
            <v>HOSPITAL MESTRE VITALINO</v>
          </cell>
          <cell r="E593" t="str">
            <v xml:space="preserve">3.9 - Material para Manutenção de Bens Imóveis </v>
          </cell>
          <cell r="F593">
            <v>9494196000192</v>
          </cell>
          <cell r="G593" t="str">
            <v>COMERCIAL JR CLAUDIO  MARIO LTDA</v>
          </cell>
          <cell r="H593" t="str">
            <v>B</v>
          </cell>
          <cell r="I593" t="str">
            <v>S</v>
          </cell>
          <cell r="J593" t="str">
            <v>182829</v>
          </cell>
          <cell r="K593">
            <v>44134</v>
          </cell>
          <cell r="L593" t="str">
            <v>26201009494196000192550010001828291025599321</v>
          </cell>
          <cell r="M593" t="str">
            <v>26 -  Pernambuco</v>
          </cell>
          <cell r="N593">
            <v>510.45</v>
          </cell>
        </row>
        <row r="594">
          <cell r="C594" t="str">
            <v>HOSPITAL MESTRE VITALINO</v>
          </cell>
          <cell r="E594" t="str">
            <v xml:space="preserve">3.9 - Material para Manutenção de Bens Imóveis </v>
          </cell>
          <cell r="F594">
            <v>9494196000192</v>
          </cell>
          <cell r="G594" t="str">
            <v>COMERCIAL JR CLAUDIO  MARIO LTDA</v>
          </cell>
          <cell r="H594" t="str">
            <v>B</v>
          </cell>
          <cell r="I594" t="str">
            <v>S</v>
          </cell>
          <cell r="J594" t="str">
            <v>182867</v>
          </cell>
          <cell r="K594">
            <v>44134</v>
          </cell>
          <cell r="L594" t="str">
            <v>26201009494196000192550010001828671025604024</v>
          </cell>
          <cell r="M594" t="str">
            <v>26 -  Pernambuco</v>
          </cell>
          <cell r="N594">
            <v>128.33000000000001</v>
          </cell>
        </row>
        <row r="595">
          <cell r="C595" t="str">
            <v>HOSPITAL MESTRE VITALINO</v>
          </cell>
          <cell r="E595" t="str">
            <v xml:space="preserve">3.9 - Material para Manutenção de Bens Imóveis </v>
          </cell>
          <cell r="F595">
            <v>11403953000117</v>
          </cell>
          <cell r="G595" t="str">
            <v>SOCIEDADE DE FERRAGENS FREIRE LTDA  EPP</v>
          </cell>
          <cell r="H595" t="str">
            <v>B</v>
          </cell>
          <cell r="I595" t="str">
            <v>S</v>
          </cell>
          <cell r="J595" t="str">
            <v>000.034.447</v>
          </cell>
          <cell r="K595">
            <v>44134</v>
          </cell>
          <cell r="L595" t="str">
            <v>26201011403953000117550010000344471468600009</v>
          </cell>
          <cell r="M595" t="str">
            <v>26 -  Pernambuco</v>
          </cell>
          <cell r="N595">
            <v>2420.16</v>
          </cell>
        </row>
        <row r="596">
          <cell r="C596" t="str">
            <v>HOSPITAL MESTRE VITALINO</v>
          </cell>
          <cell r="E596" t="str">
            <v xml:space="preserve">3.9 - Material para Manutenção de Bens Imóveis </v>
          </cell>
          <cell r="F596">
            <v>10758937000850</v>
          </cell>
          <cell r="G596" t="str">
            <v>NOVO NORDESTE COM. MAT. DE CONSTRUCAO</v>
          </cell>
          <cell r="H596" t="str">
            <v>B</v>
          </cell>
          <cell r="I596" t="str">
            <v>S</v>
          </cell>
          <cell r="J596" t="str">
            <v>000.058.185</v>
          </cell>
          <cell r="K596">
            <v>44134</v>
          </cell>
          <cell r="L596" t="str">
            <v>26201010758937000850550010000581851116125321</v>
          </cell>
          <cell r="M596" t="str">
            <v>26 -  Pernambuco</v>
          </cell>
          <cell r="N596">
            <v>56</v>
          </cell>
        </row>
        <row r="597">
          <cell r="C597" t="str">
            <v>HOSPITAL MESTRE VITALINO</v>
          </cell>
          <cell r="E597" t="str">
            <v xml:space="preserve">3.9 - Material para Manutenção de Bens Imóveis </v>
          </cell>
          <cell r="F597">
            <v>19826143000185</v>
          </cell>
          <cell r="G597" t="str">
            <v>CASA DO SERRALHEIRO</v>
          </cell>
          <cell r="H597" t="str">
            <v>B</v>
          </cell>
          <cell r="I597" t="str">
            <v>S</v>
          </cell>
          <cell r="J597" t="str">
            <v>2425</v>
          </cell>
          <cell r="K597">
            <v>44134</v>
          </cell>
          <cell r="L597" t="str">
            <v>26231019893143000585550010000024251088460091</v>
          </cell>
          <cell r="M597" t="str">
            <v>26 -  Pernambuco</v>
          </cell>
          <cell r="N597">
            <v>338.76</v>
          </cell>
        </row>
        <row r="598">
          <cell r="C598" t="str">
            <v>HOSPITAL MESTRE VITALINO</v>
          </cell>
          <cell r="E598" t="str">
            <v xml:space="preserve">3.9 - Material para Manutenção de Bens Imóveis </v>
          </cell>
          <cell r="F598">
            <v>9494196000192</v>
          </cell>
          <cell r="G598" t="str">
            <v>COMERCIAL JR CLAUDIO  MARIO LTDA</v>
          </cell>
          <cell r="H598" t="str">
            <v>B</v>
          </cell>
          <cell r="I598" t="str">
            <v>S</v>
          </cell>
          <cell r="J598" t="str">
            <v>000.183.156</v>
          </cell>
          <cell r="K598">
            <v>44135</v>
          </cell>
          <cell r="L598" t="str">
            <v>26201009494196000192550010001831561025645700</v>
          </cell>
          <cell r="M598" t="str">
            <v>26 -  Pernambuco</v>
          </cell>
          <cell r="N598">
            <v>70.8</v>
          </cell>
        </row>
        <row r="599">
          <cell r="C599" t="str">
            <v>HOSPITAL MESTRE VITALINO</v>
          </cell>
          <cell r="E599" t="str">
            <v xml:space="preserve">3.9 - Material para Manutenção de Bens Imóveis </v>
          </cell>
          <cell r="F599">
            <v>9494196000192</v>
          </cell>
          <cell r="G599" t="str">
            <v>COMERCIAL JR CLAUDIO  MARIO LTDA</v>
          </cell>
          <cell r="H599" t="str">
            <v>B</v>
          </cell>
          <cell r="I599" t="str">
            <v>S</v>
          </cell>
          <cell r="J599" t="str">
            <v>179334</v>
          </cell>
          <cell r="K599">
            <v>44106</v>
          </cell>
          <cell r="L599" t="str">
            <v>26201009494196000192550010001793341025127110</v>
          </cell>
          <cell r="M599" t="str">
            <v>26 -  Pernambuco</v>
          </cell>
          <cell r="N599">
            <v>137.91999999999999</v>
          </cell>
        </row>
        <row r="600">
          <cell r="C600" t="str">
            <v>HOSPITAL MESTRE VITALINO</v>
          </cell>
          <cell r="E600" t="str">
            <v xml:space="preserve">3.9 - Material para Manutenção de Bens Imóveis </v>
          </cell>
          <cell r="F600">
            <v>11999737000186</v>
          </cell>
          <cell r="G600" t="str">
            <v>VASCOFEL VASCONCELOS FERRAGENS</v>
          </cell>
          <cell r="H600" t="str">
            <v>B</v>
          </cell>
          <cell r="I600" t="str">
            <v>S</v>
          </cell>
          <cell r="J600" t="str">
            <v>28134</v>
          </cell>
          <cell r="K600">
            <v>44106</v>
          </cell>
          <cell r="L600" t="str">
            <v>26231019893143000585550010000024251088460091</v>
          </cell>
          <cell r="M600" t="str">
            <v>26 -  Pernambuco</v>
          </cell>
          <cell r="N600">
            <v>143</v>
          </cell>
        </row>
        <row r="601">
          <cell r="C601" t="str">
            <v>HOSPITAL MESTRE VITALINO</v>
          </cell>
          <cell r="E601" t="str">
            <v xml:space="preserve">3.9 - Material para Manutenção de Bens Imóveis </v>
          </cell>
          <cell r="F601">
            <v>8099681000107</v>
          </cell>
          <cell r="G601" t="str">
            <v>COMBAT COMERCIO DE BATERIAS LTDA</v>
          </cell>
          <cell r="H601" t="str">
            <v>B</v>
          </cell>
          <cell r="I601" t="str">
            <v>S</v>
          </cell>
          <cell r="J601" t="str">
            <v>79316</v>
          </cell>
          <cell r="K601">
            <v>44106</v>
          </cell>
          <cell r="L601" t="str">
            <v>26201009494196000192550010001793341025127110</v>
          </cell>
          <cell r="M601" t="str">
            <v>26 -  Pernambuco</v>
          </cell>
          <cell r="N601">
            <v>940</v>
          </cell>
        </row>
        <row r="602">
          <cell r="C602" t="str">
            <v>HOSPITAL MESTRE VITALINO</v>
          </cell>
          <cell r="E602" t="str">
            <v xml:space="preserve">3.9 - Material para Manutenção de Bens Imóveis </v>
          </cell>
          <cell r="F602">
            <v>6201314000139</v>
          </cell>
          <cell r="G602" t="str">
            <v>CAMEL CARUARU MATERIAIS ELETRI</v>
          </cell>
          <cell r="H602" t="str">
            <v>B</v>
          </cell>
          <cell r="I602" t="str">
            <v>S</v>
          </cell>
          <cell r="J602" t="str">
            <v>000.090.753</v>
          </cell>
          <cell r="K602">
            <v>44113</v>
          </cell>
          <cell r="L602" t="str">
            <v>26201006201314000139550010000907531827355174</v>
          </cell>
          <cell r="M602" t="str">
            <v>26 -  Pernambuco</v>
          </cell>
          <cell r="N602">
            <v>1290</v>
          </cell>
        </row>
        <row r="603">
          <cell r="C603" t="str">
            <v>HOSPITAL MESTRE VITALINO</v>
          </cell>
          <cell r="E603" t="str">
            <v xml:space="preserve">3.9 - Material para Manutenção de Bens Imóveis </v>
          </cell>
          <cell r="F603">
            <v>2725362000175</v>
          </cell>
          <cell r="G603" t="str">
            <v>SANDIL SANTOS DISTRIBUIDORA LTDA</v>
          </cell>
          <cell r="H603" t="str">
            <v>B</v>
          </cell>
          <cell r="I603" t="str">
            <v>S</v>
          </cell>
          <cell r="J603" t="str">
            <v>000.007.520</v>
          </cell>
          <cell r="K603">
            <v>44117</v>
          </cell>
          <cell r="L603" t="str">
            <v>26201002725362000175550010000075201000498251</v>
          </cell>
          <cell r="M603" t="str">
            <v>26 -  Pernambuco</v>
          </cell>
          <cell r="N603">
            <v>90</v>
          </cell>
        </row>
        <row r="604">
          <cell r="C604" t="str">
            <v>HOSPITAL MESTRE VITALINO</v>
          </cell>
          <cell r="E604" t="str">
            <v xml:space="preserve">3.9 - Material para Manutenção de Bens Imóveis </v>
          </cell>
          <cell r="F604">
            <v>3735242000111</v>
          </cell>
          <cell r="G604" t="str">
            <v>KADISA IND E COMERCIO  EPP</v>
          </cell>
          <cell r="H604" t="str">
            <v>B</v>
          </cell>
          <cell r="I604" t="str">
            <v>S</v>
          </cell>
          <cell r="J604" t="str">
            <v>000.022.025</v>
          </cell>
          <cell r="K604">
            <v>44117</v>
          </cell>
          <cell r="L604" t="str">
            <v>26201003735242000111550010000220251000050008</v>
          </cell>
          <cell r="M604" t="str">
            <v>26 -  Pernambuco</v>
          </cell>
          <cell r="N604">
            <v>750</v>
          </cell>
        </row>
        <row r="605">
          <cell r="C605" t="str">
            <v>HOSPITAL MESTRE VITALINO</v>
          </cell>
          <cell r="E605" t="str">
            <v xml:space="preserve">3.9 - Material para Manutenção de Bens Imóveis </v>
          </cell>
          <cell r="F605">
            <v>3370994000126</v>
          </cell>
          <cell r="G605" t="str">
            <v>LIVRARIA E PAPELARIA  ATUAL LTDA ME</v>
          </cell>
          <cell r="H605" t="str">
            <v>B</v>
          </cell>
          <cell r="I605" t="str">
            <v>S</v>
          </cell>
          <cell r="J605" t="str">
            <v>000.011.330</v>
          </cell>
          <cell r="K605">
            <v>44118</v>
          </cell>
          <cell r="L605" t="str">
            <v>26201003370994000126550010000113301103327756</v>
          </cell>
          <cell r="M605" t="str">
            <v>26 -  Pernambuco</v>
          </cell>
          <cell r="N605">
            <v>24</v>
          </cell>
        </row>
        <row r="606">
          <cell r="C606" t="str">
            <v>HOSPITAL MESTRE VITALINO</v>
          </cell>
          <cell r="E606" t="str">
            <v xml:space="preserve">3.9 - Material para Manutenção de Bens Imóveis </v>
          </cell>
          <cell r="F606">
            <v>9494196000192</v>
          </cell>
          <cell r="G606" t="str">
            <v>COMERCIAL JR CLAUDIO  MARIO LTDA</v>
          </cell>
          <cell r="H606" t="str">
            <v>B</v>
          </cell>
          <cell r="I606" t="str">
            <v>S</v>
          </cell>
          <cell r="J606" t="str">
            <v>180343</v>
          </cell>
          <cell r="K606">
            <v>44118</v>
          </cell>
          <cell r="L606" t="str">
            <v>26201009494196000192550010001803431025264365</v>
          </cell>
          <cell r="M606" t="str">
            <v>26 -  Pernambuco</v>
          </cell>
          <cell r="N606">
            <v>1815.92</v>
          </cell>
        </row>
        <row r="607">
          <cell r="C607" t="str">
            <v>HOSPITAL MESTRE VITALINO</v>
          </cell>
          <cell r="E607" t="str">
            <v xml:space="preserve">3.9 - Material para Manutenção de Bens Imóveis </v>
          </cell>
          <cell r="F607">
            <v>43457290000100</v>
          </cell>
          <cell r="G607" t="str">
            <v>EDWARDS VACUO LTDA</v>
          </cell>
          <cell r="H607" t="str">
            <v>B</v>
          </cell>
          <cell r="I607" t="str">
            <v>S</v>
          </cell>
          <cell r="J607" t="str">
            <v>36333</v>
          </cell>
          <cell r="K607">
            <v>44118</v>
          </cell>
          <cell r="L607" t="str">
            <v>35200943457290000100550020000363331100095544</v>
          </cell>
          <cell r="M607" t="str">
            <v>35 -  São Paulo</v>
          </cell>
          <cell r="N607">
            <v>13735.15</v>
          </cell>
        </row>
        <row r="608">
          <cell r="C608" t="str">
            <v>HOSPITAL MESTRE VITALINO</v>
          </cell>
          <cell r="E608" t="str">
            <v xml:space="preserve">3.9 - Material para Manutenção de Bens Imóveis </v>
          </cell>
          <cell r="F608">
            <v>24425720000167</v>
          </cell>
          <cell r="G608" t="str">
            <v>ORIGINAL SUPRIMENTOS E EQUIP. LTDA.</v>
          </cell>
          <cell r="H608" t="str">
            <v>B</v>
          </cell>
          <cell r="I608" t="str">
            <v>S</v>
          </cell>
          <cell r="J608" t="str">
            <v>6391</v>
          </cell>
          <cell r="K608">
            <v>44120</v>
          </cell>
          <cell r="L608" t="str">
            <v>26201024425720000167550010000063911030009234</v>
          </cell>
          <cell r="M608" t="str">
            <v>26 -  Pernambuco</v>
          </cell>
          <cell r="N608">
            <v>352.8</v>
          </cell>
        </row>
        <row r="609">
          <cell r="C609" t="str">
            <v>HOSPITAL MESTRE VITALINO</v>
          </cell>
          <cell r="E609" t="str">
            <v xml:space="preserve">3.9 - Material para Manutenção de Bens Imóveis </v>
          </cell>
          <cell r="F609">
            <v>9494196000192</v>
          </cell>
          <cell r="G609" t="str">
            <v>COMERCIAL JR CLAUDIO  MARIO LTDA</v>
          </cell>
          <cell r="H609" t="str">
            <v>B</v>
          </cell>
          <cell r="I609" t="str">
            <v>S</v>
          </cell>
          <cell r="J609" t="str">
            <v>181164</v>
          </cell>
          <cell r="K609">
            <v>44123</v>
          </cell>
          <cell r="L609" t="str">
            <v>26201009494196000192550010001811641025373842</v>
          </cell>
          <cell r="M609" t="str">
            <v>26 -  Pernambuco</v>
          </cell>
          <cell r="N609">
            <v>191.88</v>
          </cell>
        </row>
        <row r="610">
          <cell r="C610" t="str">
            <v>HOSPITAL MESTRE VITALINO</v>
          </cell>
          <cell r="E610" t="str">
            <v xml:space="preserve">3.9 - Material para Manutenção de Bens Imóveis </v>
          </cell>
          <cell r="F610">
            <v>8398071000104</v>
          </cell>
          <cell r="G610" t="str">
            <v>CENTEC EQUIPAMENTOS ELETRONICOS LTDA</v>
          </cell>
          <cell r="H610" t="str">
            <v>B</v>
          </cell>
          <cell r="I610" t="str">
            <v>S</v>
          </cell>
          <cell r="J610" t="str">
            <v>000.000.379</v>
          </cell>
          <cell r="K610">
            <v>44126</v>
          </cell>
          <cell r="L610" t="str">
            <v>26201008398071000104550010000003791191451729</v>
          </cell>
          <cell r="M610" t="str">
            <v>26 -  Pernambuco</v>
          </cell>
          <cell r="N610">
            <v>180</v>
          </cell>
        </row>
        <row r="611">
          <cell r="C611" t="str">
            <v>HOSPITAL MESTRE VITALINO</v>
          </cell>
          <cell r="E611" t="str">
            <v xml:space="preserve">3.9 - Material para Manutenção de Bens Imóveis 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 t="str">
            <v>181874</v>
          </cell>
          <cell r="K611">
            <v>44130</v>
          </cell>
          <cell r="L611" t="str">
            <v>26201009494196000192550010001818741025468562</v>
          </cell>
          <cell r="M611" t="str">
            <v>26 -  Pernambuco</v>
          </cell>
          <cell r="N611">
            <v>889.7</v>
          </cell>
        </row>
        <row r="612">
          <cell r="C612" t="str">
            <v>HOSPITAL MESTRE VITALINO</v>
          </cell>
          <cell r="E612" t="str">
            <v xml:space="preserve">3.9 - Material para Manutenção de Bens Imóveis </v>
          </cell>
          <cell r="F612">
            <v>58295213000178</v>
          </cell>
          <cell r="G612" t="str">
            <v>PHILIPS MEDICAL SYSTEMS LTDA</v>
          </cell>
          <cell r="H612" t="str">
            <v>B</v>
          </cell>
          <cell r="I612" t="str">
            <v>S</v>
          </cell>
          <cell r="J612" t="str">
            <v>344767</v>
          </cell>
          <cell r="K612">
            <v>44131</v>
          </cell>
          <cell r="L612" t="str">
            <v>35201058295213000178550140003447871442290223</v>
          </cell>
          <cell r="M612" t="str">
            <v>35 -  São Paulo</v>
          </cell>
          <cell r="N612">
            <v>1942.6</v>
          </cell>
        </row>
        <row r="613">
          <cell r="C613" t="str">
            <v>HOSPITAL MESTRE VITALINO</v>
          </cell>
          <cell r="E613" t="str">
            <v xml:space="preserve">3.9 - Material para Manutenção de Bens Imóveis </v>
          </cell>
          <cell r="F613">
            <v>24425720000167</v>
          </cell>
          <cell r="G613" t="str">
            <v>ORIGINAL SUPRIMENTOS E EQUIP. LTDA.</v>
          </cell>
          <cell r="H613" t="str">
            <v>B</v>
          </cell>
          <cell r="I613" t="str">
            <v>S</v>
          </cell>
          <cell r="J613" t="str">
            <v>6418</v>
          </cell>
          <cell r="K613">
            <v>44132</v>
          </cell>
          <cell r="L613" t="str">
            <v>26201024425720000167550010000064181040001290</v>
          </cell>
          <cell r="M613" t="str">
            <v>26 -  Pernambuco</v>
          </cell>
          <cell r="N613">
            <v>123.2</v>
          </cell>
        </row>
        <row r="614">
          <cell r="C614" t="str">
            <v>HOSPITAL MESTRE VITALINO</v>
          </cell>
          <cell r="E614" t="str">
            <v xml:space="preserve">3.9 - Material para Manutenção de Bens Imóveis </v>
          </cell>
          <cell r="F614">
            <v>9494196000192</v>
          </cell>
          <cell r="G614" t="str">
            <v>COMERCIAL JR CLAUDIO  MARIO LTDA</v>
          </cell>
          <cell r="H614" t="str">
            <v>B</v>
          </cell>
          <cell r="I614" t="str">
            <v>S</v>
          </cell>
          <cell r="J614" t="str">
            <v>182690</v>
          </cell>
          <cell r="K614">
            <v>44132</v>
          </cell>
          <cell r="L614" t="str">
            <v>26201009494196000192550010001826901025579612</v>
          </cell>
          <cell r="M614" t="str">
            <v>26 -  Pernambuco</v>
          </cell>
          <cell r="N614">
            <v>656</v>
          </cell>
        </row>
        <row r="615">
          <cell r="C615" t="str">
            <v>HOSPITAL MESTRE VITALINO</v>
          </cell>
          <cell r="E615" t="str">
            <v xml:space="preserve">3.9 - Material para Manutenção de Bens Imóveis </v>
          </cell>
          <cell r="F615">
            <v>9494196000192</v>
          </cell>
          <cell r="G615" t="str">
            <v>COMERCIAL JR CLAUDIO  MARIO LTDA</v>
          </cell>
          <cell r="H615" t="str">
            <v>B</v>
          </cell>
          <cell r="I615" t="str">
            <v>S</v>
          </cell>
          <cell r="J615" t="str">
            <v>182689</v>
          </cell>
          <cell r="K615">
            <v>44132</v>
          </cell>
          <cell r="L615" t="str">
            <v>26201009494196000192550010001826891025579573</v>
          </cell>
          <cell r="M615" t="str">
            <v>26 -  Pernambuco</v>
          </cell>
          <cell r="N615">
            <v>93.81</v>
          </cell>
        </row>
        <row r="616">
          <cell r="C616" t="str">
            <v>HOSPITAL MESTRE VITALINO</v>
          </cell>
          <cell r="E616" t="str">
            <v xml:space="preserve">3.9 - Material para Manutenção de Bens Imóveis </v>
          </cell>
          <cell r="F616">
            <v>10731605000106</v>
          </cell>
          <cell r="G616" t="str">
            <v>ELETRONICA CENTRAL CARUARU LTDA</v>
          </cell>
          <cell r="H616" t="str">
            <v>B</v>
          </cell>
          <cell r="I616" t="str">
            <v>S</v>
          </cell>
          <cell r="J616" t="str">
            <v>000.010.036</v>
          </cell>
          <cell r="K616">
            <v>44132</v>
          </cell>
          <cell r="L616" t="str">
            <v>26201010731605000106550010000100361529350437</v>
          </cell>
          <cell r="M616" t="str">
            <v>26 -  Pernambuco</v>
          </cell>
          <cell r="N616">
            <v>240</v>
          </cell>
        </row>
        <row r="617">
          <cell r="C617" t="str">
            <v>HOSPITAL MESTRE VITALINO</v>
          </cell>
          <cell r="E617" t="str">
            <v xml:space="preserve">3.9 - Material para Manutenção de Bens Imóveis </v>
          </cell>
          <cell r="F617">
            <v>10731605000106</v>
          </cell>
          <cell r="G617" t="str">
            <v>ELETRONICA CENTRAL CARUARU LTDA</v>
          </cell>
          <cell r="H617" t="str">
            <v>B</v>
          </cell>
          <cell r="I617" t="str">
            <v>S</v>
          </cell>
          <cell r="J617" t="str">
            <v>000.010.047</v>
          </cell>
          <cell r="K617">
            <v>44134</v>
          </cell>
          <cell r="L617" t="str">
            <v>26201010731605000106550010000100471882366708</v>
          </cell>
          <cell r="M617" t="str">
            <v>26 -  Pernambuco</v>
          </cell>
          <cell r="N617">
            <v>22</v>
          </cell>
        </row>
        <row r="618">
          <cell r="C618" t="str">
            <v>HOSPITAL MESTRE VITALINO</v>
          </cell>
          <cell r="E618" t="str">
            <v xml:space="preserve">3.10 - Material para Manutenção de Bens Móveis </v>
          </cell>
          <cell r="F618">
            <v>62935051000162</v>
          </cell>
          <cell r="G618" t="str">
            <v>TMF COMPONENTES ELETRO ELETRONICOS LTDA</v>
          </cell>
          <cell r="H618" t="str">
            <v>B</v>
          </cell>
          <cell r="I618" t="str">
            <v>S</v>
          </cell>
          <cell r="J618" t="str">
            <v>49466</v>
          </cell>
          <cell r="K618">
            <v>44112</v>
          </cell>
          <cell r="L618" t="str">
            <v>352009629350585100016255001000049466110010156</v>
          </cell>
          <cell r="M618" t="str">
            <v>26 -  Pernambuco</v>
          </cell>
          <cell r="N618">
            <v>1988.57</v>
          </cell>
        </row>
        <row r="619">
          <cell r="C619" t="str">
            <v>HOSPITAL MESTRE VITALINO</v>
          </cell>
          <cell r="E619" t="str">
            <v xml:space="preserve">3.10 - Material para Manutenção de Bens Móveis </v>
          </cell>
          <cell r="F619">
            <v>18617596000139</v>
          </cell>
          <cell r="G619" t="str">
            <v>ETIQUETAG COMERCIO DE ETIQUETAS LTDA</v>
          </cell>
          <cell r="H619" t="str">
            <v>B</v>
          </cell>
          <cell r="I619" t="str">
            <v>S</v>
          </cell>
          <cell r="J619" t="str">
            <v>000.004.335</v>
          </cell>
          <cell r="K619">
            <v>44117</v>
          </cell>
          <cell r="L619" t="str">
            <v>26201018617596000139550010000043351541900001</v>
          </cell>
          <cell r="M619" t="str">
            <v>26 -  Pernambuco</v>
          </cell>
          <cell r="N619">
            <v>4188</v>
          </cell>
        </row>
        <row r="620">
          <cell r="C620" t="str">
            <v>HOSPITAL MESTRE VITALINO</v>
          </cell>
          <cell r="E620" t="str">
            <v xml:space="preserve">3.10 - Material para Manutenção de Bens Móveis </v>
          </cell>
          <cell r="F620">
            <v>7544385000105</v>
          </cell>
          <cell r="G620" t="str">
            <v>JPRIM PEREIRA FIULHO FERAMENTAS LTDA</v>
          </cell>
          <cell r="H620" t="str">
            <v>B</v>
          </cell>
          <cell r="I620" t="str">
            <v>S</v>
          </cell>
          <cell r="J620" t="str">
            <v>000.005.283</v>
          </cell>
          <cell r="K620">
            <v>44132</v>
          </cell>
          <cell r="L620" t="str">
            <v>26201007544385000105550010000052831133524614</v>
          </cell>
          <cell r="M620" t="str">
            <v>26 -  Pernambuco</v>
          </cell>
          <cell r="N620">
            <v>30</v>
          </cell>
        </row>
        <row r="621">
          <cell r="C621" t="str">
            <v>HOSPITAL MESTRE VITALINO</v>
          </cell>
          <cell r="E621" t="str">
            <v xml:space="preserve">3.10 - Material para Manutenção de Bens Móveis </v>
          </cell>
          <cell r="F621">
            <v>9494196000192</v>
          </cell>
          <cell r="G621" t="str">
            <v>COMERCIAL JR CLAUDIO  MARIO LTDA</v>
          </cell>
          <cell r="H621" t="str">
            <v>B</v>
          </cell>
          <cell r="I621" t="str">
            <v>S</v>
          </cell>
          <cell r="J621" t="str">
            <v>180816</v>
          </cell>
          <cell r="K621">
            <v>44118</v>
          </cell>
          <cell r="L621" t="str">
            <v>26201007544385000105550010000052831133524614</v>
          </cell>
          <cell r="M621" t="str">
            <v>26 -  Pernambuco</v>
          </cell>
          <cell r="N621">
            <v>35.67</v>
          </cell>
        </row>
        <row r="622">
          <cell r="C622" t="str">
            <v>HOSPITAL MESTRE VITALINO</v>
          </cell>
          <cell r="E622" t="str">
            <v xml:space="preserve">3.10 - Material para Manutenção de Bens Móveis </v>
          </cell>
          <cell r="F622">
            <v>9494196000192</v>
          </cell>
          <cell r="G622" t="str">
            <v>COMERCIAL JR CLAUDIO  MARIO LTDA</v>
          </cell>
          <cell r="H622" t="str">
            <v>B</v>
          </cell>
          <cell r="I622" t="str">
            <v>S</v>
          </cell>
          <cell r="J622" t="str">
            <v>181471</v>
          </cell>
          <cell r="K622">
            <v>44124</v>
          </cell>
          <cell r="L622" t="str">
            <v>26201018617596000139550010000043351541900001</v>
          </cell>
          <cell r="M622" t="str">
            <v>26 -  Pernambuco</v>
          </cell>
          <cell r="N622">
            <v>10.64</v>
          </cell>
        </row>
        <row r="623">
          <cell r="C623" t="str">
            <v>HOSPITAL MESTRE VITALINO</v>
          </cell>
          <cell r="E623" t="str">
            <v xml:space="preserve">3.8 - Uniformes, Tecidos e Aviamentos </v>
          </cell>
          <cell r="F623">
            <v>26310369000194</v>
          </cell>
          <cell r="G623" t="str">
            <v>MARIA DA SOLEDADE DA SILVA 28669860406</v>
          </cell>
          <cell r="H623" t="str">
            <v>B</v>
          </cell>
          <cell r="I623" t="str">
            <v>S</v>
          </cell>
          <cell r="J623" t="str">
            <v>28</v>
          </cell>
          <cell r="K623">
            <v>44111</v>
          </cell>
          <cell r="L623" t="str">
            <v>ERSQK9AGZ</v>
          </cell>
          <cell r="M623" t="str">
            <v>26 -  Pernambuco</v>
          </cell>
          <cell r="N623">
            <v>930</v>
          </cell>
        </row>
        <row r="624">
          <cell r="C624" t="str">
            <v>HOSPITAL MESTRE VITALINO</v>
          </cell>
          <cell r="E624" t="str">
            <v xml:space="preserve">3.8 - Uniformes, Tecidos e Aviamentos </v>
          </cell>
          <cell r="F624">
            <v>4917296000322</v>
          </cell>
          <cell r="G624" t="str">
            <v>AVIL TEXTIL LTDA</v>
          </cell>
          <cell r="H624" t="str">
            <v>B</v>
          </cell>
          <cell r="I624" t="str">
            <v>S</v>
          </cell>
          <cell r="J624" t="str">
            <v>000.042.183</v>
          </cell>
          <cell r="K624">
            <v>44113</v>
          </cell>
          <cell r="L624" t="str">
            <v>26201004917296000322550030000421831000421849</v>
          </cell>
          <cell r="M624" t="str">
            <v>26 -  Pernambuco</v>
          </cell>
          <cell r="N624">
            <v>54.9</v>
          </cell>
        </row>
        <row r="625">
          <cell r="C625" t="str">
            <v>HOSPITAL MESTRE VITALINO</v>
          </cell>
          <cell r="E625" t="str">
            <v xml:space="preserve">3.8 - Uniformes, Tecidos e Aviamentos </v>
          </cell>
          <cell r="F625">
            <v>4917296000322</v>
          </cell>
          <cell r="G625" t="str">
            <v>AVIL TEXTIL LTDA</v>
          </cell>
          <cell r="H625" t="str">
            <v>B</v>
          </cell>
          <cell r="I625" t="str">
            <v>S</v>
          </cell>
          <cell r="J625" t="str">
            <v>000.042.266</v>
          </cell>
          <cell r="K625">
            <v>44119</v>
          </cell>
          <cell r="L625" t="str">
            <v>26201004917296000322550030000422661000422670</v>
          </cell>
          <cell r="M625" t="str">
            <v>26 -  Pernambuco</v>
          </cell>
          <cell r="N625">
            <v>100.8</v>
          </cell>
        </row>
        <row r="626">
          <cell r="C626" t="str">
            <v>HOSPITAL MESTRE VITALINO</v>
          </cell>
          <cell r="E626" t="str">
            <v xml:space="preserve">3.8 - Uniformes, Tecidos e Aviamentos </v>
          </cell>
          <cell r="F626">
            <v>10653520000157</v>
          </cell>
          <cell r="G626" t="str">
            <v>MADALENA C BEZERRA ROUPAS PROF ME</v>
          </cell>
          <cell r="H626" t="str">
            <v>B</v>
          </cell>
          <cell r="I626" t="str">
            <v>S</v>
          </cell>
          <cell r="J626" t="str">
            <v>000.000.821</v>
          </cell>
          <cell r="K626">
            <v>44119</v>
          </cell>
          <cell r="L626" t="str">
            <v>26201010653520000157550010000008211000008227</v>
          </cell>
          <cell r="M626" t="str">
            <v>26 -  Pernambuco</v>
          </cell>
          <cell r="N626">
            <v>96202.6</v>
          </cell>
        </row>
        <row r="627">
          <cell r="C627" t="str">
            <v>HOSPITAL MESTRE VITALINO</v>
          </cell>
          <cell r="E627" t="str">
            <v xml:space="preserve">3.8 - Uniformes, Tecidos e Aviamentos </v>
          </cell>
          <cell r="F627">
            <v>188968000517</v>
          </cell>
          <cell r="G627" t="str">
            <v>NOVO AVIAMENTO LTDA</v>
          </cell>
          <cell r="H627" t="str">
            <v>B</v>
          </cell>
          <cell r="I627" t="str">
            <v>S</v>
          </cell>
          <cell r="J627" t="str">
            <v>000.019.520</v>
          </cell>
          <cell r="K627">
            <v>44131</v>
          </cell>
          <cell r="L627" t="str">
            <v>26201000188968000517550010000195201872469480</v>
          </cell>
          <cell r="M627" t="str">
            <v>26 -  Pernambuco</v>
          </cell>
          <cell r="N627">
            <v>807.53</v>
          </cell>
        </row>
        <row r="628">
          <cell r="C628" t="str">
            <v>HOSPITAL MESTRE VITALINO</v>
          </cell>
          <cell r="E628" t="str">
            <v xml:space="preserve">3.8 - Uniformes, Tecidos e Aviamentos </v>
          </cell>
          <cell r="F628">
            <v>10653520000157</v>
          </cell>
          <cell r="G628" t="str">
            <v>MADALENA C BEZERRA ROUPAS PROF ME</v>
          </cell>
          <cell r="H628" t="str">
            <v>B</v>
          </cell>
          <cell r="I628" t="str">
            <v>S</v>
          </cell>
          <cell r="J628" t="str">
            <v>000.000.820</v>
          </cell>
          <cell r="K628">
            <v>44105</v>
          </cell>
          <cell r="L628" t="str">
            <v>26201010653520000157550010000008201000008211</v>
          </cell>
          <cell r="M628" t="str">
            <v>26 -  Pernambuco</v>
          </cell>
          <cell r="N628">
            <v>49700</v>
          </cell>
        </row>
        <row r="629">
          <cell r="C629" t="str">
            <v>HOSPITAL MESTRE VITALINO</v>
          </cell>
          <cell r="E629" t="str">
            <v xml:space="preserve">3.8 - Uniformes, Tecidos e Aviamentos </v>
          </cell>
          <cell r="F629">
            <v>13596165000110</v>
          </cell>
          <cell r="G629" t="str">
            <v>RESSEG DISTRIBUIDORA LTDA  EPP</v>
          </cell>
          <cell r="H629" t="str">
            <v>B</v>
          </cell>
          <cell r="I629" t="str">
            <v>S</v>
          </cell>
          <cell r="J629" t="str">
            <v>81.117</v>
          </cell>
          <cell r="K629">
            <v>44106</v>
          </cell>
          <cell r="L629" t="str">
            <v>26200913596165000110550010000811171674440827</v>
          </cell>
          <cell r="M629" t="str">
            <v>26 -  Pernambuco</v>
          </cell>
          <cell r="N629">
            <v>1463.32</v>
          </cell>
        </row>
        <row r="630">
          <cell r="C630" t="str">
            <v>HOSPITAL MESTRE VITALINO</v>
          </cell>
          <cell r="E630" t="str">
            <v xml:space="preserve">3.8 - Uniformes, Tecidos e Aviamentos </v>
          </cell>
          <cell r="F630">
            <v>12007481000146</v>
          </cell>
          <cell r="G630" t="str">
            <v>PERFIL SUPRIMENTOS INDUSTRIAIS LTDA</v>
          </cell>
          <cell r="H630" t="str">
            <v>B</v>
          </cell>
          <cell r="I630" t="str">
            <v>S</v>
          </cell>
          <cell r="J630" t="str">
            <v>000.010.224</v>
          </cell>
          <cell r="K630">
            <v>44119</v>
          </cell>
          <cell r="L630" t="str">
            <v>26201012007481000146550010000102241525236982</v>
          </cell>
          <cell r="M630" t="str">
            <v>26 -  Pernambuco</v>
          </cell>
          <cell r="N630">
            <v>361.62</v>
          </cell>
        </row>
        <row r="631">
          <cell r="C631" t="str">
            <v>HOSPITAL MESTRE VITALINO</v>
          </cell>
          <cell r="E631" t="str">
            <v xml:space="preserve">3.8 - Uniformes, Tecidos e Aviamentos </v>
          </cell>
          <cell r="F631">
            <v>10498304000184</v>
          </cell>
          <cell r="G631" t="str">
            <v>MULTISEG COMERCIO DE EQUIP DE SEG LTDA</v>
          </cell>
          <cell r="H631" t="str">
            <v>B</v>
          </cell>
          <cell r="I631" t="str">
            <v>S</v>
          </cell>
          <cell r="J631" t="str">
            <v>94.429</v>
          </cell>
          <cell r="K631">
            <v>44123</v>
          </cell>
          <cell r="L631" t="str">
            <v>42201010498304000184550010000944291634749908</v>
          </cell>
          <cell r="M631" t="str">
            <v>26 -  Pernambuco</v>
          </cell>
          <cell r="N631">
            <v>1345.95</v>
          </cell>
        </row>
        <row r="632">
          <cell r="C632" t="str">
            <v>HOSPITAL MESTRE VITALINO</v>
          </cell>
          <cell r="E632" t="str">
            <v xml:space="preserve">3.8 - Uniformes, Tecidos e Aviamentos </v>
          </cell>
          <cell r="F632">
            <v>9494196000192</v>
          </cell>
          <cell r="G632" t="str">
            <v>COMERCIAL JR CLAUDIO  MARIO LTDA</v>
          </cell>
          <cell r="H632" t="str">
            <v>B</v>
          </cell>
          <cell r="I632" t="str">
            <v>S</v>
          </cell>
          <cell r="J632" t="str">
            <v>182874</v>
          </cell>
          <cell r="K632">
            <v>44134</v>
          </cell>
          <cell r="L632" t="str">
            <v>26200913596165000110550010000811171674440827</v>
          </cell>
          <cell r="M632" t="str">
            <v>26 -  Pernambuco</v>
          </cell>
          <cell r="N632">
            <v>103.32</v>
          </cell>
        </row>
        <row r="633">
          <cell r="C633" t="str">
            <v>HOSPITAL MESTRE VITALINO</v>
          </cell>
          <cell r="E633" t="str">
            <v>3.99 - Outras despesas com Material de Consumo</v>
          </cell>
          <cell r="F633">
            <v>12420164001048</v>
          </cell>
          <cell r="G633" t="str">
            <v>CM HOSPITALAR S A</v>
          </cell>
          <cell r="H633" t="str">
            <v>B</v>
          </cell>
          <cell r="I633" t="str">
            <v>S</v>
          </cell>
          <cell r="J633" t="str">
            <v>76737</v>
          </cell>
          <cell r="K633">
            <v>44110</v>
          </cell>
          <cell r="L633" t="str">
            <v>26201012420164001048550010000767371100088176</v>
          </cell>
          <cell r="M633" t="str">
            <v>26 -  Pernambuco</v>
          </cell>
          <cell r="N633">
            <v>1865.28</v>
          </cell>
        </row>
        <row r="634">
          <cell r="C634" t="str">
            <v>HOSPITAL MESTRE VITALINO</v>
          </cell>
          <cell r="E634" t="str">
            <v>3.99 - Outras despesas com Material de Consumo</v>
          </cell>
          <cell r="F634">
            <v>70082664000718</v>
          </cell>
          <cell r="G634" t="str">
            <v>JCL LAJES E MATERIAIS P CONS LTDA</v>
          </cell>
          <cell r="H634" t="str">
            <v>B</v>
          </cell>
          <cell r="I634" t="str">
            <v>S</v>
          </cell>
          <cell r="J634" t="str">
            <v>12746</v>
          </cell>
          <cell r="K634">
            <v>44118</v>
          </cell>
          <cell r="L634" t="str">
            <v>26201070082664000718550010000127461069327770</v>
          </cell>
          <cell r="M634" t="str">
            <v>26 -  Pernambuco</v>
          </cell>
          <cell r="N634">
            <v>42</v>
          </cell>
        </row>
        <row r="635">
          <cell r="C635" t="str">
            <v>HOSPITAL MESTRE VITALINO</v>
          </cell>
          <cell r="E635" t="str">
            <v>3.99 - Outras despesas com Material de Consumo</v>
          </cell>
          <cell r="F635">
            <v>10498304000184</v>
          </cell>
          <cell r="G635" t="str">
            <v>MULTISEG COMERCIO DE EQUIP DE SEG LTDA</v>
          </cell>
          <cell r="H635" t="str">
            <v>B</v>
          </cell>
          <cell r="I635" t="str">
            <v>S</v>
          </cell>
          <cell r="J635" t="str">
            <v>94.429</v>
          </cell>
          <cell r="K635">
            <v>44123</v>
          </cell>
          <cell r="L635" t="str">
            <v>42201010498304000184550010000944291634749908</v>
          </cell>
          <cell r="M635" t="str">
            <v>26 -  Pernambuco</v>
          </cell>
          <cell r="N635">
            <v>475.8</v>
          </cell>
        </row>
        <row r="636">
          <cell r="C636" t="str">
            <v>HOSPITAL MESTRE VITALINO</v>
          </cell>
          <cell r="E636" t="str">
            <v>3.99 - Outras despesas com Material de Consumo</v>
          </cell>
          <cell r="F636">
            <v>59309302000199</v>
          </cell>
          <cell r="G636" t="str">
            <v>INJEX INDUSTRIAS CIRURGICAS LTDA</v>
          </cell>
          <cell r="H636" t="str">
            <v>B</v>
          </cell>
          <cell r="I636" t="str">
            <v>S</v>
          </cell>
          <cell r="J636" t="str">
            <v>104574</v>
          </cell>
          <cell r="K636">
            <v>44130</v>
          </cell>
          <cell r="L636" t="str">
            <v>35201059309302000199550010001045741885616348</v>
          </cell>
          <cell r="M636" t="str">
            <v>35 -  São Paulo</v>
          </cell>
          <cell r="N636">
            <v>1093.4000000000001</v>
          </cell>
        </row>
        <row r="637">
          <cell r="C637" t="str">
            <v>HOSPITAL MESTRE VITALINO</v>
          </cell>
          <cell r="E637" t="str">
            <v>3.99 - Outras despesas com Material de Consumo</v>
          </cell>
          <cell r="F637">
            <v>5044056000161</v>
          </cell>
          <cell r="G637" t="str">
            <v>DMH PRODUTOS HOSPITALARES LTDA</v>
          </cell>
          <cell r="H637" t="str">
            <v>B</v>
          </cell>
          <cell r="I637" t="str">
            <v>S</v>
          </cell>
          <cell r="J637" t="str">
            <v>17313</v>
          </cell>
          <cell r="K637">
            <v>44117</v>
          </cell>
          <cell r="L637" t="str">
            <v>26201005044056000161550010000173131507801460</v>
          </cell>
          <cell r="M637" t="str">
            <v>26 -  Pernambuco</v>
          </cell>
          <cell r="N637">
            <v>1826</v>
          </cell>
        </row>
        <row r="638">
          <cell r="C638" t="str">
            <v>HOSPITAL MESTRE VITALINO</v>
          </cell>
          <cell r="E638" t="str">
            <v>3.99 - Outras despesas com Material de Consumo</v>
          </cell>
          <cell r="F638">
            <v>18617596000139</v>
          </cell>
          <cell r="G638" t="str">
            <v>ETIQUETAG COMERCIO DE ETIQUETAS LTDA</v>
          </cell>
          <cell r="H638" t="str">
            <v>B</v>
          </cell>
          <cell r="I638" t="str">
            <v>S</v>
          </cell>
          <cell r="J638" t="str">
            <v>000.004.335</v>
          </cell>
          <cell r="K638">
            <v>44117</v>
          </cell>
          <cell r="L638" t="str">
            <v>26201018617596000139550010000043351541900001</v>
          </cell>
          <cell r="M638" t="str">
            <v>26 -  Pernambuco</v>
          </cell>
          <cell r="N638">
            <v>245.7</v>
          </cell>
        </row>
        <row r="639">
          <cell r="C639" t="str">
            <v>HOSPITAL MESTRE VITALINO</v>
          </cell>
          <cell r="E639" t="str">
            <v>3.99 - Outras despesas com Material de Consumo</v>
          </cell>
          <cell r="F639">
            <v>24425720000167</v>
          </cell>
          <cell r="G639" t="str">
            <v>ORIGINAL SUPRIMENTOS E EQUIP. LTDA.</v>
          </cell>
          <cell r="H639" t="str">
            <v>B</v>
          </cell>
          <cell r="I639" t="str">
            <v>S</v>
          </cell>
          <cell r="J639" t="str">
            <v>6391</v>
          </cell>
          <cell r="K639">
            <v>44120</v>
          </cell>
          <cell r="L639" t="str">
            <v>26201024425720000167550010000069391103000923</v>
          </cell>
          <cell r="M639" t="str">
            <v>26 -  Pernambuco</v>
          </cell>
          <cell r="N639">
            <v>756</v>
          </cell>
        </row>
        <row r="640">
          <cell r="C640" t="str">
            <v>HOSPITAL MESTRE VITALINO</v>
          </cell>
          <cell r="E640" t="str">
            <v>3.99 - Outras despesas com Material de Consumo</v>
          </cell>
          <cell r="F640">
            <v>3104630000102</v>
          </cell>
          <cell r="G640" t="str">
            <v>AGS REFRIGERECAO COMERCIAL LTDA.</v>
          </cell>
          <cell r="H640" t="str">
            <v>B</v>
          </cell>
          <cell r="I640" t="str">
            <v>S</v>
          </cell>
          <cell r="J640" t="str">
            <v>000.025.977</v>
          </cell>
          <cell r="K640">
            <v>44105</v>
          </cell>
          <cell r="L640" t="str">
            <v>26200903104630000102550010000259771711345254</v>
          </cell>
          <cell r="M640" t="str">
            <v>26 -  Pernambuco</v>
          </cell>
          <cell r="N640">
            <v>2190</v>
          </cell>
        </row>
        <row r="641">
          <cell r="C641" t="str">
            <v>HOSPITAL MESTRE VITALINO</v>
          </cell>
          <cell r="E641" t="str">
            <v>3.99 - Outras despesas com Material de Consumo</v>
          </cell>
          <cell r="F641">
            <v>32317030000112</v>
          </cell>
          <cell r="G641" t="str">
            <v>RIVA MAQUINAS COM EQUIP PARA CONST LTDA</v>
          </cell>
          <cell r="H641" t="str">
            <v>B</v>
          </cell>
          <cell r="I641" t="str">
            <v>S</v>
          </cell>
          <cell r="J641" t="str">
            <v>000.000.086</v>
          </cell>
          <cell r="K641">
            <v>44111</v>
          </cell>
          <cell r="L641" t="str">
            <v>26201032317030000112550010000000861227090251</v>
          </cell>
          <cell r="M641" t="str">
            <v>26 -  Pernambuco</v>
          </cell>
          <cell r="N641">
            <v>2050</v>
          </cell>
        </row>
        <row r="642">
          <cell r="C642" t="str">
            <v>HOSPITAL MESTRE VITALINO</v>
          </cell>
          <cell r="E642" t="str">
            <v xml:space="preserve">5.21 - Seguros em geral </v>
          </cell>
          <cell r="F642">
            <v>61074175000138</v>
          </cell>
          <cell r="G642" t="str">
            <v>Mapfre</v>
          </cell>
          <cell r="H642" t="str">
            <v>S</v>
          </cell>
          <cell r="I642" t="str">
            <v>N</v>
          </cell>
          <cell r="J642" t="str">
            <v>2143000022931</v>
          </cell>
          <cell r="K642">
            <v>44135</v>
          </cell>
          <cell r="M642" t="str">
            <v>2611606 - Recife - PE</v>
          </cell>
          <cell r="N642">
            <v>298.92</v>
          </cell>
        </row>
        <row r="643">
          <cell r="C643" t="str">
            <v>HOSPITAL MESTRE VITALINO</v>
          </cell>
          <cell r="E643" t="str">
            <v xml:space="preserve">5.21 - Seguros em geral </v>
          </cell>
          <cell r="F643">
            <v>3502099000118</v>
          </cell>
          <cell r="G643" t="str">
            <v>Chubb Seguros Brasil</v>
          </cell>
          <cell r="H643" t="str">
            <v>S</v>
          </cell>
          <cell r="I643" t="str">
            <v>N</v>
          </cell>
          <cell r="J643">
            <v>1180033420</v>
          </cell>
          <cell r="K643">
            <v>44135</v>
          </cell>
          <cell r="M643" t="str">
            <v>2611606 - Recife - PE</v>
          </cell>
          <cell r="N643">
            <v>1887.51</v>
          </cell>
        </row>
        <row r="644">
          <cell r="C644" t="str">
            <v>HOSPITAL MESTRE VITALINO</v>
          </cell>
          <cell r="E644" t="str">
            <v xml:space="preserve">5.21 - Seguros em geral </v>
          </cell>
          <cell r="F644">
            <v>61198164000160</v>
          </cell>
          <cell r="G644" t="str">
            <v>Porto Seguro</v>
          </cell>
          <cell r="H644" t="str">
            <v>S</v>
          </cell>
          <cell r="I644" t="str">
            <v>N</v>
          </cell>
          <cell r="J644" t="str">
            <v>0531.03.7731115</v>
          </cell>
          <cell r="K644">
            <v>44135</v>
          </cell>
          <cell r="M644" t="str">
            <v>2611606 - Recife - PE</v>
          </cell>
          <cell r="N644">
            <v>305.18</v>
          </cell>
        </row>
        <row r="645">
          <cell r="C645" t="str">
            <v>HOSPITAL MESTRE VITALINO</v>
          </cell>
          <cell r="E645" t="str">
            <v>5.99 - Outros Serviços de Terceiros Pessoa Jurídica</v>
          </cell>
          <cell r="F645" t="str">
            <v>09.795.881/0001-59</v>
          </cell>
          <cell r="G645" t="str">
            <v>CONSELHO REGIONAL DE ENGENHARIA E AGRONOMIA DE PERNAMBUCO</v>
          </cell>
          <cell r="H645" t="str">
            <v>S</v>
          </cell>
          <cell r="I645" t="str">
            <v>N</v>
          </cell>
          <cell r="J645">
            <v>8302820166</v>
          </cell>
          <cell r="K645">
            <v>44133</v>
          </cell>
          <cell r="M645" t="str">
            <v>2611606 - Recife - PE</v>
          </cell>
          <cell r="N645">
            <v>88.78</v>
          </cell>
        </row>
        <row r="646">
          <cell r="C646" t="str">
            <v>HOSPITAL MESTRE VITALINO</v>
          </cell>
          <cell r="E646" t="str">
            <v>5.99 - Outros Serviços de Terceiros Pessoa Jurídica</v>
          </cell>
          <cell r="F646" t="str">
            <v>09.795.881/0001-59</v>
          </cell>
          <cell r="G646" t="str">
            <v>CONSELHO REGIONAL DE ENGENHARIA E AGRONOMIA DE PERNAMBUCO</v>
          </cell>
          <cell r="H646" t="str">
            <v>S</v>
          </cell>
          <cell r="I646" t="str">
            <v>N</v>
          </cell>
          <cell r="J646">
            <v>8302820160</v>
          </cell>
          <cell r="K646">
            <v>44133</v>
          </cell>
          <cell r="M646" t="str">
            <v>2611606 - Recife - PE</v>
          </cell>
          <cell r="N646">
            <v>88.78</v>
          </cell>
        </row>
        <row r="647">
          <cell r="C647" t="str">
            <v>HOSPITAL MESTRE VITALINO</v>
          </cell>
          <cell r="E647" t="str">
            <v xml:space="preserve">5.25 - Serviços Bancários </v>
          </cell>
          <cell r="F647" t="str">
            <v>90.400.888/0001-42</v>
          </cell>
          <cell r="G647" t="str">
            <v>TAXA DE MANUTENÇÃO</v>
          </cell>
          <cell r="H647" t="str">
            <v>S</v>
          </cell>
          <cell r="I647" t="str">
            <v>N</v>
          </cell>
          <cell r="J647" t="str">
            <v>151/2020</v>
          </cell>
          <cell r="K647">
            <v>44105</v>
          </cell>
          <cell r="M647" t="str">
            <v>2604106 - Caruaru - PE</v>
          </cell>
          <cell r="N647">
            <v>56</v>
          </cell>
        </row>
        <row r="648">
          <cell r="C648" t="str">
            <v>HOSPITAL MESTRE VITALINO</v>
          </cell>
          <cell r="E648" t="str">
            <v xml:space="preserve">5.25 - Serviços Bancários </v>
          </cell>
          <cell r="F648" t="str">
            <v>90.400.888/0001-42</v>
          </cell>
          <cell r="G648" t="str">
            <v>TAXA DE MANUTENÇÃO</v>
          </cell>
          <cell r="H648" t="str">
            <v>S</v>
          </cell>
          <cell r="I648" t="str">
            <v>N</v>
          </cell>
          <cell r="J648" t="str">
            <v>321/2020</v>
          </cell>
          <cell r="K648">
            <v>44117</v>
          </cell>
          <cell r="M648" t="str">
            <v>2604106 - Caruaru - PE</v>
          </cell>
          <cell r="N648">
            <v>99</v>
          </cell>
        </row>
        <row r="649">
          <cell r="C649" t="str">
            <v>HOSPITAL MESTRE VITALINO</v>
          </cell>
          <cell r="E649" t="str">
            <v xml:space="preserve">5.25 - Serviços Bancários </v>
          </cell>
          <cell r="F649" t="str">
            <v>90.400.888/0001-42</v>
          </cell>
          <cell r="G649" t="str">
            <v>TAXA DE MANUTENÇÃO</v>
          </cell>
          <cell r="H649" t="str">
            <v>S</v>
          </cell>
          <cell r="I649" t="str">
            <v>N</v>
          </cell>
          <cell r="J649" t="str">
            <v>180/2020</v>
          </cell>
          <cell r="K649">
            <v>44125</v>
          </cell>
          <cell r="M649" t="str">
            <v>2604106 - Caruaru - PE</v>
          </cell>
          <cell r="N649">
            <v>56</v>
          </cell>
        </row>
        <row r="650">
          <cell r="C650" t="str">
            <v>HOSPITAL MESTRE VITALINO</v>
          </cell>
          <cell r="E650" t="str">
            <v xml:space="preserve">5.25 - Serviços Bancários </v>
          </cell>
          <cell r="F650" t="str">
            <v>90.400.888/0001-42</v>
          </cell>
          <cell r="G650" t="str">
            <v>TARIFA BANCARIA</v>
          </cell>
          <cell r="H650" t="str">
            <v>S</v>
          </cell>
          <cell r="I650" t="str">
            <v>N</v>
          </cell>
          <cell r="J650" t="str">
            <v>330/2020</v>
          </cell>
          <cell r="K650">
            <v>44106</v>
          </cell>
          <cell r="M650" t="str">
            <v>2604106 - Caruaru - PE</v>
          </cell>
          <cell r="N650">
            <v>4.95</v>
          </cell>
        </row>
        <row r="651">
          <cell r="C651" t="str">
            <v>HOSPITAL MESTRE VITALINO</v>
          </cell>
          <cell r="E651" t="str">
            <v xml:space="preserve">5.25 - Serviços Bancários </v>
          </cell>
          <cell r="F651" t="str">
            <v>90.400.888/0001-42</v>
          </cell>
          <cell r="G651" t="str">
            <v>TARIFA BANCARIA</v>
          </cell>
          <cell r="H651" t="str">
            <v>S</v>
          </cell>
          <cell r="I651" t="str">
            <v>N</v>
          </cell>
          <cell r="J651" t="str">
            <v>150/2020</v>
          </cell>
          <cell r="K651">
            <v>44105</v>
          </cell>
          <cell r="M651" t="str">
            <v>2604106 - Caruaru - PE</v>
          </cell>
          <cell r="N651">
            <v>34.65</v>
          </cell>
        </row>
        <row r="652">
          <cell r="C652" t="str">
            <v>HOSPITAL MESTRE VITALINO</v>
          </cell>
          <cell r="E652" t="str">
            <v xml:space="preserve">5.25 - Serviços Bancários </v>
          </cell>
          <cell r="F652" t="str">
            <v>90.400.888/0001-42</v>
          </cell>
          <cell r="G652" t="str">
            <v>TARIFA BANCARIA</v>
          </cell>
          <cell r="H652" t="str">
            <v>S</v>
          </cell>
          <cell r="I652" t="str">
            <v>N</v>
          </cell>
          <cell r="J652" t="str">
            <v>312/2020</v>
          </cell>
          <cell r="K652">
            <v>44109</v>
          </cell>
          <cell r="M652" t="str">
            <v>2604106 - Caruaru - PE</v>
          </cell>
          <cell r="N652">
            <v>4.95</v>
          </cell>
        </row>
        <row r="653">
          <cell r="C653" t="str">
            <v>HOSPITAL MESTRE VITALINO</v>
          </cell>
          <cell r="E653" t="str">
            <v xml:space="preserve">5.25 - Serviços Bancários </v>
          </cell>
          <cell r="F653" t="str">
            <v>90.400.888/0001-42</v>
          </cell>
          <cell r="G653" t="str">
            <v>TARIFA BANCARIA</v>
          </cell>
          <cell r="H653" t="str">
            <v>S</v>
          </cell>
          <cell r="I653" t="str">
            <v>N</v>
          </cell>
          <cell r="J653" t="str">
            <v>322/2020</v>
          </cell>
          <cell r="K653">
            <v>44110</v>
          </cell>
          <cell r="M653" t="str">
            <v>2604106 - Caruaru - PE</v>
          </cell>
          <cell r="N653">
            <v>9.9</v>
          </cell>
        </row>
        <row r="654">
          <cell r="C654" t="str">
            <v>HOSPITAL MESTRE VITALINO</v>
          </cell>
          <cell r="E654" t="str">
            <v xml:space="preserve">5.25 - Serviços Bancários </v>
          </cell>
          <cell r="F654" t="str">
            <v>90.400.888/0001-42</v>
          </cell>
          <cell r="G654" t="str">
            <v>TARIFA BANCARIA</v>
          </cell>
          <cell r="H654" t="str">
            <v>S</v>
          </cell>
          <cell r="I654" t="str">
            <v>N</v>
          </cell>
          <cell r="J654" t="str">
            <v>215/2020</v>
          </cell>
          <cell r="K654">
            <v>44111</v>
          </cell>
          <cell r="M654" t="str">
            <v>2604106 - Caruaru - PE</v>
          </cell>
          <cell r="N654">
            <v>59.4</v>
          </cell>
        </row>
        <row r="655">
          <cell r="C655" t="str">
            <v>HOSPITAL MESTRE VITALINO</v>
          </cell>
          <cell r="E655" t="str">
            <v xml:space="preserve">5.25 - Serviços Bancários </v>
          </cell>
          <cell r="F655" t="str">
            <v>90.400.888/0001-42</v>
          </cell>
          <cell r="G655" t="str">
            <v>TARIFA BANCARIA</v>
          </cell>
          <cell r="H655" t="str">
            <v>S</v>
          </cell>
          <cell r="I655" t="str">
            <v>N</v>
          </cell>
          <cell r="J655">
            <v>4950</v>
          </cell>
          <cell r="K655">
            <v>44113</v>
          </cell>
          <cell r="M655" t="str">
            <v>2604106 - Caruaru - PE</v>
          </cell>
          <cell r="N655">
            <v>49.5</v>
          </cell>
        </row>
        <row r="656">
          <cell r="C656" t="str">
            <v>HOSPITAL MESTRE VITALINO</v>
          </cell>
          <cell r="E656" t="str">
            <v xml:space="preserve">5.25 - Serviços Bancários </v>
          </cell>
          <cell r="F656" t="str">
            <v>90.400.888/0001-42</v>
          </cell>
          <cell r="G656" t="str">
            <v>TARIFA BANCARIA</v>
          </cell>
          <cell r="H656" t="str">
            <v>S</v>
          </cell>
          <cell r="I656" t="str">
            <v>N</v>
          </cell>
          <cell r="J656">
            <v>3465</v>
          </cell>
          <cell r="K656">
            <v>44117</v>
          </cell>
          <cell r="M656" t="str">
            <v>2604106 - Caruaru - PE</v>
          </cell>
          <cell r="N656">
            <v>34.65</v>
          </cell>
        </row>
        <row r="657">
          <cell r="C657" t="str">
            <v>HOSPITAL MESTRE VITALINO</v>
          </cell>
          <cell r="E657" t="str">
            <v xml:space="preserve">5.25 - Serviços Bancários </v>
          </cell>
          <cell r="F657" t="str">
            <v>90.400.888/0001-42</v>
          </cell>
          <cell r="G657" t="str">
            <v>TARIFA BANCARIA</v>
          </cell>
          <cell r="H657" t="str">
            <v>S</v>
          </cell>
          <cell r="I657" t="str">
            <v>N</v>
          </cell>
          <cell r="J657" t="str">
            <v>1485.</v>
          </cell>
          <cell r="K657">
            <v>44118</v>
          </cell>
          <cell r="M657" t="str">
            <v>2604106 - Caruaru - PE</v>
          </cell>
          <cell r="N657">
            <v>14.85</v>
          </cell>
        </row>
        <row r="658">
          <cell r="C658" t="str">
            <v>HOSPITAL MESTRE VITALINO</v>
          </cell>
          <cell r="E658" t="str">
            <v xml:space="preserve">5.25 - Serviços Bancários </v>
          </cell>
          <cell r="F658" t="str">
            <v>90.400.888/0001-42</v>
          </cell>
          <cell r="G658" t="str">
            <v>TARIFA BANCARIA</v>
          </cell>
          <cell r="H658" t="str">
            <v>S</v>
          </cell>
          <cell r="I658" t="str">
            <v>N</v>
          </cell>
          <cell r="J658">
            <v>3465</v>
          </cell>
          <cell r="K658">
            <v>44119</v>
          </cell>
          <cell r="M658" t="str">
            <v>2604106 - Caruaru - PE</v>
          </cell>
          <cell r="N658">
            <v>34.65</v>
          </cell>
        </row>
        <row r="659">
          <cell r="C659" t="str">
            <v>HOSPITAL MESTRE VITALINO</v>
          </cell>
          <cell r="E659" t="str">
            <v xml:space="preserve">5.25 - Serviços Bancários </v>
          </cell>
          <cell r="F659" t="str">
            <v>90.400.888/0001-42</v>
          </cell>
          <cell r="G659" t="str">
            <v>TARIFA BANCARIA</v>
          </cell>
          <cell r="H659" t="str">
            <v>S</v>
          </cell>
          <cell r="I659" t="str">
            <v>N</v>
          </cell>
          <cell r="J659">
            <v>1485</v>
          </cell>
          <cell r="K659">
            <v>44120</v>
          </cell>
          <cell r="M659" t="str">
            <v>2604106 - Caruaru - PE</v>
          </cell>
          <cell r="N659">
            <v>14.85</v>
          </cell>
        </row>
        <row r="660">
          <cell r="C660" t="str">
            <v>HOSPITAL MESTRE VITALINO</v>
          </cell>
          <cell r="E660" t="str">
            <v xml:space="preserve">5.25 - Serviços Bancários </v>
          </cell>
          <cell r="F660" t="str">
            <v>90.400.888/0001-42</v>
          </cell>
          <cell r="G660" t="str">
            <v>TARIFA BANCARIA</v>
          </cell>
          <cell r="H660" t="str">
            <v>S</v>
          </cell>
          <cell r="I660" t="str">
            <v>N</v>
          </cell>
          <cell r="J660" t="str">
            <v>4950/20</v>
          </cell>
          <cell r="K660">
            <v>44123</v>
          </cell>
          <cell r="M660" t="str">
            <v>2604106 - Caruaru - PE</v>
          </cell>
          <cell r="N660">
            <v>49.5</v>
          </cell>
        </row>
        <row r="661">
          <cell r="C661" t="str">
            <v>HOSPITAL MESTRE VITALINO</v>
          </cell>
          <cell r="E661" t="str">
            <v xml:space="preserve">5.25 - Serviços Bancários </v>
          </cell>
          <cell r="F661" t="str">
            <v>90.400.888/0001-42</v>
          </cell>
          <cell r="G661" t="str">
            <v>TARIFA BANCARIA</v>
          </cell>
          <cell r="H661" t="str">
            <v>S</v>
          </cell>
          <cell r="I661" t="str">
            <v>N</v>
          </cell>
          <cell r="J661">
            <v>990</v>
          </cell>
          <cell r="K661">
            <v>44125</v>
          </cell>
          <cell r="M661" t="str">
            <v>2604106 - Caruaru - PE</v>
          </cell>
          <cell r="N661">
            <v>9.9</v>
          </cell>
        </row>
        <row r="662">
          <cell r="C662" t="str">
            <v>HOSPITAL MESTRE VITALINO</v>
          </cell>
          <cell r="E662" t="str">
            <v xml:space="preserve">5.25 - Serviços Bancários </v>
          </cell>
          <cell r="F662" t="str">
            <v>90.400.888/0001-42</v>
          </cell>
          <cell r="G662" t="str">
            <v>TARIFA BANCARIA</v>
          </cell>
          <cell r="H662" t="str">
            <v>S</v>
          </cell>
          <cell r="I662" t="str">
            <v>N</v>
          </cell>
          <cell r="J662" t="str">
            <v>990-2020</v>
          </cell>
          <cell r="K662">
            <v>44126</v>
          </cell>
          <cell r="M662" t="str">
            <v>2604106 - Caruaru - PE</v>
          </cell>
          <cell r="N662">
            <v>9.9</v>
          </cell>
        </row>
        <row r="663">
          <cell r="C663" t="str">
            <v>HOSPITAL MESTRE VITALINO</v>
          </cell>
          <cell r="E663" t="str">
            <v xml:space="preserve">5.25 - Serviços Bancários </v>
          </cell>
          <cell r="F663" t="str">
            <v>90.400.888/0001-42</v>
          </cell>
          <cell r="G663" t="str">
            <v>TARIFA BANCARIA</v>
          </cell>
          <cell r="H663" t="str">
            <v>S</v>
          </cell>
          <cell r="I663" t="str">
            <v>N</v>
          </cell>
          <cell r="J663" t="str">
            <v>1485-20</v>
          </cell>
          <cell r="K663">
            <v>44127</v>
          </cell>
          <cell r="M663" t="str">
            <v>2604106 - Caruaru - PE</v>
          </cell>
          <cell r="N663">
            <v>14.85</v>
          </cell>
        </row>
        <row r="664">
          <cell r="C664" t="str">
            <v>HOSPITAL MESTRE VITALINO</v>
          </cell>
          <cell r="E664" t="str">
            <v xml:space="preserve">5.25 - Serviços Bancários </v>
          </cell>
          <cell r="F664" t="str">
            <v>90.400.888/0001-42</v>
          </cell>
          <cell r="G664" t="str">
            <v>TARIFA BANCARIA</v>
          </cell>
          <cell r="H664" t="str">
            <v>S</v>
          </cell>
          <cell r="I664" t="str">
            <v>N</v>
          </cell>
          <cell r="J664" t="str">
            <v>1980/20</v>
          </cell>
          <cell r="K664">
            <v>44130</v>
          </cell>
          <cell r="M664" t="str">
            <v>2604106 - Caruaru - PE</v>
          </cell>
          <cell r="N664">
            <v>19.8</v>
          </cell>
        </row>
        <row r="665">
          <cell r="C665" t="str">
            <v>HOSPITAL MESTRE VITALINO</v>
          </cell>
          <cell r="E665" t="str">
            <v xml:space="preserve">5.25 - Serviços Bancários </v>
          </cell>
          <cell r="F665" t="str">
            <v>90.400.888/0001-42</v>
          </cell>
          <cell r="G665" t="str">
            <v>TARIFA BANCARIA</v>
          </cell>
          <cell r="H665" t="str">
            <v>S</v>
          </cell>
          <cell r="I665" t="str">
            <v>N</v>
          </cell>
          <cell r="J665" t="str">
            <v>990/2020</v>
          </cell>
          <cell r="K665">
            <v>44131</v>
          </cell>
          <cell r="M665" t="str">
            <v>2604106 - Caruaru - PE</v>
          </cell>
          <cell r="N665">
            <v>9.9</v>
          </cell>
        </row>
        <row r="666">
          <cell r="C666" t="str">
            <v>HOSPITAL MESTRE VITALINO</v>
          </cell>
          <cell r="E666" t="str">
            <v xml:space="preserve">5.25 - Serviços Bancários </v>
          </cell>
          <cell r="F666" t="str">
            <v>90.400.888/0001-42</v>
          </cell>
          <cell r="G666" t="str">
            <v>TARIFA BANCARIA</v>
          </cell>
          <cell r="H666" t="str">
            <v>S</v>
          </cell>
          <cell r="I666" t="str">
            <v>N</v>
          </cell>
          <cell r="J666" t="str">
            <v>990/20</v>
          </cell>
          <cell r="K666">
            <v>44132</v>
          </cell>
          <cell r="M666" t="str">
            <v>2604106 - Caruaru - PE</v>
          </cell>
          <cell r="N666">
            <v>9.9</v>
          </cell>
        </row>
        <row r="667">
          <cell r="C667" t="str">
            <v>HOSPITAL MESTRE VITALINO</v>
          </cell>
          <cell r="E667" t="str">
            <v xml:space="preserve">5.25 - Serviços Bancários </v>
          </cell>
          <cell r="F667" t="str">
            <v>90.400.888/0001-42</v>
          </cell>
          <cell r="G667" t="str">
            <v>TARIFA BANCARIA</v>
          </cell>
          <cell r="H667" t="str">
            <v>S</v>
          </cell>
          <cell r="I667" t="str">
            <v>N</v>
          </cell>
          <cell r="J667" t="str">
            <v>1485/20</v>
          </cell>
          <cell r="K667">
            <v>44133</v>
          </cell>
          <cell r="M667" t="str">
            <v>2604106 - Caruaru - PE</v>
          </cell>
          <cell r="N667">
            <v>14.85</v>
          </cell>
        </row>
        <row r="668">
          <cell r="C668" t="str">
            <v>HOSPITAL MESTRE VITALINO</v>
          </cell>
          <cell r="E668" t="str">
            <v xml:space="preserve">5.25 - Serviços Bancários </v>
          </cell>
          <cell r="F668" t="str">
            <v>90.400.888/0001-42</v>
          </cell>
          <cell r="G668" t="str">
            <v>TARIFA BANCARIA</v>
          </cell>
          <cell r="H668" t="str">
            <v>S</v>
          </cell>
          <cell r="I668" t="str">
            <v>N</v>
          </cell>
          <cell r="J668" t="str">
            <v>212/2020</v>
          </cell>
          <cell r="K668" t="str">
            <v>30/102020</v>
          </cell>
          <cell r="M668" t="str">
            <v>2604106 - Caruaru - PE</v>
          </cell>
          <cell r="N668">
            <v>4.95</v>
          </cell>
        </row>
        <row r="669">
          <cell r="C669" t="str">
            <v>HOSPITAL MESTRE VITALINO</v>
          </cell>
          <cell r="E669" t="str">
            <v>5.9 - Telefonia Móvel</v>
          </cell>
          <cell r="F669">
            <v>2558157000839</v>
          </cell>
          <cell r="G669" t="str">
            <v>TELEFONIA BRASIL S.A.</v>
          </cell>
          <cell r="H669" t="str">
            <v>S</v>
          </cell>
          <cell r="I669" t="str">
            <v>S</v>
          </cell>
          <cell r="J669" t="str">
            <v>0265380609</v>
          </cell>
          <cell r="K669">
            <v>44122</v>
          </cell>
          <cell r="M669" t="str">
            <v>2611606 - Recife - PE</v>
          </cell>
          <cell r="N669">
            <v>912.71</v>
          </cell>
        </row>
        <row r="670">
          <cell r="C670" t="str">
            <v>HOSPITAL MESTRE VITALINO</v>
          </cell>
          <cell r="E670" t="str">
            <v>5.18 - Teledonia Fixa</v>
          </cell>
          <cell r="F670">
            <v>11844663000109</v>
          </cell>
          <cell r="G670" t="str">
            <v xml:space="preserve">1TELECOM SERVIÇOS DE TECNOLOGIA EM INTERNET LTDA PE </v>
          </cell>
          <cell r="H670" t="str">
            <v>S</v>
          </cell>
          <cell r="I670" t="str">
            <v>S</v>
          </cell>
          <cell r="J670">
            <v>61176</v>
          </cell>
          <cell r="K670">
            <v>44130</v>
          </cell>
          <cell r="M670" t="str">
            <v>2611606 - Recife - PE</v>
          </cell>
          <cell r="N670">
            <v>434</v>
          </cell>
        </row>
        <row r="671">
          <cell r="C671" t="str">
            <v>HOSPITAL MESTRE VITALINO</v>
          </cell>
          <cell r="E671" t="str">
            <v>5.18 - Teledonia Fixa</v>
          </cell>
          <cell r="F671">
            <v>11844663000109</v>
          </cell>
          <cell r="G671" t="str">
            <v xml:space="preserve">1TELECOM SERVIÇOS DE TECNOLOGIA EM INTERNET LTDA PE </v>
          </cell>
          <cell r="H671" t="str">
            <v>S</v>
          </cell>
          <cell r="I671" t="str">
            <v>S</v>
          </cell>
          <cell r="J671" t="str">
            <v>000073861</v>
          </cell>
          <cell r="K671">
            <v>44130</v>
          </cell>
          <cell r="L671" t="str">
            <v>1a5ebafab1dc18d817dff27a4d9935b5</v>
          </cell>
          <cell r="M671" t="str">
            <v>2611606 - Recife - PE</v>
          </cell>
          <cell r="N671">
            <v>266</v>
          </cell>
        </row>
        <row r="672">
          <cell r="C672" t="str">
            <v>HOSPITAL MESTRE VITALINO</v>
          </cell>
          <cell r="E672" t="str">
            <v>5.13 - Água e Esgoto</v>
          </cell>
          <cell r="F672">
            <v>9769035000164</v>
          </cell>
          <cell r="G672" t="str">
            <v>COMPESA- COMPANHIA PERNAMBUCANA DE SANEAMENTO  À VENCER 28/09</v>
          </cell>
          <cell r="H672" t="str">
            <v>S</v>
          </cell>
          <cell r="I672" t="str">
            <v>S</v>
          </cell>
          <cell r="J672" t="str">
            <v>202010103447679</v>
          </cell>
          <cell r="K672">
            <v>44145</v>
          </cell>
          <cell r="M672" t="str">
            <v>2611606 - Recife - PE</v>
          </cell>
          <cell r="N672">
            <v>6237.52</v>
          </cell>
        </row>
        <row r="673">
          <cell r="C673" t="str">
            <v>HOSPITAL MESTRE VITALINO</v>
          </cell>
          <cell r="E673" t="str">
            <v>5.12 - Energia Elétrica</v>
          </cell>
          <cell r="F673">
            <v>2558157000839</v>
          </cell>
          <cell r="G673" t="str">
            <v xml:space="preserve">COMPANHIA ENERGETICA DE PERNAMBUCO </v>
          </cell>
          <cell r="H673" t="str">
            <v>S</v>
          </cell>
          <cell r="I673" t="str">
            <v>S</v>
          </cell>
          <cell r="J673">
            <v>129057329</v>
          </cell>
          <cell r="K673">
            <v>44125</v>
          </cell>
          <cell r="L673" t="str">
            <v>A5019DD9B150D957A6119423692D46B2</v>
          </cell>
          <cell r="M673" t="str">
            <v>2611606 - Recife - PE</v>
          </cell>
          <cell r="N673">
            <v>109937.141</v>
          </cell>
        </row>
        <row r="674">
          <cell r="C674" t="str">
            <v>HOSPITAL MESTRE VITALINO</v>
          </cell>
          <cell r="E674" t="str">
            <v>5.3 - Locação de Máquinas e Equipamentos</v>
          </cell>
          <cell r="F674">
            <v>9168271000206</v>
          </cell>
          <cell r="G674" t="str">
            <v xml:space="preserve">AGISA CONTAINNERS LTDA - MATRIZ </v>
          </cell>
          <cell r="H674" t="str">
            <v>S</v>
          </cell>
          <cell r="I674" t="str">
            <v>S</v>
          </cell>
          <cell r="J674" t="str">
            <v>004948</v>
          </cell>
          <cell r="K674">
            <v>44075</v>
          </cell>
          <cell r="M674" t="str">
            <v>2611606 - Recife - PE</v>
          </cell>
          <cell r="N674">
            <v>538.87</v>
          </cell>
        </row>
        <row r="675">
          <cell r="C675" t="str">
            <v>HOSPITAL MESTRE VITALINO</v>
          </cell>
          <cell r="E675" t="str">
            <v>5.3 - Locação de Máquinas e Equipamentos</v>
          </cell>
          <cell r="F675">
            <v>5097661000109</v>
          </cell>
          <cell r="G675" t="str">
            <v>CONTAGE REPRESENTAÇÕES E CONSULTORIA LTDA ME F. COMPROVANTE</v>
          </cell>
          <cell r="H675" t="str">
            <v>S</v>
          </cell>
          <cell r="I675" t="str">
            <v>S</v>
          </cell>
          <cell r="J675" t="str">
            <v>FAT002127</v>
          </cell>
          <cell r="K675">
            <v>44129</v>
          </cell>
          <cell r="M675" t="str">
            <v>2611606 - Recife - PE</v>
          </cell>
          <cell r="N675">
            <v>2347.9499999999998</v>
          </cell>
        </row>
        <row r="676">
          <cell r="C676" t="str">
            <v>HOSPITAL MESTRE VITALINO</v>
          </cell>
          <cell r="E676" t="str">
            <v>5.3 - Locação de Máquinas e Equipamentos</v>
          </cell>
          <cell r="F676">
            <v>97406706000190</v>
          </cell>
          <cell r="G676" t="str">
            <v xml:space="preserve">HP FINANCIAL SERVICES ARRENDAMENTO MERCANTIL S.A. </v>
          </cell>
          <cell r="H676" t="str">
            <v>S</v>
          </cell>
          <cell r="I676" t="str">
            <v>N</v>
          </cell>
          <cell r="J676" t="str">
            <v>5329708517</v>
          </cell>
          <cell r="K676">
            <v>43521</v>
          </cell>
          <cell r="M676" t="str">
            <v>3505708 - Barueri - SP</v>
          </cell>
          <cell r="N676">
            <v>1283.48</v>
          </cell>
        </row>
        <row r="677">
          <cell r="C677" t="str">
            <v>HOSPITAL MESTRE VITALINO</v>
          </cell>
          <cell r="E677" t="str">
            <v>5.3 - Locação de Máquinas e Equipamentos</v>
          </cell>
          <cell r="F677">
            <v>27893009000125</v>
          </cell>
          <cell r="G677" t="str">
            <v xml:space="preserve">L S A SOLUÇÕES EM TECNOLOGIA EIRELI - ME </v>
          </cell>
          <cell r="H677" t="str">
            <v>S</v>
          </cell>
          <cell r="I677" t="str">
            <v>S</v>
          </cell>
          <cell r="J677" t="str">
            <v>00000068</v>
          </cell>
          <cell r="K677">
            <v>44136</v>
          </cell>
          <cell r="L677" t="str">
            <v>83XZ-S2VL</v>
          </cell>
          <cell r="M677" t="str">
            <v>2611606 - Recife - PE</v>
          </cell>
          <cell r="N677">
            <v>1385.68</v>
          </cell>
        </row>
        <row r="678">
          <cell r="C678" t="str">
            <v>HOSPITAL MESTRE VITALINO</v>
          </cell>
          <cell r="E678" t="str">
            <v>5.3 - Locação de Máquinas e Equipamentos</v>
          </cell>
          <cell r="F678">
            <v>4966953000160</v>
          </cell>
          <cell r="G678" t="str">
            <v xml:space="preserve">MPM - ALUGUEL DE AR LTDA </v>
          </cell>
          <cell r="H678" t="str">
            <v>S</v>
          </cell>
          <cell r="I678" t="str">
            <v>S</v>
          </cell>
          <cell r="J678" t="str">
            <v>0002353</v>
          </cell>
          <cell r="K678">
            <v>44105</v>
          </cell>
          <cell r="M678" t="str">
            <v>2611606 - Recife - PE</v>
          </cell>
          <cell r="N678">
            <v>3510.38</v>
          </cell>
        </row>
        <row r="679">
          <cell r="C679" t="str">
            <v>HOSPITAL MESTRE VITALINO</v>
          </cell>
          <cell r="E679" t="str">
            <v>5.3 - Locação de Máquinas e Equipamentos</v>
          </cell>
          <cell r="F679">
            <v>10279299000119</v>
          </cell>
          <cell r="G679" t="str">
            <v xml:space="preserve">RGRAPH LOC. COM. E SERV. LTDA ME </v>
          </cell>
          <cell r="H679" t="str">
            <v>S</v>
          </cell>
          <cell r="I679" t="str">
            <v>S</v>
          </cell>
          <cell r="J679" t="str">
            <v>03198</v>
          </cell>
          <cell r="K679">
            <v>44134</v>
          </cell>
          <cell r="M679" t="str">
            <v>2611606 - Recife - PE</v>
          </cell>
          <cell r="N679">
            <v>4480.8</v>
          </cell>
        </row>
        <row r="680">
          <cell r="C680" t="str">
            <v>HOSPITAL MESTRE VITALINO</v>
          </cell>
          <cell r="E680" t="str">
            <v>5.3 - Locação de Máquinas e Equipamentos</v>
          </cell>
          <cell r="F680">
            <v>20265080000114</v>
          </cell>
          <cell r="G680" t="str">
            <v>J.M. SILVA MAQUINAS E EQUIPAMENTOS LTDA - ME F. COMPROVANTE</v>
          </cell>
          <cell r="H680" t="str">
            <v>S</v>
          </cell>
          <cell r="I680" t="str">
            <v>S</v>
          </cell>
          <cell r="J680" t="str">
            <v>000234</v>
          </cell>
          <cell r="K680">
            <v>44138</v>
          </cell>
          <cell r="M680" t="str">
            <v>2604106 - Caruaru - PE</v>
          </cell>
          <cell r="N680">
            <v>800</v>
          </cell>
        </row>
        <row r="681">
          <cell r="C681" t="str">
            <v>HOSPITAL MESTRE VITALINO</v>
          </cell>
          <cell r="E681" t="str">
            <v>5.3 - Locação de Máquinas e Equipamentos</v>
          </cell>
          <cell r="F681">
            <v>1440590000136</v>
          </cell>
          <cell r="G681" t="str">
            <v xml:space="preserve">FRESENIUS MEDICAL CARE  </v>
          </cell>
          <cell r="H681" t="str">
            <v>S</v>
          </cell>
          <cell r="I681" t="str">
            <v>S</v>
          </cell>
          <cell r="J681" t="str">
            <v>41</v>
          </cell>
          <cell r="K681">
            <v>44133</v>
          </cell>
          <cell r="M681" t="str">
            <v>3524709 - Jaguariúna - SP</v>
          </cell>
          <cell r="N681">
            <v>8632.64</v>
          </cell>
        </row>
        <row r="682">
          <cell r="C682" t="str">
            <v>HOSPITAL MESTRE VITALINO</v>
          </cell>
          <cell r="E682" t="str">
            <v>5.3 - Locação de Máquinas e Equipamentos</v>
          </cell>
          <cell r="F682">
            <v>1440590000136</v>
          </cell>
          <cell r="G682" t="str">
            <v xml:space="preserve">FRESENIUS MEDICAL CARE  </v>
          </cell>
          <cell r="H682" t="str">
            <v>S</v>
          </cell>
          <cell r="I682" t="str">
            <v>S</v>
          </cell>
          <cell r="J682" t="str">
            <v>34</v>
          </cell>
          <cell r="K682">
            <v>44133</v>
          </cell>
          <cell r="M682" t="str">
            <v>3524709 - Jaguariúna - SP</v>
          </cell>
          <cell r="N682">
            <v>2162.5700000000002</v>
          </cell>
        </row>
        <row r="683">
          <cell r="C683" t="str">
            <v>HOSPITAL MESTRE VITALINO</v>
          </cell>
          <cell r="E683" t="str">
            <v>5.3 - Locação de Máquinas e Equipamentos</v>
          </cell>
          <cell r="F683">
            <v>13490233000161</v>
          </cell>
          <cell r="G683" t="str">
            <v xml:space="preserve">ALONETEC IMPORTAÇÃO E SERVIÇOS DE EQUIPAMENTOS </v>
          </cell>
          <cell r="H683" t="str">
            <v>S</v>
          </cell>
          <cell r="I683" t="str">
            <v>S</v>
          </cell>
          <cell r="J683" t="str">
            <v>00002771</v>
          </cell>
          <cell r="K683">
            <v>44120</v>
          </cell>
          <cell r="L683" t="str">
            <v>DCAZF8FV</v>
          </cell>
          <cell r="M683" t="str">
            <v>2611606 - Recife - PE</v>
          </cell>
          <cell r="N683">
            <v>838.34</v>
          </cell>
        </row>
        <row r="684">
          <cell r="C684" t="str">
            <v>HOSPITAL MESTRE VITALINO</v>
          </cell>
          <cell r="E684" t="str">
            <v>5.1 - Locação de Equipamentos Médicos-Hospitalares</v>
          </cell>
          <cell r="F684">
            <v>24884275000101</v>
          </cell>
          <cell r="G684" t="str">
            <v xml:space="preserve">INNOVAR SERVIÇOS DE EQUIPAMENTOS HOSPITALARES  </v>
          </cell>
          <cell r="H684" t="str">
            <v>S</v>
          </cell>
          <cell r="I684" t="str">
            <v>S</v>
          </cell>
          <cell r="J684" t="str">
            <v>102-10/2020</v>
          </cell>
          <cell r="K684">
            <v>44127</v>
          </cell>
          <cell r="M684" t="str">
            <v>2609600 - Olinda - PE</v>
          </cell>
          <cell r="N684">
            <v>9853.7099999999991</v>
          </cell>
        </row>
        <row r="685">
          <cell r="C685" t="str">
            <v>HOSPITAL MESTRE VITALINO</v>
          </cell>
          <cell r="E685" t="str">
            <v>5.1 - Locação de Equipamentos Médicos-Hospitalares</v>
          </cell>
          <cell r="F685">
            <v>60619202001209</v>
          </cell>
          <cell r="G685" t="str">
            <v xml:space="preserve">MESSER GASES LTDA   </v>
          </cell>
          <cell r="H685" t="str">
            <v>S</v>
          </cell>
          <cell r="I685" t="str">
            <v>S</v>
          </cell>
          <cell r="J685" t="str">
            <v>0084548910</v>
          </cell>
          <cell r="K685">
            <v>44131</v>
          </cell>
          <cell r="M685" t="str">
            <v>2607901 - Jaboatão dos Guararapes - PE</v>
          </cell>
          <cell r="N685">
            <v>5322.51</v>
          </cell>
        </row>
        <row r="686">
          <cell r="C686" t="str">
            <v>HOSPITAL MESTRE VITALINO</v>
          </cell>
          <cell r="E686" t="str">
            <v>5.1 - Locação de Equipamentos Médicos-Hospitalares</v>
          </cell>
          <cell r="F686">
            <v>60619202001209</v>
          </cell>
          <cell r="G686" t="str">
            <v xml:space="preserve">MESSER GASES LTDA </v>
          </cell>
          <cell r="H686" t="str">
            <v>S</v>
          </cell>
          <cell r="I686" t="str">
            <v>S</v>
          </cell>
          <cell r="J686" t="str">
            <v>0084548911</v>
          </cell>
          <cell r="K686">
            <v>44131</v>
          </cell>
          <cell r="M686" t="str">
            <v>2607901 - Jaboatão dos Guararapes - PE</v>
          </cell>
          <cell r="N686">
            <v>7973.82</v>
          </cell>
        </row>
        <row r="687">
          <cell r="C687" t="str">
            <v>HOSPITAL MESTRE VITALINO</v>
          </cell>
          <cell r="E687" t="str">
            <v>5.8 - Locação de Veículos Automotores</v>
          </cell>
          <cell r="F687">
            <v>16670085049162</v>
          </cell>
          <cell r="G687" t="str">
            <v xml:space="preserve">LOCALIZA RENT A CAR S/A  </v>
          </cell>
          <cell r="H687" t="str">
            <v>S</v>
          </cell>
          <cell r="I687" t="str">
            <v>S</v>
          </cell>
          <cell r="J687" t="str">
            <v>47196</v>
          </cell>
          <cell r="K687">
            <v>44134</v>
          </cell>
          <cell r="M687" t="str">
            <v>2604106 - Caruaru - PE</v>
          </cell>
          <cell r="N687">
            <v>1200.92</v>
          </cell>
        </row>
        <row r="688">
          <cell r="C688" t="str">
            <v>HOSPITAL MESTRE VITALINO</v>
          </cell>
          <cell r="E688" t="str">
            <v>5.8 - Locação de Veículos Automotores</v>
          </cell>
          <cell r="F688">
            <v>16670085090987</v>
          </cell>
          <cell r="G688" t="str">
            <v xml:space="preserve">LOCALIZA RENT A CAR S/A  </v>
          </cell>
          <cell r="H688" t="str">
            <v>S</v>
          </cell>
          <cell r="I688" t="str">
            <v>S</v>
          </cell>
          <cell r="J688" t="str">
            <v>46726</v>
          </cell>
          <cell r="K688">
            <v>44118</v>
          </cell>
          <cell r="M688" t="str">
            <v>2604106 - Caruaru - PE</v>
          </cell>
          <cell r="N688">
            <v>1200.92</v>
          </cell>
        </row>
        <row r="689">
          <cell r="C689" t="str">
            <v>HOSPITAL MESTRE VITALINO</v>
          </cell>
          <cell r="E689" t="str">
            <v>5.99 - Outros Serviços de Terceiros Pessoa Jurídica</v>
          </cell>
          <cell r="F689">
            <v>29439708000125</v>
          </cell>
          <cell r="G689" t="str">
            <v xml:space="preserve">DCIFRE TECNOLOGIA DA INFORMAÇÃO  LTDA  </v>
          </cell>
          <cell r="H689" t="str">
            <v>S</v>
          </cell>
          <cell r="I689" t="str">
            <v>S</v>
          </cell>
          <cell r="J689" t="str">
            <v>00001264</v>
          </cell>
          <cell r="K689">
            <v>44138</v>
          </cell>
          <cell r="L689" t="str">
            <v>SPE4AADR</v>
          </cell>
          <cell r="M689" t="str">
            <v>2611606 - Recife - PE</v>
          </cell>
          <cell r="N689">
            <v>1122.8499999999999</v>
          </cell>
        </row>
        <row r="690">
          <cell r="C690" t="str">
            <v>HOSPITAL MESTRE VITALINO</v>
          </cell>
          <cell r="E690" t="str">
            <v>5.99 - Outros Serviços de Terceiros Pessoa Jurídica</v>
          </cell>
          <cell r="F690">
            <v>33971594000137</v>
          </cell>
          <cell r="G690" t="str">
            <v>GILBERTO DOS SANTOS NARCISO</v>
          </cell>
          <cell r="H690" t="str">
            <v>S</v>
          </cell>
          <cell r="I690" t="str">
            <v>S</v>
          </cell>
          <cell r="J690" t="str">
            <v>19</v>
          </cell>
          <cell r="K690">
            <v>44134</v>
          </cell>
          <cell r="L690" t="str">
            <v>7MASPMWMD</v>
          </cell>
          <cell r="M690" t="str">
            <v>2604106 - Caruaru - PE</v>
          </cell>
          <cell r="N690">
            <v>60</v>
          </cell>
        </row>
        <row r="691">
          <cell r="C691" t="str">
            <v>HOSPITAL MESTRE VITALINO</v>
          </cell>
          <cell r="E691" t="str">
            <v>5.99 - Outros Serviços de Terceiros Pessoa Jurídica</v>
          </cell>
          <cell r="F691">
            <v>20147617002276</v>
          </cell>
          <cell r="G691" t="str">
            <v xml:space="preserve">JAMEF TRANSPORTES EIRELI  </v>
          </cell>
          <cell r="H691" t="str">
            <v>S</v>
          </cell>
          <cell r="I691" t="str">
            <v>S</v>
          </cell>
          <cell r="J691" t="str">
            <v>5263287</v>
          </cell>
          <cell r="K691">
            <v>44118</v>
          </cell>
          <cell r="L691" t="str">
            <v>35201020147617002276570010052632871994736719</v>
          </cell>
          <cell r="M691" t="str">
            <v>3505708 - Barueri - SP</v>
          </cell>
          <cell r="N691">
            <v>314.95999999999998</v>
          </cell>
        </row>
        <row r="692">
          <cell r="C692" t="str">
            <v>HOSPITAL MESTRE VITALINO</v>
          </cell>
          <cell r="E692" t="str">
            <v>5.99 - Outros Serviços de Terceiros Pessoa Jurídica</v>
          </cell>
          <cell r="F692">
            <v>11587975003361</v>
          </cell>
          <cell r="G692" t="str">
            <v>ONLINE CERTIFICADORA LTDA</v>
          </cell>
          <cell r="H692" t="str">
            <v>S</v>
          </cell>
          <cell r="I692" t="str">
            <v>S</v>
          </cell>
          <cell r="J692" t="str">
            <v>00642135</v>
          </cell>
          <cell r="K692">
            <v>44109</v>
          </cell>
          <cell r="L692" t="str">
            <v>2SKUGMMX</v>
          </cell>
          <cell r="M692" t="str">
            <v>SÃO PAULO</v>
          </cell>
          <cell r="N692">
            <v>7254</v>
          </cell>
        </row>
        <row r="693">
          <cell r="C693" t="str">
            <v>HOSPITAL MESTRE VITALINO</v>
          </cell>
          <cell r="E693" t="str">
            <v>5.16 - Serviços Médico-Hospitalares, Odotonlogia e Laboratoriais</v>
          </cell>
          <cell r="F693">
            <v>27816524000101</v>
          </cell>
          <cell r="G693" t="str">
            <v xml:space="preserve">CLINICA NEFROAGRESTE LTDA ME </v>
          </cell>
          <cell r="H693" t="str">
            <v>S</v>
          </cell>
          <cell r="I693" t="str">
            <v>S</v>
          </cell>
          <cell r="J693" t="str">
            <v>75</v>
          </cell>
          <cell r="K693">
            <v>44130</v>
          </cell>
          <cell r="L693" t="str">
            <v>IPETZ0NSO</v>
          </cell>
          <cell r="M693" t="str">
            <v>2604106 - Caruaru - PE</v>
          </cell>
          <cell r="N693">
            <v>80138.38</v>
          </cell>
        </row>
        <row r="694">
          <cell r="C694" t="str">
            <v>HOSPITAL MESTRE VITALINO</v>
          </cell>
          <cell r="E694" t="str">
            <v>5.16 - Serviços Médico-Hospitalares, Odotonlogia e Laboratoriais</v>
          </cell>
          <cell r="F694">
            <v>18622537000159</v>
          </cell>
          <cell r="G694" t="str">
            <v xml:space="preserve">DP SANTOS SERVICOS MEDICOS LTDA </v>
          </cell>
          <cell r="H694" t="str">
            <v>S</v>
          </cell>
          <cell r="I694" t="str">
            <v>S</v>
          </cell>
          <cell r="J694" t="str">
            <v>1114</v>
          </cell>
          <cell r="K694">
            <v>44134</v>
          </cell>
          <cell r="L694" t="str">
            <v>QN8X5KPUC</v>
          </cell>
          <cell r="M694" t="str">
            <v>2604106 - Caruaru - PE</v>
          </cell>
          <cell r="N694">
            <v>5400</v>
          </cell>
        </row>
        <row r="695">
          <cell r="C695" t="str">
            <v>HOSPITAL MESTRE VITALINO</v>
          </cell>
          <cell r="E695" t="str">
            <v>5.16 - Serviços Médico-Hospitalares, Odotonlogia e Laboratoriais</v>
          </cell>
          <cell r="F695">
            <v>5844351000100</v>
          </cell>
          <cell r="G695" t="str">
            <v xml:space="preserve">IMAGEM INTERIOR DIAGNOSTICOS SS LTDA </v>
          </cell>
          <cell r="H695" t="str">
            <v>S</v>
          </cell>
          <cell r="I695" t="str">
            <v>S</v>
          </cell>
          <cell r="J695" t="str">
            <v>138</v>
          </cell>
          <cell r="K695">
            <v>44132</v>
          </cell>
          <cell r="L695" t="str">
            <v>NXDR7MXDN</v>
          </cell>
          <cell r="M695" t="str">
            <v>2604106 - Caruaru - PE</v>
          </cell>
          <cell r="N695">
            <v>71588.13</v>
          </cell>
        </row>
        <row r="696">
          <cell r="C696" t="str">
            <v>HOSPITAL MESTRE VITALINO</v>
          </cell>
          <cell r="E696" t="str">
            <v>5.16 - Serviços Médico-Hospitalares, Odotonlogia e Laboratoriais</v>
          </cell>
          <cell r="F696">
            <v>62519000102</v>
          </cell>
          <cell r="G696" t="str">
            <v xml:space="preserve">UNIDADE DE CARDIOLOGIA INVASIVA S C LTDA </v>
          </cell>
          <cell r="H696" t="str">
            <v>S</v>
          </cell>
          <cell r="I696" t="str">
            <v>S</v>
          </cell>
          <cell r="J696" t="str">
            <v>00000361</v>
          </cell>
          <cell r="K696">
            <v>44138</v>
          </cell>
          <cell r="L696" t="str">
            <v>DJECK9VX</v>
          </cell>
          <cell r="M696" t="str">
            <v>2611606 - Recife - PE</v>
          </cell>
          <cell r="N696">
            <v>34813.61</v>
          </cell>
        </row>
        <row r="697">
          <cell r="C697" t="str">
            <v>HOSPITAL MESTRE VITALINO</v>
          </cell>
          <cell r="E697" t="str">
            <v>5.16 - Serviços Médico-Hospitalares, Odotonlogia e Laboratoriais</v>
          </cell>
          <cell r="F697">
            <v>28629942000152</v>
          </cell>
          <cell r="G697" t="str">
            <v>ARC SERVICOS MEDICOS E HOSPITALARES LTDA ME</v>
          </cell>
          <cell r="H697" t="str">
            <v>S</v>
          </cell>
          <cell r="I697" t="str">
            <v>S</v>
          </cell>
          <cell r="J697" t="str">
            <v>000000190</v>
          </cell>
          <cell r="K697">
            <v>44130</v>
          </cell>
          <cell r="L697" t="str">
            <v>GAKB29259</v>
          </cell>
          <cell r="M697" t="str">
            <v>2609600 - Olinda - PE</v>
          </cell>
          <cell r="N697">
            <v>2694.37</v>
          </cell>
        </row>
        <row r="698">
          <cell r="C698" t="str">
            <v>HOSPITAL MESTRE VITALINO</v>
          </cell>
          <cell r="E698" t="str">
            <v>5.16 - Serviços Médico-Hospitalares, Odotonlogia e Laboratoriais</v>
          </cell>
          <cell r="F698">
            <v>31145185000156</v>
          </cell>
          <cell r="G698" t="str">
            <v>CONSULT LAB LABORATORIO DE ANALISES CLINICAS LTDA</v>
          </cell>
          <cell r="H698" t="str">
            <v>S</v>
          </cell>
          <cell r="I698" t="str">
            <v>S</v>
          </cell>
          <cell r="J698" t="str">
            <v>000000187</v>
          </cell>
          <cell r="K698">
            <v>44133</v>
          </cell>
          <cell r="L698" t="str">
            <v>MUB055486</v>
          </cell>
          <cell r="M698" t="str">
            <v>2609600 - Olinda - PE</v>
          </cell>
          <cell r="N698">
            <v>187969.91</v>
          </cell>
        </row>
        <row r="699">
          <cell r="C699" t="str">
            <v>HOSPITAL MESTRE VITALINO</v>
          </cell>
          <cell r="E699" t="str">
            <v>5.16 - Serviços Médico-Hospitalares, Odotonlogia e Laboratoriais</v>
          </cell>
          <cell r="F699">
            <v>19378769017141</v>
          </cell>
          <cell r="G699" t="str">
            <v>INSTITUTO HERMES PARDINI S/A</v>
          </cell>
          <cell r="H699" t="str">
            <v>S</v>
          </cell>
          <cell r="I699" t="str">
            <v>S</v>
          </cell>
          <cell r="J699" t="str">
            <v>00021747</v>
          </cell>
          <cell r="K699">
            <v>44131</v>
          </cell>
          <cell r="L699" t="str">
            <v>CPVSPEQY</v>
          </cell>
          <cell r="M699" t="str">
            <v>SÃO PAULO</v>
          </cell>
          <cell r="N699">
            <v>2100</v>
          </cell>
        </row>
        <row r="700">
          <cell r="C700" t="str">
            <v>HOSPITAL MESTRE VITALINO</v>
          </cell>
          <cell r="E700" t="str">
            <v>5.16 - Serviços Médico-Hospitalares, Odotonlogia e Laboratoriais</v>
          </cell>
          <cell r="F700">
            <v>19378769005305</v>
          </cell>
          <cell r="G700" t="str">
            <v>INSTITUTO HERMES PARDINI S/A</v>
          </cell>
          <cell r="H700" t="str">
            <v>S</v>
          </cell>
          <cell r="I700" t="str">
            <v>S</v>
          </cell>
          <cell r="J700" t="str">
            <v>2020/234465</v>
          </cell>
          <cell r="K700">
            <v>44130</v>
          </cell>
          <cell r="L700" t="str">
            <v>1ijhu2asygb7q</v>
          </cell>
          <cell r="M700" t="str">
            <v>3171204 - Vespasiano - MG</v>
          </cell>
          <cell r="N700">
            <v>7962.15</v>
          </cell>
        </row>
        <row r="701">
          <cell r="C701" t="str">
            <v>HOSPITAL MESTRE VITALINO</v>
          </cell>
          <cell r="E701" t="str">
            <v>5.16 - Serviços Médico-Hospitalares, Odotonlogia e Laboratoriais</v>
          </cell>
          <cell r="F701">
            <v>1740827000102</v>
          </cell>
          <cell r="G701" t="str">
            <v>PATOLOGISTAS ASSOCIADOS LTDA ME</v>
          </cell>
          <cell r="H701" t="str">
            <v>S</v>
          </cell>
          <cell r="I701" t="str">
            <v>S</v>
          </cell>
          <cell r="J701">
            <v>10669</v>
          </cell>
          <cell r="K701">
            <v>44151</v>
          </cell>
          <cell r="L701" t="str">
            <v>6HPBCVYX</v>
          </cell>
          <cell r="M701" t="str">
            <v>2611606 - Recife - PE</v>
          </cell>
          <cell r="N701">
            <v>307.93</v>
          </cell>
        </row>
        <row r="702">
          <cell r="C702" t="str">
            <v>HOSPITAL MESTRE VITALINO</v>
          </cell>
          <cell r="E702" t="str">
            <v>5.8 - Locação de Veículos Automotores</v>
          </cell>
          <cell r="F702">
            <v>29932922000119</v>
          </cell>
          <cell r="G702" t="str">
            <v xml:space="preserve">MEDLIFE LOCAÇÃO DE MÁQUINAS E EQUIPAMENTOS LTDA </v>
          </cell>
          <cell r="H702" t="str">
            <v>S</v>
          </cell>
          <cell r="I702" t="str">
            <v>S</v>
          </cell>
          <cell r="J702" t="str">
            <v>201</v>
          </cell>
          <cell r="K702">
            <v>44138</v>
          </cell>
          <cell r="M702" t="str">
            <v>2611606 - Recife - PE</v>
          </cell>
          <cell r="N702">
            <v>17778.73</v>
          </cell>
        </row>
        <row r="703">
          <cell r="C703" t="str">
            <v>HOSPITAL MESTRE VITALINO</v>
          </cell>
          <cell r="E703" t="str">
            <v>5.16 - Serviços Médico-Hospitalares, Odotonlogia e Laboratoriais</v>
          </cell>
          <cell r="F703">
            <v>610112000164</v>
          </cell>
          <cell r="G703" t="str">
            <v xml:space="preserve">COOPAGRESTE COOP DOS MEDICOS ANEST. DO INT DE PE </v>
          </cell>
          <cell r="H703" t="str">
            <v>S</v>
          </cell>
          <cell r="I703" t="str">
            <v>S</v>
          </cell>
          <cell r="J703" t="str">
            <v>5183</v>
          </cell>
          <cell r="K703">
            <v>44134</v>
          </cell>
          <cell r="L703" t="str">
            <v>4OQMGLIXN</v>
          </cell>
          <cell r="M703" t="str">
            <v>2604106 - Caruaru - PE</v>
          </cell>
          <cell r="N703">
            <v>179849.47</v>
          </cell>
        </row>
        <row r="704">
          <cell r="C704" t="str">
            <v>HOSPITAL MESTRE VITALINO</v>
          </cell>
          <cell r="E704" t="str">
            <v>5.15 - Serviços Domésticos</v>
          </cell>
          <cell r="F704">
            <v>6272575004803</v>
          </cell>
          <cell r="G704" t="str">
            <v>LAVEBRAS GESTAO DE TEXTEIS S.A</v>
          </cell>
          <cell r="H704" t="str">
            <v>S</v>
          </cell>
          <cell r="I704" t="str">
            <v>S</v>
          </cell>
          <cell r="J704" t="str">
            <v>3.685</v>
          </cell>
          <cell r="K704">
            <v>44144</v>
          </cell>
          <cell r="L704" t="str">
            <v>BKPZ40963</v>
          </cell>
          <cell r="M704" t="str">
            <v>2610707 - Paulista - PE</v>
          </cell>
          <cell r="N704">
            <v>173039.24</v>
          </cell>
        </row>
        <row r="705">
          <cell r="C705" t="str">
            <v>HOSPITAL MESTRE VITALINO</v>
          </cell>
          <cell r="E705" t="str">
            <v>5.10 - Detetização/Tratamento de Resíduos e Afins</v>
          </cell>
          <cell r="F705">
            <v>7575881000118</v>
          </cell>
          <cell r="G705" t="str">
            <v>SIM GESTAO AMBIENTAL SERVIÇOS LTDA</v>
          </cell>
          <cell r="H705" t="str">
            <v>S</v>
          </cell>
          <cell r="I705" t="str">
            <v>S</v>
          </cell>
          <cell r="J705" t="str">
            <v>1.020.109</v>
          </cell>
          <cell r="K705">
            <v>44135</v>
          </cell>
          <cell r="L705" t="str">
            <v>SDJWMQLED</v>
          </cell>
          <cell r="M705" t="str">
            <v>2507507 - João Pessoa - PB</v>
          </cell>
          <cell r="N705">
            <v>24612.16</v>
          </cell>
        </row>
        <row r="706">
          <cell r="C706" t="str">
            <v>HOSPITAL MESTRE VITALINO</v>
          </cell>
          <cell r="E706" t="str">
            <v>5.17 - Manutenção de Software, Certificação Digital e Microfilmagem</v>
          </cell>
          <cell r="F706">
            <v>10891998000115</v>
          </cell>
          <cell r="G706" t="str">
            <v>ADVISERSIT SERVICOS EM INFORMATICA LTDA</v>
          </cell>
          <cell r="H706" t="str">
            <v>S</v>
          </cell>
          <cell r="I706" t="str">
            <v>S</v>
          </cell>
          <cell r="J706" t="str">
            <v>000000372</v>
          </cell>
          <cell r="K706">
            <v>44134</v>
          </cell>
          <cell r="L706" t="str">
            <v>CQWK85022</v>
          </cell>
          <cell r="M706" t="str">
            <v>2610707 - Paulista - PE</v>
          </cell>
          <cell r="N706">
            <v>461.89</v>
          </cell>
        </row>
        <row r="707">
          <cell r="C707" t="str">
            <v>HOSPITAL MESTRE VITALINO</v>
          </cell>
          <cell r="E707" t="str">
            <v>5.17 - Manutenção de Software, Certificação Digital e Microfilmagem</v>
          </cell>
          <cell r="F707">
            <v>11698838000117</v>
          </cell>
          <cell r="G707" t="str">
            <v>INUVEM COMPUTACAO LTDA ME</v>
          </cell>
          <cell r="H707" t="str">
            <v>S</v>
          </cell>
          <cell r="I707" t="str">
            <v>S</v>
          </cell>
          <cell r="J707" t="str">
            <v>00000678</v>
          </cell>
          <cell r="K707">
            <v>44106</v>
          </cell>
          <cell r="L707" t="str">
            <v>FLEVDV9P</v>
          </cell>
          <cell r="M707" t="str">
            <v>2927408 - Salvador - BA</v>
          </cell>
          <cell r="N707">
            <v>114.7</v>
          </cell>
        </row>
        <row r="708">
          <cell r="C708" t="str">
            <v>HOSPITAL MESTRE VITALINO</v>
          </cell>
          <cell r="E708" t="str">
            <v>5.17 - Manutenção de Software, Certificação Digital e Microfilmagem</v>
          </cell>
          <cell r="F708">
            <v>92306257000780</v>
          </cell>
          <cell r="G708" t="str">
            <v>MV INFORMATICA NORDESTE LTDA</v>
          </cell>
          <cell r="H708" t="str">
            <v>S</v>
          </cell>
          <cell r="I708" t="str">
            <v>S</v>
          </cell>
          <cell r="J708" t="str">
            <v>00016542</v>
          </cell>
          <cell r="K708">
            <v>44110</v>
          </cell>
          <cell r="L708" t="str">
            <v>TXXNRA3Y</v>
          </cell>
          <cell r="M708" t="str">
            <v>2611606 - Recife - PE</v>
          </cell>
          <cell r="N708">
            <v>19800.68</v>
          </cell>
        </row>
        <row r="709">
          <cell r="C709" t="str">
            <v>HOSPITAL MESTRE VITALINO</v>
          </cell>
          <cell r="E709" t="str">
            <v>5.17 - Manutenção de Software, Certificação Digital e Microfilmagem</v>
          </cell>
          <cell r="F709">
            <v>19362739000171</v>
          </cell>
          <cell r="G709" t="str">
            <v>MM DA SILVA TREINAMENTOS E DESENVOLVIMENTOS DE SISTEMAS DE INFORMATICA</v>
          </cell>
          <cell r="H709" t="str">
            <v>S</v>
          </cell>
          <cell r="I709" t="str">
            <v>S</v>
          </cell>
          <cell r="J709" t="str">
            <v>221</v>
          </cell>
          <cell r="K709">
            <v>44130</v>
          </cell>
          <cell r="L709" t="str">
            <v>1OH9H2ZDY</v>
          </cell>
          <cell r="M709" t="str">
            <v>2604106 - Caruaru - PE</v>
          </cell>
          <cell r="N709">
            <v>723.21</v>
          </cell>
        </row>
        <row r="710">
          <cell r="C710" t="str">
            <v>HOSPITAL MESTRE VITALINO</v>
          </cell>
          <cell r="E710" t="str">
            <v>5.17 - Manutenção de Software, Certificação Digital e Microfilmagem</v>
          </cell>
          <cell r="F710">
            <v>59456277000176</v>
          </cell>
          <cell r="G710" t="str">
            <v>ORACLE DO BRASIL SISTEMAS LTDA</v>
          </cell>
          <cell r="H710" t="str">
            <v>S</v>
          </cell>
          <cell r="I710" t="str">
            <v>S</v>
          </cell>
          <cell r="J710" t="str">
            <v>00320914</v>
          </cell>
          <cell r="K710">
            <v>44120</v>
          </cell>
          <cell r="L710" t="str">
            <v>RCV4DDFQ</v>
          </cell>
          <cell r="M710" t="str">
            <v>SÃO PAULO</v>
          </cell>
          <cell r="N710">
            <v>10626.11</v>
          </cell>
        </row>
        <row r="711">
          <cell r="C711" t="str">
            <v>HOSPITAL MESTRE VITALINO</v>
          </cell>
          <cell r="E711" t="str">
            <v>5.17 - Manutenção de Software, Certificação Digital e Microfilmagem</v>
          </cell>
          <cell r="F711">
            <v>59456277000176</v>
          </cell>
          <cell r="G711" t="str">
            <v>ORACLE DO BRASIL SISTEMAS LTDA</v>
          </cell>
          <cell r="H711" t="str">
            <v>S</v>
          </cell>
          <cell r="I711" t="str">
            <v>S</v>
          </cell>
          <cell r="J711" t="str">
            <v>00320944</v>
          </cell>
          <cell r="K711">
            <v>44120</v>
          </cell>
          <cell r="L711" t="str">
            <v>KE4NI3R5</v>
          </cell>
          <cell r="M711" t="str">
            <v>SÃO PAULO</v>
          </cell>
          <cell r="N711">
            <v>4700.88</v>
          </cell>
        </row>
        <row r="712">
          <cell r="C712" t="str">
            <v>HOSPITAL MESTRE VITALINO</v>
          </cell>
          <cell r="E712" t="str">
            <v>5.17 - Manutenção de Software, Certificação Digital e Microfilmagem</v>
          </cell>
          <cell r="F712">
            <v>53113791000122</v>
          </cell>
          <cell r="G712" t="str">
            <v>TOTVS S.A.</v>
          </cell>
          <cell r="H712" t="str">
            <v>S</v>
          </cell>
          <cell r="I712" t="str">
            <v>S</v>
          </cell>
          <cell r="J712" t="str">
            <v>02911782</v>
          </cell>
          <cell r="K712">
            <v>44110</v>
          </cell>
          <cell r="L712" t="str">
            <v>KRU4KADQ</v>
          </cell>
          <cell r="M712" t="str">
            <v>2611606 - Recife - PE</v>
          </cell>
          <cell r="N712">
            <v>3707.36</v>
          </cell>
        </row>
        <row r="713">
          <cell r="C713" t="str">
            <v>HOSPITAL MESTRE VITALINO</v>
          </cell>
          <cell r="E713" t="str">
            <v>5.22 - Vigilância Ostensiva / Monitorada</v>
          </cell>
          <cell r="F713">
            <v>24402663000109</v>
          </cell>
          <cell r="G713" t="str">
            <v>BUNKER SEGURANCA E VIGILANCIA PATRIMONIAL EIRELI EPP</v>
          </cell>
          <cell r="H713" t="str">
            <v>S</v>
          </cell>
          <cell r="I713" t="str">
            <v>S</v>
          </cell>
          <cell r="J713" t="str">
            <v>00000925</v>
          </cell>
          <cell r="K713">
            <v>44127</v>
          </cell>
          <cell r="L713" t="str">
            <v>BE6BSBCQ</v>
          </cell>
          <cell r="M713" t="str">
            <v>2611606 - Recife - PE</v>
          </cell>
          <cell r="N713">
            <v>64810.01</v>
          </cell>
        </row>
        <row r="714">
          <cell r="C714" t="str">
            <v>HOSPITAL MESTRE VITALINO</v>
          </cell>
          <cell r="E714" t="str">
            <v>5.99 - Outros Serviços de Terceiros Pessoa Jurídica</v>
          </cell>
          <cell r="F714">
            <v>13861155000164</v>
          </cell>
          <cell r="G714" t="str">
            <v>MARIA ISABEL SERGIA DA SILVA 39848035400</v>
          </cell>
          <cell r="H714" t="str">
            <v>S</v>
          </cell>
          <cell r="I714" t="str">
            <v>S</v>
          </cell>
          <cell r="J714" t="str">
            <v>00000002</v>
          </cell>
          <cell r="K714">
            <v>44145</v>
          </cell>
          <cell r="L714" t="str">
            <v>HDPP79949</v>
          </cell>
          <cell r="M714" t="str">
            <v>VITORIA DE SANTO ANTAO</v>
          </cell>
          <cell r="N714">
            <v>12000</v>
          </cell>
        </row>
        <row r="715">
          <cell r="C715" t="str">
            <v>HOSPITAL MESTRE VITALINO</v>
          </cell>
          <cell r="E715" t="str">
            <v>5.10 - Detetização/Tratamento de Resíduos e Afins</v>
          </cell>
          <cell r="F715">
            <v>20548154000120</v>
          </cell>
          <cell r="G715" t="str">
            <v>GRACIANE XAVIER FERREIRA SOUSA 08019588493</v>
          </cell>
          <cell r="H715" t="str">
            <v>S</v>
          </cell>
          <cell r="I715" t="str">
            <v>S</v>
          </cell>
          <cell r="J715" t="str">
            <v>228</v>
          </cell>
          <cell r="K715">
            <v>44117</v>
          </cell>
          <cell r="L715" t="str">
            <v>RME7HTWTL</v>
          </cell>
          <cell r="M715" t="str">
            <v>2604106 - Caruaru - PE</v>
          </cell>
          <cell r="N715">
            <v>240</v>
          </cell>
        </row>
        <row r="716">
          <cell r="C716" t="str">
            <v>HOSPITAL MESTRE VITALINO</v>
          </cell>
          <cell r="E716" t="str">
            <v>5.10 - Detetização/Tratamento de Resíduos e Afins</v>
          </cell>
          <cell r="F716">
            <v>9595245000183</v>
          </cell>
          <cell r="G716" t="str">
            <v>FOCUS SERVICOS AMBIENTAIS LTDA ME</v>
          </cell>
          <cell r="H716" t="str">
            <v>S</v>
          </cell>
          <cell r="I716" t="str">
            <v>S</v>
          </cell>
          <cell r="J716" t="str">
            <v>00006235</v>
          </cell>
          <cell r="K716">
            <v>44105</v>
          </cell>
          <cell r="L716" t="str">
            <v>ZGYKB5VE</v>
          </cell>
          <cell r="M716" t="str">
            <v>2611606 - Recife - PE</v>
          </cell>
          <cell r="N716">
            <v>850</v>
          </cell>
        </row>
        <row r="717">
          <cell r="C717" t="str">
            <v>HOSPITAL MESTRE VITALINO</v>
          </cell>
          <cell r="E717" t="str">
            <v>5.99 - Outros Serviços de Terceiros Pessoa Jurídica</v>
          </cell>
          <cell r="F717">
            <v>8654123000158</v>
          </cell>
          <cell r="G717" t="str">
            <v>AUDISA AUDITORES ASSOCIADOS</v>
          </cell>
          <cell r="H717" t="str">
            <v>S</v>
          </cell>
          <cell r="I717" t="str">
            <v>S</v>
          </cell>
          <cell r="J717" t="str">
            <v>007164</v>
          </cell>
          <cell r="K717">
            <v>44105</v>
          </cell>
          <cell r="L717" t="str">
            <v>208Y785464437188699X</v>
          </cell>
          <cell r="M717" t="str">
            <v>3505708 - Barueri - SP</v>
          </cell>
          <cell r="N717">
            <v>1412.73</v>
          </cell>
        </row>
        <row r="718">
          <cell r="C718" t="str">
            <v>HOSPITAL MESTRE VITALINO</v>
          </cell>
          <cell r="E718" t="str">
            <v>5.99 - Outros Serviços de Terceiros Pessoa Jurídica</v>
          </cell>
          <cell r="F718">
            <v>26467687000163</v>
          </cell>
          <cell r="G718" t="str">
            <v xml:space="preserve">CAMILA JULIETTE DE MELO SANTOS </v>
          </cell>
          <cell r="H718" t="str">
            <v>S</v>
          </cell>
          <cell r="I718" t="str">
            <v>S</v>
          </cell>
          <cell r="J718" t="str">
            <v>50</v>
          </cell>
          <cell r="K718">
            <v>44123</v>
          </cell>
          <cell r="L718" t="str">
            <v>3U9LGJ0JH</v>
          </cell>
          <cell r="M718" t="str">
            <v>2604106 - Caruaru - PE</v>
          </cell>
          <cell r="N718">
            <v>1893.76</v>
          </cell>
        </row>
        <row r="719">
          <cell r="C719" t="str">
            <v>HOSPITAL MESTRE VITALINO</v>
          </cell>
          <cell r="E719" t="str">
            <v>5.99 - Outros Serviços de Terceiros Pessoa Jurídica</v>
          </cell>
          <cell r="F719">
            <v>782637000187</v>
          </cell>
          <cell r="G719" t="str">
            <v>EDUARDO OLIVEIRA CONSULTORIA E ASSESSORIA JURIDICA S/C</v>
          </cell>
          <cell r="H719" t="str">
            <v>S</v>
          </cell>
          <cell r="I719" t="str">
            <v>S</v>
          </cell>
          <cell r="J719" t="str">
            <v>00000264</v>
          </cell>
          <cell r="K719">
            <v>44131</v>
          </cell>
          <cell r="L719" t="str">
            <v>26NYLBJS</v>
          </cell>
          <cell r="M719" t="str">
            <v>2611606 - Recife - PE</v>
          </cell>
          <cell r="N719">
            <v>5229.01</v>
          </cell>
        </row>
        <row r="720">
          <cell r="C720" t="str">
            <v>HOSPITAL MESTRE VITALINO</v>
          </cell>
          <cell r="E720" t="str">
            <v>5.99 - Outros Serviços de Terceiros Pessoa Jurídica</v>
          </cell>
          <cell r="F720">
            <v>8902352000144</v>
          </cell>
          <cell r="G720" t="str">
            <v>JJ SERVIÇOS LABORATORIAIS LTDA ME</v>
          </cell>
          <cell r="H720" t="str">
            <v>S</v>
          </cell>
          <cell r="I720" t="str">
            <v>S</v>
          </cell>
          <cell r="J720" t="str">
            <v>00000220</v>
          </cell>
          <cell r="K720">
            <v>44133</v>
          </cell>
          <cell r="L720" t="str">
            <v>GBMLV5E3</v>
          </cell>
          <cell r="M720" t="str">
            <v>2604106 - Caruaru - PE</v>
          </cell>
          <cell r="N720">
            <v>2309.46</v>
          </cell>
        </row>
        <row r="721">
          <cell r="C721" t="str">
            <v>HOSPITAL MESTRE VITALINO</v>
          </cell>
          <cell r="E721" t="str">
            <v>5.99 - Outros Serviços de Terceiros Pessoa Jurídica</v>
          </cell>
          <cell r="F721">
            <v>8276880000135</v>
          </cell>
          <cell r="G721" t="str">
            <v>JVG CONTABILIDADE LTDA ME</v>
          </cell>
          <cell r="H721" t="str">
            <v>S</v>
          </cell>
          <cell r="I721" t="str">
            <v>S</v>
          </cell>
          <cell r="J721" t="str">
            <v>00001620</v>
          </cell>
          <cell r="K721">
            <v>44130</v>
          </cell>
          <cell r="L721" t="str">
            <v>NMG4UXLN</v>
          </cell>
          <cell r="M721" t="str">
            <v>2604106 - Caruaru - PE</v>
          </cell>
          <cell r="N721">
            <v>14153.61</v>
          </cell>
        </row>
        <row r="722">
          <cell r="C722" t="str">
            <v>HOSPITAL MESTRE VITALINO</v>
          </cell>
          <cell r="E722" t="str">
            <v>5.99 - Outros Serviços de Terceiros Pessoa Jurídica</v>
          </cell>
          <cell r="F722">
            <v>8276880000135</v>
          </cell>
          <cell r="G722" t="str">
            <v>JVG CONTABILIDADE LTDA ME</v>
          </cell>
          <cell r="H722" t="str">
            <v>S</v>
          </cell>
          <cell r="I722" t="str">
            <v>S</v>
          </cell>
          <cell r="J722" t="str">
            <v>00001632</v>
          </cell>
          <cell r="K722">
            <v>44159</v>
          </cell>
          <cell r="L722" t="str">
            <v>VXWBHXME</v>
          </cell>
          <cell r="M722" t="str">
            <v>2604106 - Caruaru - PE</v>
          </cell>
          <cell r="N722">
            <v>1415.36</v>
          </cell>
        </row>
        <row r="723">
          <cell r="C723" t="str">
            <v>HOSPITAL MESTRE VITALINO</v>
          </cell>
          <cell r="E723" t="str">
            <v>5.99 - Outros Serviços de Terceiros Pessoa Jurídica</v>
          </cell>
          <cell r="F723">
            <v>34529278000172</v>
          </cell>
          <cell r="G723" t="str">
            <v>KALICA JANAINA DA SILVA CORREIA</v>
          </cell>
          <cell r="H723" t="str">
            <v>S</v>
          </cell>
          <cell r="I723" t="str">
            <v>S</v>
          </cell>
          <cell r="J723" t="str">
            <v>000000128</v>
          </cell>
          <cell r="K723">
            <v>44132</v>
          </cell>
          <cell r="L723" t="str">
            <v>LSBU29142</v>
          </cell>
          <cell r="M723" t="str">
            <v>2610707 - Paulista - PE</v>
          </cell>
          <cell r="N723">
            <v>923.79</v>
          </cell>
        </row>
        <row r="724">
          <cell r="C724" t="str">
            <v>HOSPITAL MESTRE VITALINO</v>
          </cell>
          <cell r="E724" t="str">
            <v>5.99 - Outros Serviços de Terceiros Pessoa Jurídica</v>
          </cell>
          <cell r="F724">
            <v>1699696000159</v>
          </cell>
          <cell r="G724" t="str">
            <v>QUALIAGUA LABORATORIO E CONSULTORIA LTDA</v>
          </cell>
          <cell r="H724" t="str">
            <v>S</v>
          </cell>
          <cell r="I724" t="str">
            <v>S</v>
          </cell>
          <cell r="J724" t="str">
            <v>00051136</v>
          </cell>
          <cell r="K724">
            <v>44124</v>
          </cell>
          <cell r="L724" t="str">
            <v>PACU-BR6Q</v>
          </cell>
          <cell r="M724" t="str">
            <v>2611606 - Recife - PE</v>
          </cell>
          <cell r="N724">
            <v>886.06</v>
          </cell>
        </row>
        <row r="725">
          <cell r="C725" t="str">
            <v>HOSPITAL MESTRE VITALINO</v>
          </cell>
          <cell r="E725" t="str">
            <v>5.99 - Outros Serviços de Terceiros Pessoa Jurídica</v>
          </cell>
          <cell r="F725">
            <v>9570636000143</v>
          </cell>
          <cell r="G725" t="str">
            <v>TIAGO COELHO LEITE E CIA LTDA</v>
          </cell>
          <cell r="H725" t="str">
            <v>S</v>
          </cell>
          <cell r="I725" t="str">
            <v>S</v>
          </cell>
          <cell r="J725" t="str">
            <v>192</v>
          </cell>
          <cell r="K725">
            <v>44138</v>
          </cell>
          <cell r="L725" t="str">
            <v>4COKX2L6T</v>
          </cell>
          <cell r="M725" t="str">
            <v>2604106 - Caruaru - PE</v>
          </cell>
          <cell r="N725">
            <v>560</v>
          </cell>
        </row>
        <row r="726">
          <cell r="C726" t="str">
            <v>HOSPITAL MESTRE VITALINO</v>
          </cell>
          <cell r="E726" t="str">
            <v>5.99 - Outros Serviços de Terceiros Pessoa Jurídica</v>
          </cell>
          <cell r="F726">
            <v>24127434000115</v>
          </cell>
          <cell r="G726" t="str">
            <v>RODRIGO ALMENDRA E ADVOGADOS ASSOCIADOS</v>
          </cell>
          <cell r="H726" t="str">
            <v>S</v>
          </cell>
          <cell r="I726" t="str">
            <v>S</v>
          </cell>
          <cell r="J726" t="str">
            <v>00000301</v>
          </cell>
          <cell r="K726">
            <v>44130</v>
          </cell>
          <cell r="L726" t="str">
            <v>WHPEMFBQ</v>
          </cell>
          <cell r="M726" t="str">
            <v>2611606 - Recife - PE</v>
          </cell>
          <cell r="N726">
            <v>5976</v>
          </cell>
        </row>
        <row r="727">
          <cell r="C727" t="str">
            <v>HOSPITAL MESTRE VITALINO</v>
          </cell>
          <cell r="E727" t="str">
            <v>5.99 - Outros Serviços de Terceiros Pessoa Jurídica</v>
          </cell>
          <cell r="F727">
            <v>27534506000137</v>
          </cell>
          <cell r="G727" t="str">
            <v xml:space="preserve">FELLIPE R P  DE OLIVEIRA TRATAMENTO DE AGUA </v>
          </cell>
          <cell r="H727" t="str">
            <v>S</v>
          </cell>
          <cell r="I727" t="str">
            <v>S</v>
          </cell>
          <cell r="J727" t="str">
            <v>00000483</v>
          </cell>
          <cell r="K727">
            <v>44138</v>
          </cell>
          <cell r="L727" t="str">
            <v>FJNUGRV6</v>
          </cell>
          <cell r="M727" t="str">
            <v>2611606 - Recife - PE</v>
          </cell>
          <cell r="N727">
            <v>3790</v>
          </cell>
        </row>
        <row r="728">
          <cell r="C728" t="str">
            <v>HOSPITAL MESTRE VITALINO</v>
          </cell>
          <cell r="E728" t="str">
            <v>5.99 - Outros Serviços de Terceiros Pessoa Jurídica</v>
          </cell>
          <cell r="F728">
            <v>12332754000128</v>
          </cell>
          <cell r="G728" t="str">
            <v>PAULO WAGNER SAMPAIO DA SILVA ME</v>
          </cell>
          <cell r="H728" t="str">
            <v>S</v>
          </cell>
          <cell r="I728" t="str">
            <v>S</v>
          </cell>
          <cell r="J728" t="str">
            <v>00001114</v>
          </cell>
          <cell r="K728">
            <v>44130</v>
          </cell>
          <cell r="L728" t="str">
            <v>FRIDL6HV</v>
          </cell>
          <cell r="M728" t="str">
            <v>2611606 - Recife - PE</v>
          </cell>
          <cell r="N728">
            <v>1362.06</v>
          </cell>
        </row>
        <row r="729">
          <cell r="C729" t="str">
            <v>HOSPITAL MESTRE VITALINO</v>
          </cell>
          <cell r="E729" t="str">
            <v>5.5 - Reparo e Manutenção de Máquinas e Equipamentos</v>
          </cell>
          <cell r="F729">
            <v>14951481000125</v>
          </cell>
          <cell r="G729" t="str">
            <v>BM COM E SERV DE EQUIP MEDICOS HOSPITALARES LTDA</v>
          </cell>
          <cell r="H729" t="str">
            <v>S</v>
          </cell>
          <cell r="I729" t="str">
            <v>S</v>
          </cell>
          <cell r="J729" t="str">
            <v>0000000086</v>
          </cell>
          <cell r="K729">
            <v>44134</v>
          </cell>
          <cell r="L729" t="str">
            <v>HWKG21328</v>
          </cell>
          <cell r="M729" t="str">
            <v>2611606 - Recife - PE</v>
          </cell>
          <cell r="N729">
            <v>2540.41</v>
          </cell>
        </row>
        <row r="730">
          <cell r="C730" t="str">
            <v>HOSPITAL MESTRE VITALINO</v>
          </cell>
          <cell r="E730" t="str">
            <v>5.5 - Reparo e Manutenção de Máquinas e Equipamentos</v>
          </cell>
          <cell r="F730">
            <v>5410567000150</v>
          </cell>
          <cell r="G730" t="str">
            <v>LABORATORIO DE METROLOGIA DO NORDESTE LABNOR EIRELI</v>
          </cell>
          <cell r="H730" t="str">
            <v>S</v>
          </cell>
          <cell r="I730" t="str">
            <v>S</v>
          </cell>
          <cell r="J730" t="str">
            <v>00000580</v>
          </cell>
          <cell r="K730">
            <v>44131</v>
          </cell>
          <cell r="L730" t="str">
            <v>D289RQGI</v>
          </cell>
          <cell r="M730" t="str">
            <v>2611606 - Recife - PE</v>
          </cell>
          <cell r="N730">
            <v>1100.8399999999999</v>
          </cell>
        </row>
        <row r="731">
          <cell r="C731" t="str">
            <v>HOSPITAL MESTRE VITALINO</v>
          </cell>
          <cell r="E731" t="str">
            <v>5.5 - Reparo e Manutenção de Máquinas e Equipamentos</v>
          </cell>
          <cell r="F731">
            <v>5410567000150</v>
          </cell>
          <cell r="G731" t="str">
            <v>LABORATORIO DE METROLOGIA DO NORDESTE LABNOR EIRELI</v>
          </cell>
          <cell r="H731" t="str">
            <v>S</v>
          </cell>
          <cell r="I731" t="str">
            <v>S</v>
          </cell>
          <cell r="J731" t="str">
            <v>00000574</v>
          </cell>
          <cell r="K731">
            <v>44119</v>
          </cell>
          <cell r="L731" t="str">
            <v>JRQHXA6F</v>
          </cell>
          <cell r="M731" t="str">
            <v>2611606 - Recife - PE</v>
          </cell>
          <cell r="N731">
            <v>588.91</v>
          </cell>
        </row>
        <row r="732">
          <cell r="C732" t="str">
            <v>HOSPITAL MESTRE VITALINO</v>
          </cell>
          <cell r="E732" t="str">
            <v>5.5 - Reparo e Manutenção de Máquinas e Equipamentos</v>
          </cell>
          <cell r="F732">
            <v>1449930000785</v>
          </cell>
          <cell r="G732" t="str">
            <v>SIEMENS HEALTHCARE DIAGNOSTICOS LTDA</v>
          </cell>
          <cell r="H732" t="str">
            <v>S</v>
          </cell>
          <cell r="I732" t="str">
            <v>S</v>
          </cell>
          <cell r="J732" t="str">
            <v>00009107</v>
          </cell>
          <cell r="K732">
            <v>44122</v>
          </cell>
          <cell r="L732" t="str">
            <v>UWAUIEBP</v>
          </cell>
          <cell r="M732" t="str">
            <v>2611606 - Recife - PE</v>
          </cell>
          <cell r="N732">
            <v>42960.32</v>
          </cell>
        </row>
        <row r="733">
          <cell r="C733" t="str">
            <v>HOSPITAL MESTRE VITALINO</v>
          </cell>
          <cell r="E733" t="str">
            <v>5.5 - Reparo e Manutenção de Máquinas e Equipamentos</v>
          </cell>
          <cell r="F733">
            <v>1449930000785</v>
          </cell>
          <cell r="G733" t="str">
            <v>SIEMENS HEALTHCARE DIAGNOSTICOS LTDA</v>
          </cell>
          <cell r="H733" t="str">
            <v>S</v>
          </cell>
          <cell r="I733" t="str">
            <v>S</v>
          </cell>
          <cell r="J733" t="str">
            <v>00009172</v>
          </cell>
          <cell r="K733">
            <v>44138</v>
          </cell>
          <cell r="L733" t="str">
            <v>UJNLKXDC</v>
          </cell>
          <cell r="M733" t="str">
            <v>2611606 - Recife - PE</v>
          </cell>
          <cell r="N733">
            <v>30886.080000000002</v>
          </cell>
        </row>
        <row r="734">
          <cell r="C734" t="str">
            <v>HOSPITAL MESTRE VITALINO</v>
          </cell>
          <cell r="E734" t="str">
            <v>5.5 - Reparo e Manutenção de Máquinas e Equipamentos</v>
          </cell>
          <cell r="F734">
            <v>14883237000172</v>
          </cell>
          <cell r="G734" t="str">
            <v>INSTRUMENTEC COMERCIO E SERVIÇOS DE MAQUINAS E EQUIPAMENTOS LTDA</v>
          </cell>
          <cell r="H734" t="str">
            <v>S</v>
          </cell>
          <cell r="I734" t="str">
            <v>S</v>
          </cell>
          <cell r="J734" t="str">
            <v>000000243</v>
          </cell>
          <cell r="K734">
            <v>44130</v>
          </cell>
          <cell r="L734" t="str">
            <v>HWKX84716</v>
          </cell>
          <cell r="M734" t="str">
            <v>2610707 - Paulista - PE</v>
          </cell>
          <cell r="N734">
            <v>4800</v>
          </cell>
        </row>
        <row r="735">
          <cell r="C735" t="str">
            <v>HOSPITAL MESTRE VITALINO</v>
          </cell>
          <cell r="E735" t="str">
            <v>5.5 - Reparo e Manutenção de Máquinas e Equipamentos</v>
          </cell>
          <cell r="F735">
            <v>14883237000172</v>
          </cell>
          <cell r="G735" t="str">
            <v>INSTRUMENTEC COMERCIO E SERVIÇOS DE MAQUINAS E EQUIPAMENTOS LTDA</v>
          </cell>
          <cell r="H735" t="str">
            <v>S</v>
          </cell>
          <cell r="I735" t="str">
            <v>S</v>
          </cell>
          <cell r="J735" t="str">
            <v>000000244</v>
          </cell>
          <cell r="K735">
            <v>44134</v>
          </cell>
          <cell r="L735" t="str">
            <v>QIGX40599</v>
          </cell>
          <cell r="M735" t="str">
            <v>2610707 - Paulista - PE</v>
          </cell>
          <cell r="N735">
            <v>3582</v>
          </cell>
        </row>
        <row r="736">
          <cell r="C736" t="str">
            <v>HOSPITAL MESTRE VITALINO</v>
          </cell>
          <cell r="E736" t="str">
            <v>5.5 - Reparo e Manutenção de Máquinas e Equipamentos</v>
          </cell>
          <cell r="F736">
            <v>13302865000154</v>
          </cell>
          <cell r="G736" t="str">
            <v>MEDICAL VENETUS COMERCIO DE PRODUTOS HOSPITALARES EIRELI</v>
          </cell>
          <cell r="H736" t="str">
            <v>S</v>
          </cell>
          <cell r="I736" t="str">
            <v>S</v>
          </cell>
          <cell r="J736" t="str">
            <v>235</v>
          </cell>
          <cell r="K736">
            <v>44134</v>
          </cell>
          <cell r="L736" t="str">
            <v>CFSJJTXW0</v>
          </cell>
          <cell r="M736" t="str">
            <v>2704302 - Maceió - AL</v>
          </cell>
          <cell r="N736">
            <v>1950</v>
          </cell>
        </row>
        <row r="737">
          <cell r="C737" t="str">
            <v>HOSPITAL MESTRE VITALINO</v>
          </cell>
          <cell r="E737" t="str">
            <v>5.5 - Reparo e Manutenção de Máquinas e Equipamentos</v>
          </cell>
          <cell r="F737">
            <v>13302865000154</v>
          </cell>
          <cell r="G737" t="str">
            <v>MEDICAL VENETUS COMERCIO DE PRODUTOS HOSPITALARES EIRELI</v>
          </cell>
          <cell r="H737" t="str">
            <v>S</v>
          </cell>
          <cell r="I737" t="str">
            <v>S</v>
          </cell>
          <cell r="J737" t="str">
            <v>233</v>
          </cell>
          <cell r="K737">
            <v>44106</v>
          </cell>
          <cell r="L737" t="str">
            <v>HPWMIRDXP</v>
          </cell>
          <cell r="M737" t="str">
            <v>2704302 - Maceió - AL</v>
          </cell>
          <cell r="N737">
            <v>530</v>
          </cell>
        </row>
        <row r="738">
          <cell r="C738" t="str">
            <v>HOSPITAL MESTRE VITALINO</v>
          </cell>
          <cell r="E738" t="str">
            <v>5.5 - Reparo e Manutenção de Máquinas e Equipamentos</v>
          </cell>
          <cell r="F738">
            <v>18204483000101</v>
          </cell>
          <cell r="G738" t="str">
            <v>WAGNER FERNANDES SALES DA SILVA &amp; CIA LTDA</v>
          </cell>
          <cell r="H738" t="str">
            <v>S</v>
          </cell>
          <cell r="I738" t="str">
            <v>S</v>
          </cell>
          <cell r="J738" t="str">
            <v>2819</v>
          </cell>
          <cell r="K738">
            <v>44105</v>
          </cell>
          <cell r="L738" t="str">
            <v>QIUTBWKH7</v>
          </cell>
          <cell r="M738" t="str">
            <v>2704302 - Maceió - AL</v>
          </cell>
          <cell r="N738">
            <v>8468.0300000000007</v>
          </cell>
        </row>
        <row r="739">
          <cell r="C739" t="str">
            <v>HOSPITAL MESTRE VITALINO</v>
          </cell>
          <cell r="E739" t="str">
            <v>5.5 - Reparo e Manutenção de Máquinas e Equipamentos</v>
          </cell>
          <cell r="F739">
            <v>34947089000110</v>
          </cell>
          <cell r="G739" t="str">
            <v>SANDRO MAURO DE MENEZES 48752746453</v>
          </cell>
          <cell r="H739" t="str">
            <v>S</v>
          </cell>
          <cell r="I739" t="str">
            <v>S</v>
          </cell>
          <cell r="J739" t="str">
            <v>00000037</v>
          </cell>
          <cell r="K739">
            <v>44127</v>
          </cell>
          <cell r="L739" t="str">
            <v>IHH4PIGN</v>
          </cell>
          <cell r="M739" t="str">
            <v>2611606 - Recife - PE</v>
          </cell>
          <cell r="N739">
            <v>2600</v>
          </cell>
        </row>
        <row r="740">
          <cell r="C740" t="str">
            <v>HOSPITAL MESTRE VITALINO</v>
          </cell>
          <cell r="E740" t="str">
            <v>5.5 - Reparo e Manutenção de Máquinas e Equipamentos</v>
          </cell>
          <cell r="F740">
            <v>18204483000101</v>
          </cell>
          <cell r="G740" t="str">
            <v>WAGNER FERNANDES SALES DA SILVA &amp; CIA LTDA</v>
          </cell>
          <cell r="H740" t="str">
            <v>S</v>
          </cell>
          <cell r="I740" t="str">
            <v>S</v>
          </cell>
          <cell r="J740" t="str">
            <v>2848</v>
          </cell>
          <cell r="K740">
            <v>44134</v>
          </cell>
          <cell r="L740" t="str">
            <v>NE4MQ1VZ4</v>
          </cell>
          <cell r="M740" t="str">
            <v>2704302 - Maceió - AL</v>
          </cell>
          <cell r="N740">
            <v>15892.75</v>
          </cell>
        </row>
        <row r="741">
          <cell r="C741" t="str">
            <v>HOSPITAL MESTRE VITALINO</v>
          </cell>
          <cell r="E741" t="str">
            <v>5.5 - Reparo e Manutenção de Máquinas e Equipamentos</v>
          </cell>
          <cell r="F741">
            <v>23623014000167</v>
          </cell>
          <cell r="G741" t="str">
            <v>AIRMONT ENGENHARIA EIRELI - EPP</v>
          </cell>
          <cell r="H741" t="str">
            <v>S</v>
          </cell>
          <cell r="I741" t="str">
            <v>S</v>
          </cell>
          <cell r="J741" t="str">
            <v>000000812</v>
          </cell>
          <cell r="K741">
            <v>44134</v>
          </cell>
          <cell r="L741" t="str">
            <v>ATPR08540</v>
          </cell>
          <cell r="M741" t="str">
            <v>2609600 - Olinda - PE</v>
          </cell>
          <cell r="N741">
            <v>18148.75</v>
          </cell>
        </row>
        <row r="742">
          <cell r="C742" t="str">
            <v>HOSPITAL MESTRE VITALINO</v>
          </cell>
          <cell r="E742" t="str">
            <v>5.5 - Reparo e Manutenção de Máquinas e Equipamentos</v>
          </cell>
          <cell r="F742">
            <v>90347840000894</v>
          </cell>
          <cell r="G742" t="str">
            <v>THYSSENKRUPP ELEVADORES S/A</v>
          </cell>
          <cell r="H742" t="str">
            <v>S</v>
          </cell>
          <cell r="I742" t="str">
            <v>S</v>
          </cell>
          <cell r="J742" t="str">
            <v>111215</v>
          </cell>
          <cell r="K742">
            <v>44128</v>
          </cell>
          <cell r="L742" t="str">
            <v>XBCLYVDF</v>
          </cell>
          <cell r="M742" t="str">
            <v>2611606 - Recife - PE</v>
          </cell>
          <cell r="N742">
            <v>248.01</v>
          </cell>
        </row>
        <row r="743">
          <cell r="C743" t="str">
            <v>HOSPITAL MESTRE VITALINO</v>
          </cell>
          <cell r="E743" t="str">
            <v>5.5 - Reparo e Manutenção de Máquinas e Equipamentos</v>
          </cell>
          <cell r="F743">
            <v>90347840000894</v>
          </cell>
          <cell r="G743" t="str">
            <v>THYSSENKRUPP ELEVADORES S/A</v>
          </cell>
          <cell r="H743" t="str">
            <v>S</v>
          </cell>
          <cell r="I743" t="str">
            <v>S</v>
          </cell>
          <cell r="J743" t="str">
            <v>110766</v>
          </cell>
          <cell r="K743">
            <v>44108</v>
          </cell>
          <cell r="L743" t="str">
            <v>SUR5VJNH</v>
          </cell>
          <cell r="M743" t="str">
            <v>2611606 - Recife - PE</v>
          </cell>
          <cell r="N743">
            <v>1895.44</v>
          </cell>
        </row>
        <row r="744">
          <cell r="C744" t="str">
            <v>HOSPITAL MESTRE VITALINO</v>
          </cell>
          <cell r="E744" t="str">
            <v>5.5 - Reparo e Manutenção de Máquinas e Equipamentos</v>
          </cell>
          <cell r="F744">
            <v>11189101000179</v>
          </cell>
          <cell r="G744" t="str">
            <v>GENSETS ENERGIA INSTALACAO ELETRICA LTDA</v>
          </cell>
          <cell r="H744" t="str">
            <v>S</v>
          </cell>
          <cell r="I744" t="str">
            <v>S</v>
          </cell>
          <cell r="J744" t="str">
            <v>00004713</v>
          </cell>
          <cell r="K744">
            <v>44105</v>
          </cell>
          <cell r="L744" t="str">
            <v>TEMXDHPH</v>
          </cell>
          <cell r="M744" t="str">
            <v>2611606 - Recife - PE</v>
          </cell>
          <cell r="N744">
            <v>3074.25</v>
          </cell>
        </row>
        <row r="745">
          <cell r="C745" t="str">
            <v>HOSPITAL MESTRE VITALINO</v>
          </cell>
          <cell r="E745" t="str">
            <v>5.5 - Reparo e Manutenção de Máquinas e Equipamentos</v>
          </cell>
          <cell r="F745">
            <v>8980641000161</v>
          </cell>
          <cell r="G745" t="str">
            <v>MAPROS LTDA</v>
          </cell>
          <cell r="H745" t="str">
            <v>S</v>
          </cell>
          <cell r="I745" t="str">
            <v>S</v>
          </cell>
          <cell r="J745" t="str">
            <v>00017672</v>
          </cell>
          <cell r="K745">
            <v>44120</v>
          </cell>
          <cell r="L745" t="str">
            <v>9VETDDRI</v>
          </cell>
          <cell r="M745" t="str">
            <v>2611606 - Recife - PE</v>
          </cell>
          <cell r="N745">
            <v>17469</v>
          </cell>
        </row>
        <row r="746">
          <cell r="C746" t="str">
            <v>HOSPITAL MESTRE VITALINO</v>
          </cell>
          <cell r="E746" t="str">
            <v>5.5 - Reparo e Manutenção de Máquinas e Equipamentos</v>
          </cell>
          <cell r="F746">
            <v>20471516000121</v>
          </cell>
          <cell r="G746" t="str">
            <v>R S DE CARVALHO REFRIGERACAO EM MANUTENCAO ME</v>
          </cell>
          <cell r="H746" t="str">
            <v>S</v>
          </cell>
          <cell r="I746" t="str">
            <v>S</v>
          </cell>
          <cell r="J746" t="str">
            <v>61</v>
          </cell>
          <cell r="K746">
            <v>44111</v>
          </cell>
          <cell r="L746" t="str">
            <v>7FRG7K9KO</v>
          </cell>
          <cell r="M746" t="str">
            <v>2604106 - Caruaru - PE</v>
          </cell>
          <cell r="N746">
            <v>600</v>
          </cell>
        </row>
        <row r="747">
          <cell r="C747" t="str">
            <v>HOSPITAL MESTRE VITALINO</v>
          </cell>
          <cell r="E747" t="str">
            <v>5.5 - Reparo e Manutenção de Máquinas e Equipamentos</v>
          </cell>
          <cell r="F747">
            <v>23395533000115</v>
          </cell>
          <cell r="G747" t="str">
            <v>ECOMAN COMERCIO E SERVIÇOS EIRELI ME</v>
          </cell>
          <cell r="H747" t="str">
            <v>S</v>
          </cell>
          <cell r="I747" t="str">
            <v>S</v>
          </cell>
          <cell r="J747" t="str">
            <v>00001459</v>
          </cell>
          <cell r="K747">
            <v>44126</v>
          </cell>
          <cell r="L747" t="str">
            <v>R54YWC2R</v>
          </cell>
          <cell r="M747" t="str">
            <v>2611606 - Recife - PE</v>
          </cell>
          <cell r="N747">
            <v>625</v>
          </cell>
        </row>
        <row r="748">
          <cell r="C748" t="str">
            <v>HOSPITAL MESTRE VITALINO</v>
          </cell>
          <cell r="E748" t="str">
            <v>5.5 - Reparo e Manutenção de Máquinas e Equipamentos</v>
          </cell>
          <cell r="F748">
            <v>23395533000115</v>
          </cell>
          <cell r="G748" t="str">
            <v>ECOMAN COMERCIO E SERVIÇOS EIRELI ME</v>
          </cell>
          <cell r="H748" t="str">
            <v>S</v>
          </cell>
          <cell r="I748" t="str">
            <v>S</v>
          </cell>
          <cell r="J748" t="str">
            <v>00001460</v>
          </cell>
          <cell r="K748">
            <v>44126</v>
          </cell>
          <cell r="L748" t="str">
            <v>6PIPT2YU</v>
          </cell>
          <cell r="M748" t="str">
            <v>2611606 - Recife - PE</v>
          </cell>
          <cell r="N748">
            <v>830.95</v>
          </cell>
        </row>
        <row r="749">
          <cell r="C749" t="str">
            <v>HOSPITAL MESTRE VITALINO</v>
          </cell>
          <cell r="E749" t="str">
            <v>5.4 - Reparo e Manutenção de Bens Imóveis</v>
          </cell>
          <cell r="F749">
            <v>26969715000140</v>
          </cell>
          <cell r="G749" t="str">
            <v>ECHI ENGENHARIA E LOCAÇÃO LTDA</v>
          </cell>
          <cell r="H749" t="str">
            <v>S</v>
          </cell>
          <cell r="I749" t="str">
            <v>S</v>
          </cell>
          <cell r="J749" t="str">
            <v>99</v>
          </cell>
          <cell r="K749">
            <v>44125</v>
          </cell>
          <cell r="L749" t="str">
            <v>L2UJ7KMHW</v>
          </cell>
          <cell r="M749" t="str">
            <v>2604106 - Caruaru - PE</v>
          </cell>
          <cell r="N749">
            <v>18937.25</v>
          </cell>
        </row>
        <row r="750">
          <cell r="C750" t="str">
            <v>HOSPITAL MESTRE VITALINO</v>
          </cell>
          <cell r="E750" t="str">
            <v xml:space="preserve">5.7 - Reparo e Manutenção de Bens Movéis de Outras Naturezas </v>
          </cell>
          <cell r="F750">
            <v>26375970000165</v>
          </cell>
          <cell r="G750" t="str">
            <v>FABIO EMMANUEL DE ANDRADE</v>
          </cell>
          <cell r="H750" t="str">
            <v>S</v>
          </cell>
          <cell r="I750" t="str">
            <v>S</v>
          </cell>
          <cell r="J750" t="str">
            <v>64</v>
          </cell>
          <cell r="K750">
            <v>44134</v>
          </cell>
          <cell r="L750" t="str">
            <v>VBGMCFTBQ</v>
          </cell>
          <cell r="M750" t="str">
            <v>2604106 - Caruaru - PE</v>
          </cell>
          <cell r="N750">
            <v>523.48</v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607" zoomScale="90" zoomScaleNormal="90" workbookViewId="0">
      <selection activeCell="E626" sqref="E62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 F. COMPROVANTE</v>
      </c>
      <c r="F2" s="5" t="str">
        <f>'[1]TCE - ANEXO IV - Preencher'!H11</f>
        <v>S</v>
      </c>
      <c r="G2" s="5" t="str">
        <f>'[1]TCE - ANEXO IV - Preencher'!I11</f>
        <v>S</v>
      </c>
      <c r="H2" s="5">
        <f>'[1]TCE - ANEXO IV - Preencher'!J11</f>
        <v>0</v>
      </c>
      <c r="I2" s="6">
        <f>IF('[1]TCE - ANEXO IV - Preencher'!K11="","",'[1]TCE - ANEXO IV - Preencher'!K11)</f>
        <v>44105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22439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22149.86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 t="str">
        <f>'[1]TCE - ANEXO IV - Preencher'!F13</f>
        <v xml:space="preserve">07.021.544/0001-89 </v>
      </c>
      <c r="E4" s="5" t="str">
        <f>'[1]TCE - ANEXO IV - Preencher'!G13</f>
        <v>BERKLEY INTERNACIONAL DO BRASIL SEGUROS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962.41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2048.89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 t="str">
        <f>'[1]TCE - ANEXO IV - Preencher'!F15</f>
        <v xml:space="preserve">21.986.074/0001-19 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485.52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2684571000118</v>
      </c>
      <c r="E7" s="5" t="str">
        <f>'[1]TCE - ANEXO IV - Preencher'!G16</f>
        <v>DINAMICA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3794</v>
      </c>
      <c r="I7" s="6">
        <f>IF('[1]TCE - ANEXO IV - Preencher'!K16="","",'[1]TCE - ANEXO IV - Preencher'!K16)</f>
        <v>44105</v>
      </c>
      <c r="J7" s="5" t="str">
        <f>'[1]TCE - ANEXO IV - Preencher'!L16</f>
        <v>26200802684571000118550030000037941132818931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2684571000118</v>
      </c>
      <c r="E8" s="5" t="str">
        <f>'[1]TCE - ANEXO IV - Preencher'!G17</f>
        <v>DINAMICA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3795</v>
      </c>
      <c r="I8" s="6">
        <f>IF('[1]TCE - ANEXO IV - Preencher'!K17="","",'[1]TCE - ANEXO IV - Preencher'!K17)</f>
        <v>44105</v>
      </c>
      <c r="J8" s="5" t="str">
        <f>'[1]TCE - ANEXO IV - Preencher'!L17</f>
        <v>26200802684571000118550030000037951133807388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2700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86884020000198</v>
      </c>
      <c r="E9" s="5" t="str">
        <f>'[1]TCE - ANEXO IV - Preencher'!G18</f>
        <v>CARDIOMEDICA COM E REP DE MATERIAIS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000.027.842</v>
      </c>
      <c r="I9" s="6">
        <f>IF('[1]TCE - ANEXO IV - Preencher'!K18="","",'[1]TCE - ANEXO IV - Preencher'!K18)</f>
        <v>44105</v>
      </c>
      <c r="J9" s="5" t="str">
        <f>'[1]TCE - ANEXO IV - Preencher'!L18</f>
        <v>29200886884020000198550010000278421179833124</v>
      </c>
      <c r="K9" s="5" t="str">
        <f>IF(F9="B",LEFT('[1]TCE - ANEXO IV - Preencher'!M18,2),IF(F9="S",LEFT('[1]TCE - ANEXO IV - Preencher'!M18,7),IF('[1]TCE - ANEXO IV - Preencher'!H18="","")))</f>
        <v>29</v>
      </c>
      <c r="L9" s="7">
        <f>'[1]TCE - ANEXO IV - Preencher'!N18</f>
        <v>280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86884020000198</v>
      </c>
      <c r="E10" s="5" t="str">
        <f>'[1]TCE - ANEXO IV - Preencher'!G19</f>
        <v>CARDIOMEDICA COM E REP DE MATERIAIS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000.027.790</v>
      </c>
      <c r="I10" s="6">
        <f>IF('[1]TCE - ANEXO IV - Preencher'!K19="","",'[1]TCE - ANEXO IV - Preencher'!K19)</f>
        <v>44105</v>
      </c>
      <c r="J10" s="5" t="str">
        <f>'[1]TCE - ANEXO IV - Preencher'!L19</f>
        <v>29200886884020000198550010000277901117451963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1437707000122</v>
      </c>
      <c r="E11" s="5" t="str">
        <f>'[1]TCE - ANEXO IV - Preencher'!G20</f>
        <v>SCITECH MEDICAL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150796</v>
      </c>
      <c r="I11" s="6">
        <f>IF('[1]TCE - ANEXO IV - Preencher'!K20="","",'[1]TCE - ANEXO IV - Preencher'!K20)</f>
        <v>44105</v>
      </c>
      <c r="J11" s="5" t="str">
        <f>'[1]TCE - ANEXO IV - Preencher'!L20</f>
        <v>52200801437707000122550550001507961527135379</v>
      </c>
      <c r="K11" s="5" t="str">
        <f>IF(F11="B",LEFT('[1]TCE - ANEXO IV - Preencher'!M20,2),IF(F11="S",LEFT('[1]TCE - ANEXO IV - Preencher'!M20,7),IF('[1]TCE - ANEXO IV - Preencher'!H20="","")))</f>
        <v>52</v>
      </c>
      <c r="L11" s="7">
        <f>'[1]TCE - ANEXO IV - Preencher'!N20</f>
        <v>280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512286</v>
      </c>
      <c r="I12" s="6">
        <f>IF('[1]TCE - ANEXO IV - Preencher'!K21="","",'[1]TCE - ANEXO IV - Preencher'!K21)</f>
        <v>44106</v>
      </c>
      <c r="J12" s="5" t="str">
        <f>'[1]TCE - ANEXO IV - Preencher'!L21</f>
        <v>26200910779833000156550010005122861112722768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470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8014554000150</v>
      </c>
      <c r="E13" s="5" t="str">
        <f>'[1]TCE - ANEXO IV - Preencher'!G22</f>
        <v>MJB COMERCIO DE MAT MEDICO HOSP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11101</v>
      </c>
      <c r="I13" s="6">
        <f>IF('[1]TCE - ANEXO IV - Preencher'!K22="","",'[1]TCE - ANEXO IV - Preencher'!K22)</f>
        <v>44106</v>
      </c>
      <c r="J13" s="5" t="str">
        <f>'[1]TCE - ANEXO IV - Preencher'!L22</f>
        <v>26200908014554000150550010000111011010190238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4320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7295277000138</v>
      </c>
      <c r="E14" s="5" t="str">
        <f>'[1]TCE - ANEXO IV - Preencher'!G23</f>
        <v>OLIVERTEC EQUIP. HOSPITALARES LTDA 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000.015.850</v>
      </c>
      <c r="I14" s="6">
        <f>IF('[1]TCE - ANEXO IV - Preencher'!K23="","",'[1]TCE - ANEXO IV - Preencher'!K23)</f>
        <v>44106</v>
      </c>
      <c r="J14" s="5" t="str">
        <f>'[1]TCE - ANEXO IV - Preencher'!L23</f>
        <v>35200907295277000138550010000158501160916032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1250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19585158000280</v>
      </c>
      <c r="E15" s="5" t="str">
        <f>'[1]TCE - ANEXO IV - Preencher'!G24</f>
        <v>CARDINAL HEALTH DO BRASIL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36441</v>
      </c>
      <c r="I15" s="6">
        <f>IF('[1]TCE - ANEXO IV - Preencher'!K24="","",'[1]TCE - ANEXO IV - Preencher'!K24)</f>
        <v>44106</v>
      </c>
      <c r="J15" s="5" t="str">
        <f>'[1]TCE - ANEXO IV - Preencher'!L24</f>
        <v>35200919585158000280550010000364411100309987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2250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5044056000161</v>
      </c>
      <c r="E16" s="5" t="str">
        <f>'[1]TCE - ANEXO IV - Preencher'!G25</f>
        <v>DMH PRODUTOS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17261</v>
      </c>
      <c r="I16" s="6">
        <f>IF('[1]TCE - ANEXO IV - Preencher'!K25="","",'[1]TCE - ANEXO IV - Preencher'!K25)</f>
        <v>44109</v>
      </c>
      <c r="J16" s="5" t="str">
        <f>'[1]TCE - ANEXO IV - Preencher'!L25</f>
        <v>26201005044056000161550010000172611851040302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1250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320364</v>
      </c>
      <c r="I17" s="6">
        <f>IF('[1]TCE - ANEXO IV - Preencher'!K26="","",'[1]TCE - ANEXO IV - Preencher'!K26)</f>
        <v>44109</v>
      </c>
      <c r="J17" s="5" t="str">
        <f>'[1]TCE - ANEXO IV - Preencher'!L26</f>
        <v>26201005044056000161550010000172611851040302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10788.56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REPRES DE MED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144977</v>
      </c>
      <c r="I18" s="6">
        <f>IF('[1]TCE - ANEXO IV - Preencher'!K27="","",'[1]TCE - ANEXO IV - Preencher'!K27)</f>
        <v>44109</v>
      </c>
      <c r="J18" s="5" t="str">
        <f>'[1]TCE - ANEXO IV - Preencher'!L27</f>
        <v>26201012882932000194550010001449771334589919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15800.65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 t="str">
        <f>'[1]TCE - ANEXO IV - Preencher'!F28</f>
        <v>35.520.964/0001-45</v>
      </c>
      <c r="E19" s="5" t="str">
        <f>'[1]TCE - ANEXO IV - Preencher'!G28</f>
        <v>FARMACIA ROCHA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110006</v>
      </c>
      <c r="I19" s="6">
        <f>IF('[1]TCE - ANEXO IV - Preencher'!K28="","",'[1]TCE - ANEXO IV - Preencher'!K28)</f>
        <v>44109</v>
      </c>
      <c r="J19" s="5" t="str">
        <f>'[1]TCE - ANEXO IV - Preencher'!L28</f>
        <v>26200910779833000156550010005122861112722768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187.5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 t="str">
        <f>'[1]TCE - ANEXO IV - Preencher'!F29</f>
        <v>35.520.964/0001-45</v>
      </c>
      <c r="E20" s="5" t="str">
        <f>'[1]TCE - ANEXO IV - Preencher'!G29</f>
        <v>FARMACIA ROCHA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110125</v>
      </c>
      <c r="I20" s="6">
        <f>IF('[1]TCE - ANEXO IV - Preencher'!K29="","",'[1]TCE - ANEXO IV - Preencher'!K29)</f>
        <v>44109</v>
      </c>
      <c r="J20" s="5" t="str">
        <f>'[1]TCE - ANEXO IV - Preencher'!L29</f>
        <v>26200908014554000150550010000111011010190238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1320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 t="str">
        <f>'[1]TCE - ANEXO IV - Preencher'!F30</f>
        <v>35.520.964/0001-45</v>
      </c>
      <c r="E21" s="5" t="str">
        <f>'[1]TCE - ANEXO IV - Preencher'!G30</f>
        <v>FARMACIA ROCHA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110123</v>
      </c>
      <c r="I21" s="6" t="str">
        <f>IF('[1]TCE - ANEXO IV - Preencher'!K30="","",'[1]TCE - ANEXO IV - Preencher'!K30)</f>
        <v>05/10/2020</v>
      </c>
      <c r="J21" s="5" t="str">
        <f>'[1]TCE - ANEXO IV - Preencher'!L30</f>
        <v>35200919585158000280550010000364411100309987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000.089.498</v>
      </c>
      <c r="I22" s="6">
        <f>IF('[1]TCE - ANEXO IV - Preencher'!K31="","",'[1]TCE - ANEXO IV - Preencher'!K31)</f>
        <v>44109</v>
      </c>
      <c r="J22" s="5" t="str">
        <f>'[1]TCE - ANEXO IV - Preencher'!L31</f>
        <v>26201008674752000140550010000894981855469755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1442.46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1562710000178</v>
      </c>
      <c r="E23" s="5" t="str">
        <f>'[1]TCE - ANEXO IV - Preencher'!G32</f>
        <v>PHARMADERME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3104</v>
      </c>
      <c r="I23" s="6">
        <f>IF('[1]TCE - ANEXO IV - Preencher'!K32="","",'[1]TCE - ANEXO IV - Preencher'!K32)</f>
        <v>44109</v>
      </c>
      <c r="J23" s="5" t="str">
        <f>'[1]TCE - ANEXO IV - Preencher'!L32</f>
        <v>A1IWWNKL2</v>
      </c>
      <c r="K23" s="5" t="str">
        <f>IF(F23="B",LEFT('[1]TCE - ANEXO IV - Preencher'!M32,2),IF(F23="S",LEFT('[1]TCE - ANEXO IV - Preencher'!M32,7),IF('[1]TCE - ANEXO IV - Preencher'!H32="","")))</f>
        <v>2604106</v>
      </c>
      <c r="L23" s="7">
        <f>'[1]TCE - ANEXO IV - Preencher'!N32</f>
        <v>820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236193000184</v>
      </c>
      <c r="E24" s="5" t="str">
        <f>'[1]TCE - ANEXO IV - Preencher'!G33</f>
        <v>CIRURGICA RECIFE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000.060.172</v>
      </c>
      <c r="I24" s="6">
        <f>IF('[1]TCE - ANEXO IV - Preencher'!K33="","",'[1]TCE - ANEXO IV - Preencher'!K33)</f>
        <v>44109</v>
      </c>
      <c r="J24" s="5" t="str">
        <f>'[1]TCE - ANEXO IV - Preencher'!L33</f>
        <v>26201000236193000184550010000601721000601739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5208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21596736000144</v>
      </c>
      <c r="E25" s="5" t="str">
        <f>'[1]TCE - ANEXO IV - Preencher'!G34</f>
        <v>ULTRAMEGA DIST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109986</v>
      </c>
      <c r="I25" s="6">
        <f>IF('[1]TCE - ANEXO IV - Preencher'!K34="","",'[1]TCE - ANEXO IV - Preencher'!K34)</f>
        <v>44109</v>
      </c>
      <c r="J25" s="5" t="str">
        <f>'[1]TCE - ANEXO IV - Preencher'!L34</f>
        <v>26201021596736000144550010001099861001125818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213.6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19125796000218</v>
      </c>
      <c r="E26" s="5" t="str">
        <f>'[1]TCE - ANEXO IV - Preencher'!G35</f>
        <v>NORD MARKET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1259</v>
      </c>
      <c r="I26" s="6">
        <f>IF('[1]TCE - ANEXO IV - Preencher'!K35="","",'[1]TCE - ANEXO IV - Preencher'!K35)</f>
        <v>44109</v>
      </c>
      <c r="J26" s="5" t="str">
        <f>'[1]TCE - ANEXO IV - Preencher'!L35</f>
        <v>26201019125796000218550010000012541725482303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678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19125796000218</v>
      </c>
      <c r="E27" s="5" t="str">
        <f>'[1]TCE - ANEXO IV - Preencher'!G36</f>
        <v>NORD MARKET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1254</v>
      </c>
      <c r="I27" s="6">
        <f>IF('[1]TCE - ANEXO IV - Preencher'!K36="","",'[1]TCE - ANEXO IV - Preencher'!K36)</f>
        <v>44109</v>
      </c>
      <c r="J27" s="5" t="str">
        <f>'[1]TCE - ANEXO IV - Preencher'!L36</f>
        <v>26201019125796000218550010000012541725482303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2394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82641325003648</v>
      </c>
      <c r="E28" s="5" t="str">
        <f>'[1]TCE - ANEXO IV - Preencher'!G37</f>
        <v>CREMER S.A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158982</v>
      </c>
      <c r="I28" s="6">
        <f>IF('[1]TCE - ANEXO IV - Preencher'!K37="","",'[1]TCE - ANEXO IV - Preencher'!K37)</f>
        <v>44110</v>
      </c>
      <c r="J28" s="5" t="str">
        <f>'[1]TCE - ANEXO IV - Preencher'!L37</f>
        <v>26201082641325003648550010001589821100204363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3027.4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82781</v>
      </c>
      <c r="I29" s="6">
        <f>IF('[1]TCE - ANEXO IV - Preencher'!K38="","",'[1]TCE - ANEXO IV - Preencher'!K38)</f>
        <v>44110</v>
      </c>
      <c r="J29" s="5" t="str">
        <f>'[1]TCE - ANEXO IV - Preencher'!L38</f>
        <v>26200924436602000154550010000827811114230584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1160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13441051000281</v>
      </c>
      <c r="E30" s="5" t="str">
        <f>'[1]TCE - ANEXO IV - Preencher'!G39</f>
        <v>CL COM MAT MED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10091</v>
      </c>
      <c r="I30" s="6">
        <f>IF('[1]TCE - ANEXO IV - Preencher'!K39="","",'[1]TCE - ANEXO IV - Preencher'!K39)</f>
        <v>44110</v>
      </c>
      <c r="J30" s="5" t="str">
        <f>'[1]TCE - ANEXO IV - Preencher'!L39</f>
        <v>26201013441051000281550010000100911105501347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3225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7160019000144</v>
      </c>
      <c r="E31" s="5" t="str">
        <f>'[1]TCE - ANEXO IV - Preencher'!G40</f>
        <v>VITALE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38.776</v>
      </c>
      <c r="I31" s="6">
        <f>IF('[1]TCE - ANEXO IV - Preencher'!K40="","",'[1]TCE - ANEXO IV - Preencher'!K40)</f>
        <v>44110</v>
      </c>
      <c r="J31" s="5" t="str">
        <f>'[1]TCE - ANEXO IV - Preencher'!L40</f>
        <v>26200907160019000144550010000387761380235397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3520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7160019000144</v>
      </c>
      <c r="E32" s="5" t="str">
        <f>'[1]TCE - ANEXO IV - Preencher'!G41</f>
        <v>VITALE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38.786</v>
      </c>
      <c r="I32" s="6">
        <f>IF('[1]TCE - ANEXO IV - Preencher'!K41="","",'[1]TCE - ANEXO IV - Preencher'!K41)</f>
        <v>44110</v>
      </c>
      <c r="J32" s="5" t="str">
        <f>'[1]TCE - ANEXO IV - Preencher'!L41</f>
        <v>26200907160019000144550010000387861943438945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3630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>PHARMAPLUS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000.024.193</v>
      </c>
      <c r="I33" s="6">
        <f>IF('[1]TCE - ANEXO IV - Preencher'!K42="","",'[1]TCE - ANEXO IV - Preencher'!K42)</f>
        <v>44110</v>
      </c>
      <c r="J33" s="5" t="str">
        <f>'[1]TCE - ANEXO IV - Preencher'!L42</f>
        <v>26201003817043000152550010000241931098607577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123.75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12420164001048</v>
      </c>
      <c r="E34" s="5" t="str">
        <f>'[1]TCE - ANEXO IV - Preencher'!G43</f>
        <v>CM HOSPITALAR S 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76737</v>
      </c>
      <c r="I34" s="6">
        <f>IF('[1]TCE - ANEXO IV - Preencher'!K43="","",'[1]TCE - ANEXO IV - Preencher'!K43)</f>
        <v>44110</v>
      </c>
      <c r="J34" s="5" t="str">
        <f>'[1]TCE - ANEXO IV - Preencher'!L43</f>
        <v>26201012420164001048550010000767371100088176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463.68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28461889000123</v>
      </c>
      <c r="E35" s="5" t="str">
        <f>'[1]TCE - ANEXO IV - Preencher'!G44</f>
        <v>JPM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000.001.701</v>
      </c>
      <c r="I35" s="6">
        <f>IF('[1]TCE - ANEXO IV - Preencher'!K44="","",'[1]TCE - ANEXO IV - Preencher'!K44)</f>
        <v>44110</v>
      </c>
      <c r="J35" s="5" t="str">
        <f>'[1]TCE - ANEXO IV - Preencher'!L44</f>
        <v>26200928461889000123550010000017011028423526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68977.600000000006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28461889000123</v>
      </c>
      <c r="E36" s="5" t="str">
        <f>'[1]TCE - ANEXO IV - Preencher'!G45</f>
        <v>JPM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000.001.701</v>
      </c>
      <c r="I36" s="6">
        <f>IF('[1]TCE - ANEXO IV - Preencher'!K45="","",'[1]TCE - ANEXO IV - Preencher'!K45)</f>
        <v>44110</v>
      </c>
      <c r="J36" s="5" t="str">
        <f>'[1]TCE - ANEXO IV - Preencher'!L45</f>
        <v>26200928461889000123550010000017011028423526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808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118694000166</v>
      </c>
      <c r="E37" s="5" t="str">
        <f>'[1]TCE - ANEXO IV - Preencher'!G46</f>
        <v>EUROPA MEDICO SERVICE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11002</v>
      </c>
      <c r="I37" s="6">
        <f>IF('[1]TCE - ANEXO IV - Preencher'!K46="","",'[1]TCE - ANEXO IV - Preencher'!K46)</f>
        <v>44110</v>
      </c>
      <c r="J37" s="5" t="str">
        <f>'[1]TCE - ANEXO IV - Preencher'!L46</f>
        <v>26200928461889000123550010000017011028423526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5280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000.089.807</v>
      </c>
      <c r="I38" s="6">
        <f>IF('[1]TCE - ANEXO IV - Preencher'!K47="","",'[1]TCE - ANEXO IV - Preencher'!K47)</f>
        <v>44111</v>
      </c>
      <c r="J38" s="5" t="str">
        <f>'[1]TCE - ANEXO IV - Preencher'!L47</f>
        <v>26201008674752000140550010000898071205673649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70.2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5932624000160</v>
      </c>
      <c r="E39" s="5" t="str">
        <f>'[1]TCE - ANEXO IV - Preencher'!G48</f>
        <v>MEGAMED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13813</v>
      </c>
      <c r="I39" s="6">
        <f>IF('[1]TCE - ANEXO IV - Preencher'!K48="","",'[1]TCE - ANEXO IV - Preencher'!K48)</f>
        <v>44111</v>
      </c>
      <c r="J39" s="5" t="str">
        <f>'[1]TCE - ANEXO IV - Preencher'!L48</f>
        <v>26201005932624000160550010000138131564693651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1163.75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8282077000103</v>
      </c>
      <c r="E40" s="5" t="str">
        <f>'[1]TCE - ANEXO IV - Preencher'!G49</f>
        <v>BYOSYSTEMS NE COM PROD L AB E HOSP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148973</v>
      </c>
      <c r="I40" s="6">
        <f>IF('[1]TCE - ANEXO IV - Preencher'!K49="","",'[1]TCE - ANEXO IV - Preencher'!K49)</f>
        <v>44111</v>
      </c>
      <c r="J40" s="5" t="str">
        <f>'[1]TCE - ANEXO IV - Preencher'!L49</f>
        <v>25201008282077000103550020001489731100194069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15000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13644713000130</v>
      </c>
      <c r="E41" s="5" t="str">
        <f>'[1]TCE - ANEXO IV - Preencher'!G50</f>
        <v>ROMED IND.E COM.DE EQUIP.MED.LTDA EPP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14607</v>
      </c>
      <c r="I41" s="6">
        <f>IF('[1]TCE - ANEXO IV - Preencher'!K50="","",'[1]TCE - ANEXO IV - Preencher'!K50)</f>
        <v>44111</v>
      </c>
      <c r="J41" s="5" t="str">
        <f>'[1]TCE - ANEXO IV - Preencher'!L50</f>
        <v>35200913644713000130550010000146071003255560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6000.8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2684571000118</v>
      </c>
      <c r="E42" s="5" t="str">
        <f>'[1]TCE - ANEXO IV - Preencher'!G51</f>
        <v>DINAMICA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4403</v>
      </c>
      <c r="I42" s="6">
        <f>IF('[1]TCE - ANEXO IV - Preencher'!K51="","",'[1]TCE - ANEXO IV - Preencher'!K51)</f>
        <v>44111</v>
      </c>
      <c r="J42" s="5" t="str">
        <f>'[1]TCE - ANEXO IV - Preencher'!L51</f>
        <v>26201002684571000118550030000044031134141537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1154.3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2684571000118</v>
      </c>
      <c r="E43" s="5" t="str">
        <f>'[1]TCE - ANEXO IV - Preencher'!G52</f>
        <v>DINAMICA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4395</v>
      </c>
      <c r="I43" s="6">
        <f>IF('[1]TCE - ANEXO IV - Preencher'!K52="","",'[1]TCE - ANEXO IV - Preencher'!K52)</f>
        <v>44111</v>
      </c>
      <c r="J43" s="5" t="str">
        <f>'[1]TCE - ANEXO IV - Preencher'!L52</f>
        <v>26201002684571000118550030000043951104729826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2097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1437707000122</v>
      </c>
      <c r="E44" s="5" t="str">
        <f>'[1]TCE - ANEXO IV - Preencher'!G53</f>
        <v>SCITECH MEDICAL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149304</v>
      </c>
      <c r="I44" s="6">
        <f>IF('[1]TCE - ANEXO IV - Preencher'!K53="","",'[1]TCE - ANEXO IV - Preencher'!K53)</f>
        <v>44111</v>
      </c>
      <c r="J44" s="5" t="str">
        <f>'[1]TCE - ANEXO IV - Preencher'!L53</f>
        <v>52200801437707000122550550001493041285461389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830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4614288000145</v>
      </c>
      <c r="E45" s="5" t="str">
        <f>'[1]TCE - ANEXO IV - Preencher'!G54</f>
        <v>DISK LIFE COM. DE PROD. CIRURGICOS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3121</v>
      </c>
      <c r="I45" s="6">
        <f>IF('[1]TCE - ANEXO IV - Preencher'!K54="","",'[1]TCE - ANEXO IV - Preencher'!K54)</f>
        <v>44111</v>
      </c>
      <c r="J45" s="5" t="str">
        <f>'[1]TCE - ANEXO IV - Preencher'!L54</f>
        <v>26201004614288000145550010000031211081206288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3732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37438274000177</v>
      </c>
      <c r="E46" s="5" t="str">
        <f>'[1]TCE - ANEXO IV - Preencher'!G55</f>
        <v>SELLMED PROD. MEDICOS E HOSPITALA.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</v>
      </c>
      <c r="I46" s="6">
        <f>IF('[1]TCE - ANEXO IV - Preencher'!K55="","",'[1]TCE - ANEXO IV - Preencher'!K55)</f>
        <v>44111</v>
      </c>
      <c r="J46" s="5" t="str">
        <f>'[1]TCE - ANEXO IV - Preencher'!L55</f>
        <v>26201037438274000177550010000000071100000071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1388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37438274000177</v>
      </c>
      <c r="E47" s="5" t="str">
        <f>'[1]TCE - ANEXO IV - Preencher'!G56</f>
        <v>SELLMED PROD. MEDICOS E HOSPITALA.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</v>
      </c>
      <c r="I47" s="6">
        <f>IF('[1]TCE - ANEXO IV - Preencher'!K56="","",'[1]TCE - ANEXO IV - Preencher'!K56)</f>
        <v>44111</v>
      </c>
      <c r="J47" s="5" t="str">
        <f>'[1]TCE - ANEXO IV - Preencher'!L56</f>
        <v>26201037438274000177550010000000091100000092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464.9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APARELHAGEM MEDICA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512694</v>
      </c>
      <c r="I48" s="6">
        <f>IF('[1]TCE - ANEXO IV - Preencher'!K57="","",'[1]TCE - ANEXO IV - Preencher'!K57)</f>
        <v>44112</v>
      </c>
      <c r="J48" s="5" t="str">
        <f>'[1]TCE - ANEXO IV - Preencher'!L57</f>
        <v>26201010779833000156550010005126941173546548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494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8014554000150</v>
      </c>
      <c r="E49" s="5" t="str">
        <f>'[1]TCE - ANEXO IV - Preencher'!G58</f>
        <v>MJB COMERCIO DE MAT MEDICO HOSP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11105</v>
      </c>
      <c r="I49" s="6">
        <f>IF('[1]TCE - ANEXO IV - Preencher'!K58="","",'[1]TCE - ANEXO IV - Preencher'!K58)</f>
        <v>44112</v>
      </c>
      <c r="J49" s="5" t="str">
        <f>'[1]TCE - ANEXO IV - Preencher'!L58</f>
        <v>26201008014554000150550010000111051010100262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3430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8014554000150</v>
      </c>
      <c r="E50" s="5" t="str">
        <f>'[1]TCE - ANEXO IV - Preencher'!G59</f>
        <v>MJB COMERCIO DE MAT MEDICO HOSP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11104</v>
      </c>
      <c r="I50" s="6">
        <f>IF('[1]TCE - ANEXO IV - Preencher'!K59="","",'[1]TCE - ANEXO IV - Preencher'!K59)</f>
        <v>44112</v>
      </c>
      <c r="J50" s="5" t="str">
        <f>'[1]TCE - ANEXO IV - Preencher'!L59</f>
        <v>26201008014554000150550010000111041010100265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2230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8014554000150</v>
      </c>
      <c r="E51" s="5" t="str">
        <f>'[1]TCE - ANEXO IV - Preencher'!G60</f>
        <v>MJB COMERCIO DE MAT MEDICO HOSP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11103</v>
      </c>
      <c r="I51" s="6">
        <f>IF('[1]TCE - ANEXO IV - Preencher'!K60="","",'[1]TCE - ANEXO IV - Preencher'!K60)</f>
        <v>44112</v>
      </c>
      <c r="J51" s="5" t="str">
        <f>'[1]TCE - ANEXO IV - Preencher'!L60</f>
        <v>26201008014554000150550010000111031010100268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3430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8014554000150</v>
      </c>
      <c r="E52" s="5" t="str">
        <f>'[1]TCE - ANEXO IV - Preencher'!G61</f>
        <v>MJB COMERCIO DE MAT MEDICO HOSP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11118</v>
      </c>
      <c r="I52" s="6">
        <f>IF('[1]TCE - ANEXO IV - Preencher'!K61="","",'[1]TCE - ANEXO IV - Preencher'!K61)</f>
        <v>44112</v>
      </c>
      <c r="J52" s="5" t="str">
        <f>'[1]TCE - ANEXO IV - Preencher'!L61</f>
        <v>26201008014554000150550010000111181010101232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5350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8014554000150</v>
      </c>
      <c r="E53" s="5" t="str">
        <f>'[1]TCE - ANEXO IV - Preencher'!G62</f>
        <v>MJB COMERCIO DE MAT MEDICO HOSP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11117</v>
      </c>
      <c r="I53" s="6">
        <f>IF('[1]TCE - ANEXO IV - Preencher'!K62="","",'[1]TCE - ANEXO IV - Preencher'!K62)</f>
        <v>44112</v>
      </c>
      <c r="J53" s="5" t="str">
        <f>'[1]TCE - ANEXO IV - Preencher'!L62</f>
        <v>26201008014554000150550010000111171010101235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4630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8014554000150</v>
      </c>
      <c r="E54" s="5" t="str">
        <f>'[1]TCE - ANEXO IV - Preencher'!G63</f>
        <v>MJB COMERCIO DE MAT MEDICO HOSP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11116</v>
      </c>
      <c r="I54" s="6">
        <f>IF('[1]TCE - ANEXO IV - Preencher'!K63="","",'[1]TCE - ANEXO IV - Preencher'!K63)</f>
        <v>44112</v>
      </c>
      <c r="J54" s="5" t="str">
        <f>'[1]TCE - ANEXO IV - Preencher'!L63</f>
        <v>26201008014554000150550010000111161010101238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3430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7295277000138</v>
      </c>
      <c r="E55" s="5" t="str">
        <f>'[1]TCE - ANEXO IV - Preencher'!G64</f>
        <v>OLIVERTEC EQUIP. HOSPITALARES LTDA 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000.015.847</v>
      </c>
      <c r="I55" s="6">
        <f>IF('[1]TCE - ANEXO IV - Preencher'!K64="","",'[1]TCE - ANEXO IV - Preencher'!K64)</f>
        <v>44112</v>
      </c>
      <c r="J55" s="5" t="str">
        <f>'[1]TCE - ANEXO IV - Preencher'!L64</f>
        <v>35200907295277000138550010000158471626570033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1500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7295277000138</v>
      </c>
      <c r="E56" s="5" t="str">
        <f>'[1]TCE - ANEXO IV - Preencher'!G65</f>
        <v>OLIVERTEC EQUIP. HOSPITALARES LTDA  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000.015.846</v>
      </c>
      <c r="I56" s="6">
        <f>IF('[1]TCE - ANEXO IV - Preencher'!K65="","",'[1]TCE - ANEXO IV - Preencher'!K65)</f>
        <v>44112</v>
      </c>
      <c r="J56" s="5" t="str">
        <f>'[1]TCE - ANEXO IV - Preencher'!L65</f>
        <v>26201008014554000150550010000111041010100265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30155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22006201000139</v>
      </c>
      <c r="E57" s="5" t="str">
        <f>'[1]TCE - ANEXO IV - Preencher'!G66</f>
        <v>FORTPEL COMERCIO DE DESCARTAVEIS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71325</v>
      </c>
      <c r="I57" s="6">
        <f>IF('[1]TCE - ANEXO IV - Preencher'!K66="","",'[1]TCE - ANEXO IV - Preencher'!K66)</f>
        <v>44112</v>
      </c>
      <c r="J57" s="5" t="str">
        <f>'[1]TCE - ANEXO IV - Preencher'!L66</f>
        <v>26201022006201000139550000000713251100713250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768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1437707000122</v>
      </c>
      <c r="E58" s="5" t="str">
        <f>'[1]TCE - ANEXO IV - Preencher'!G67</f>
        <v>SCITECH MEDICAL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157201</v>
      </c>
      <c r="I58" s="6">
        <f>IF('[1]TCE - ANEXO IV - Preencher'!K67="","",'[1]TCE - ANEXO IV - Preencher'!K67)</f>
        <v>44112</v>
      </c>
      <c r="J58" s="5" t="str">
        <f>'[1]TCE - ANEXO IV - Preencher'!L67</f>
        <v>52201001437707000122550550001572011559829702</v>
      </c>
      <c r="K58" s="5" t="str">
        <f>IF(F58="B",LEFT('[1]TCE - ANEXO IV - Preencher'!M67,2),IF(F58="S",LEFT('[1]TCE - ANEXO IV - Preencher'!M67,7),IF('[1]TCE - ANEXO IV - Preencher'!H67="","")))</f>
        <v>52</v>
      </c>
      <c r="L58" s="7">
        <f>'[1]TCE - ANEXO IV - Preencher'!N67</f>
        <v>1480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1437707000122</v>
      </c>
      <c r="E59" s="5" t="str">
        <f>'[1]TCE - ANEXO IV - Preencher'!G68</f>
        <v>SCITECH MEDICAL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157617</v>
      </c>
      <c r="I59" s="6">
        <f>IF('[1]TCE - ANEXO IV - Preencher'!K68="","",'[1]TCE - ANEXO IV - Preencher'!K68)</f>
        <v>44112</v>
      </c>
      <c r="J59" s="5" t="str">
        <f>'[1]TCE - ANEXO IV - Preencher'!L68</f>
        <v>52201001437707000122550550001576171887216725</v>
      </c>
      <c r="K59" s="5" t="str">
        <f>IF(F59="B",LEFT('[1]TCE - ANEXO IV - Preencher'!M68,2),IF(F59="S",LEFT('[1]TCE - ANEXO IV - Preencher'!M68,7),IF('[1]TCE - ANEXO IV - Preencher'!H68="","")))</f>
        <v>52</v>
      </c>
      <c r="L59" s="7">
        <f>'[1]TCE - ANEXO IV - Preencher'!N68</f>
        <v>550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1437707000122</v>
      </c>
      <c r="E60" s="5" t="str">
        <f>'[1]TCE - ANEXO IV - Preencher'!G69</f>
        <v>SCITECH MEDICAL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157434</v>
      </c>
      <c r="I60" s="6">
        <f>IF('[1]TCE - ANEXO IV - Preencher'!K69="","",'[1]TCE - ANEXO IV - Preencher'!K69)</f>
        <v>44112</v>
      </c>
      <c r="J60" s="5" t="str">
        <f>'[1]TCE - ANEXO IV - Preencher'!L69</f>
        <v>52201001437707000122550550001574341148561155</v>
      </c>
      <c r="K60" s="5" t="str">
        <f>IF(F60="B",LEFT('[1]TCE - ANEXO IV - Preencher'!M69,2),IF(F60="S",LEFT('[1]TCE - ANEXO IV - Preencher'!M69,7),IF('[1]TCE - ANEXO IV - Preencher'!H69="","")))</f>
        <v>52</v>
      </c>
      <c r="L60" s="7">
        <f>'[1]TCE - ANEXO IV - Preencher'!N69</f>
        <v>550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1437707000122</v>
      </c>
      <c r="E61" s="5" t="str">
        <f>'[1]TCE - ANEXO IV - Preencher'!G70</f>
        <v>SCITECH MEDICAL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157436</v>
      </c>
      <c r="I61" s="6">
        <f>IF('[1]TCE - ANEXO IV - Preencher'!K70="","",'[1]TCE - ANEXO IV - Preencher'!K70)</f>
        <v>44112</v>
      </c>
      <c r="J61" s="5" t="str">
        <f>'[1]TCE - ANEXO IV - Preencher'!L70</f>
        <v>522010014377070001225505502315743619431178</v>
      </c>
      <c r="K61" s="5" t="str">
        <f>IF(F61="B",LEFT('[1]TCE - ANEXO IV - Preencher'!M70,2),IF(F61="S",LEFT('[1]TCE - ANEXO IV - Preencher'!M70,7),IF('[1]TCE - ANEXO IV - Preencher'!H70="","")))</f>
        <v>52</v>
      </c>
      <c r="L61" s="7">
        <f>'[1]TCE - ANEXO IV - Preencher'!N70</f>
        <v>3600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1437707000122</v>
      </c>
      <c r="E62" s="5" t="str">
        <f>'[1]TCE - ANEXO IV - Preencher'!G71</f>
        <v>SCITECH MEDICAL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157203</v>
      </c>
      <c r="I62" s="6">
        <f>IF('[1]TCE - ANEXO IV - Preencher'!K71="","",'[1]TCE - ANEXO IV - Preencher'!K71)</f>
        <v>44112</v>
      </c>
      <c r="J62" s="5" t="str">
        <f>'[1]TCE - ANEXO IV - Preencher'!L71</f>
        <v>52201001437707000122550550001572031350782925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1100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33772464000175</v>
      </c>
      <c r="E63" s="5" t="str">
        <f>'[1]TCE - ANEXO IV - Preencher'!G72</f>
        <v>ATIVIDADE COMERCIO DE MEDICAMENTOS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000.001.024</v>
      </c>
      <c r="I63" s="6">
        <f>IF('[1]TCE - ANEXO IV - Preencher'!K72="","",'[1]TCE - ANEXO IV - Preencher'!K72)</f>
        <v>44112</v>
      </c>
      <c r="J63" s="5" t="str">
        <f>'[1]TCE - ANEXO IV - Preencher'!L72</f>
        <v>52201033772464000175550000000010241002010220</v>
      </c>
      <c r="K63" s="5" t="str">
        <f>IF(F63="B",LEFT('[1]TCE - ANEXO IV - Preencher'!M72,2),IF(F63="S",LEFT('[1]TCE - ANEXO IV - Preencher'!M72,7),IF('[1]TCE - ANEXO IV - Preencher'!H72="","")))</f>
        <v>52</v>
      </c>
      <c r="L63" s="7">
        <f>'[1]TCE - ANEXO IV - Preencher'!N72</f>
        <v>1724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82641325003648</v>
      </c>
      <c r="E64" s="5" t="str">
        <f>'[1]TCE - ANEXO IV - Preencher'!G73</f>
        <v>CREMER S.A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158989</v>
      </c>
      <c r="I64" s="6">
        <f>IF('[1]TCE - ANEXO IV - Preencher'!K73="","",'[1]TCE - ANEXO IV - Preencher'!K73)</f>
        <v>44113</v>
      </c>
      <c r="J64" s="5" t="str">
        <f>'[1]TCE - ANEXO IV - Preencher'!L73</f>
        <v>26201082641325003648550010001589891100218187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3960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31673254000285</v>
      </c>
      <c r="E65" s="5" t="str">
        <f>'[1]TCE - ANEXO IV - Preencher'!G74</f>
        <v>LABORATORIOS B BRAUN S/A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132259</v>
      </c>
      <c r="I65" s="6">
        <f>IF('[1]TCE - ANEXO IV - Preencher'!K74="","",'[1]TCE - ANEXO IV - Preencher'!K74)</f>
        <v>44113</v>
      </c>
      <c r="J65" s="5" t="str">
        <f>'[1]TCE - ANEXO IV - Preencher'!L74</f>
        <v>26201031673254000285550000001322591770567150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1164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10663466000120</v>
      </c>
      <c r="E66" s="5" t="str">
        <f>'[1]TCE - ANEXO IV - Preencher'!G75</f>
        <v>PROMEC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105590</v>
      </c>
      <c r="I66" s="6">
        <f>IF('[1]TCE - ANEXO IV - Preencher'!K75="","",'[1]TCE - ANEXO IV - Preencher'!K75)</f>
        <v>44113</v>
      </c>
      <c r="J66" s="5" t="str">
        <f>'[1]TCE - ANEXO IV - Preencher'!L75</f>
        <v>26201008014554000150550010000111181010101232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54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175233000125</v>
      </c>
      <c r="E67" s="5" t="str">
        <f>'[1]TCE - ANEXO IV - Preencher'!G76</f>
        <v>TRES LEOES MATERIAL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53379</v>
      </c>
      <c r="I67" s="6">
        <f>IF('[1]TCE - ANEXO IV - Preencher'!K76="","",'[1]TCE - ANEXO IV - Preencher'!K76)</f>
        <v>44113</v>
      </c>
      <c r="J67" s="5" t="str">
        <f>'[1]TCE - ANEXO IV - Preencher'!L76</f>
        <v>28201000175233000125550010000533791298648413</v>
      </c>
      <c r="K67" s="5" t="str">
        <f>IF(F67="B",LEFT('[1]TCE - ANEXO IV - Preencher'!M76,2),IF(F67="S",LEFT('[1]TCE - ANEXO IV - Preencher'!M76,7),IF('[1]TCE - ANEXO IV - Preencher'!H76="","")))</f>
        <v>28</v>
      </c>
      <c r="L67" s="7">
        <f>'[1]TCE - ANEXO IV - Preencher'!N76</f>
        <v>6460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37844479000152</v>
      </c>
      <c r="E68" s="5" t="str">
        <f>'[1]TCE - ANEXO IV - Preencher'!G77</f>
        <v>BIOLINE FIOS CIRURGICOS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97114</v>
      </c>
      <c r="I68" s="6">
        <f>IF('[1]TCE - ANEXO IV - Preencher'!K77="","",'[1]TCE - ANEXO IV - Preencher'!K77)</f>
        <v>44113</v>
      </c>
      <c r="J68" s="5" t="str">
        <f>'[1]TCE - ANEXO IV - Preencher'!L77</f>
        <v>52201037844479000152550020000971141100001679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4598.88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236193000184</v>
      </c>
      <c r="E69" s="5" t="str">
        <f>'[1]TCE - ANEXO IV - Preencher'!G78</f>
        <v>CIRURGICA RECIFE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000.060.358</v>
      </c>
      <c r="I69" s="6">
        <f>IF('[1]TCE - ANEXO IV - Preencher'!K78="","",'[1]TCE - ANEXO IV - Preencher'!K78)</f>
        <v>44113</v>
      </c>
      <c r="J69" s="5" t="str">
        <f>'[1]TCE - ANEXO IV - Preencher'!L78</f>
        <v>26201000236193000184550010000603581000603598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1377.3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9342946000100</v>
      </c>
      <c r="E70" s="5" t="str">
        <f>'[1]TCE - ANEXO IV - Preencher'!G79</f>
        <v>PRIME MEDICAL COMERCIO DE MATERIAL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101256</v>
      </c>
      <c r="I70" s="6">
        <f>IF('[1]TCE - ANEXO IV - Preencher'!K79="","",'[1]TCE - ANEXO IV - Preencher'!K79)</f>
        <v>44113</v>
      </c>
      <c r="J70" s="5" t="str">
        <f>'[1]TCE - ANEXO IV - Preencher'!L79</f>
        <v>29201009342946000100550020001012561808198053</v>
      </c>
      <c r="K70" s="5" t="str">
        <f>IF(F70="B",LEFT('[1]TCE - ANEXO IV - Preencher'!M79,2),IF(F70="S",LEFT('[1]TCE - ANEXO IV - Preencher'!M79,7),IF('[1]TCE - ANEXO IV - Preencher'!H79="","")))</f>
        <v>29</v>
      </c>
      <c r="L70" s="7">
        <f>'[1]TCE - ANEXO IV - Preencher'!N79</f>
        <v>920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9342946000100</v>
      </c>
      <c r="E71" s="5" t="str">
        <f>'[1]TCE - ANEXO IV - Preencher'!G80</f>
        <v>PRIME MEDICAL COMERCIO DE MATERIAL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101383</v>
      </c>
      <c r="I71" s="6">
        <f>IF('[1]TCE - ANEXO IV - Preencher'!K80="","",'[1]TCE - ANEXO IV - Preencher'!K80)</f>
        <v>44113</v>
      </c>
      <c r="J71" s="5" t="str">
        <f>'[1]TCE - ANEXO IV - Preencher'!L80</f>
        <v>29201009342946000100550020001013831232097735</v>
      </c>
      <c r="K71" s="5" t="str">
        <f>IF(F71="B",LEFT('[1]TCE - ANEXO IV - Preencher'!M80,2),IF(F71="S",LEFT('[1]TCE - ANEXO IV - Preencher'!M80,7),IF('[1]TCE - ANEXO IV - Preencher'!H80="","")))</f>
        <v>29</v>
      </c>
      <c r="L71" s="7">
        <f>'[1]TCE - ANEXO IV - Preencher'!N80</f>
        <v>460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35334424000177</v>
      </c>
      <c r="E72" s="5" t="str">
        <f>'[1]TCE - ANEXO IV - Preencher'!G81</f>
        <v>FORTMED COMERCIAL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35317</v>
      </c>
      <c r="I72" s="6">
        <f>IF('[1]TCE - ANEXO IV - Preencher'!K81="","",'[1]TCE - ANEXO IV - Preencher'!K81)</f>
        <v>44117</v>
      </c>
      <c r="J72" s="5" t="str">
        <f>'[1]TCE - ANEXO IV - Preencher'!L81</f>
        <v>26201035334424000177550000000353171939044007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2360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21043162000187</v>
      </c>
      <c r="E73" s="5" t="str">
        <f>'[1]TCE - ANEXO IV - Preencher'!G82</f>
        <v>BIOTECH INDUSTRIA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3141</v>
      </c>
      <c r="I73" s="6">
        <f>IF('[1]TCE - ANEXO IV - Preencher'!K82="","",'[1]TCE - ANEXO IV - Preencher'!K82)</f>
        <v>44117</v>
      </c>
      <c r="J73" s="5" t="str">
        <f>'[1]TCE - ANEXO IV - Preencher'!L82</f>
        <v>28201021043162000187550010000031411887951322</v>
      </c>
      <c r="K73" s="5" t="str">
        <f>IF(F73="B",LEFT('[1]TCE - ANEXO IV - Preencher'!M82,2),IF(F73="S",LEFT('[1]TCE - ANEXO IV - Preencher'!M82,7),IF('[1]TCE - ANEXO IV - Preencher'!H82="","")))</f>
        <v>28</v>
      </c>
      <c r="L73" s="7">
        <f>'[1]TCE - ANEXO IV - Preencher'!N82</f>
        <v>810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5932624000160</v>
      </c>
      <c r="E74" s="5" t="str">
        <f>'[1]TCE - ANEXO IV - Preencher'!G83</f>
        <v>MEGAMED COMERCIO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13850</v>
      </c>
      <c r="I74" s="6">
        <f>IF('[1]TCE - ANEXO IV - Preencher'!K83="","",'[1]TCE - ANEXO IV - Preencher'!K83)</f>
        <v>44118</v>
      </c>
      <c r="J74" s="5" t="str">
        <f>'[1]TCE - ANEXO IV - Preencher'!L83</f>
        <v>26201005932624000160550010000138501053937370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1040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21596736000144</v>
      </c>
      <c r="E75" s="5" t="str">
        <f>'[1]TCE - ANEXO IV - Preencher'!G84</f>
        <v>ULTRAMEGA DIST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110829</v>
      </c>
      <c r="I75" s="6">
        <f>IF('[1]TCE - ANEXO IV - Preencher'!K84="","",'[1]TCE - ANEXO IV - Preencher'!K84)</f>
        <v>44118</v>
      </c>
      <c r="J75" s="5" t="str">
        <f>'[1]TCE - ANEXO IV - Preencher'!L84</f>
        <v>26201021596736000144550010001108291001134710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387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12420164001048</v>
      </c>
      <c r="E76" s="5" t="str">
        <f>'[1]TCE - ANEXO IV - Preencher'!G85</f>
        <v>CM HOSPITALAR S 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77507</v>
      </c>
      <c r="I76" s="6">
        <f>IF('[1]TCE - ANEXO IV - Preencher'!K85="","",'[1]TCE - ANEXO IV - Preencher'!K85)</f>
        <v>44118</v>
      </c>
      <c r="J76" s="5" t="str">
        <f>'[1]TCE - ANEXO IV - Preencher'!L85</f>
        <v>26201012420164001048550010000775071100269981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199.5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51943645000107</v>
      </c>
      <c r="E77" s="5" t="str">
        <f>'[1]TCE - ANEXO IV - Preencher'!G86</f>
        <v>BIOMEDICAL EQUIPAMENTOS E PRODUTOS MED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000.126.647</v>
      </c>
      <c r="I77" s="6">
        <f>IF('[1]TCE - ANEXO IV - Preencher'!K86="","",'[1]TCE - ANEXO IV - Preencher'!K86)</f>
        <v>44118</v>
      </c>
      <c r="J77" s="5" t="str">
        <f>'[1]TCE - ANEXO IV - Preencher'!L86</f>
        <v>35201051943645000107550010001266471004640329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3664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67729178000491</v>
      </c>
      <c r="E78" s="5" t="str">
        <f>'[1]TCE - ANEXO IV - Preencher'!G87</f>
        <v>COMERCIAL C RIOCLARENSE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1352547</v>
      </c>
      <c r="I78" s="6">
        <f>IF('[1]TCE - ANEXO IV - Preencher'!K87="","",'[1]TCE - ANEXO IV - Preencher'!K87)</f>
        <v>44118</v>
      </c>
      <c r="J78" s="5" t="str">
        <f>'[1]TCE - ANEXO IV - Preencher'!L87</f>
        <v>35201067729178000491550010013525471819146468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483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67729178000491</v>
      </c>
      <c r="E79" s="5" t="str">
        <f>'[1]TCE - ANEXO IV - Preencher'!G88</f>
        <v>COMERCIAL C RIOCLARENSE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1352108</v>
      </c>
      <c r="I79" s="6">
        <f>IF('[1]TCE - ANEXO IV - Preencher'!K88="","",'[1]TCE - ANEXO IV - Preencher'!K88)</f>
        <v>44118</v>
      </c>
      <c r="J79" s="5" t="str">
        <f>'[1]TCE - ANEXO IV - Preencher'!L88</f>
        <v>35201067729178000491550010013521081819146468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12860.2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61418042000131</v>
      </c>
      <c r="E80" s="5" t="str">
        <f>'[1]TCE - ANEXO IV - Preencher'!G89</f>
        <v>CIRURGICA FERNANDES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1263595</v>
      </c>
      <c r="I80" s="6">
        <f>IF('[1]TCE - ANEXO IV - Preencher'!K89="","",'[1]TCE - ANEXO IV - Preencher'!K89)</f>
        <v>44119</v>
      </c>
      <c r="J80" s="5" t="str">
        <f>'[1]TCE - ANEXO IV - Preencher'!L89</f>
        <v>35201061418042000131550040012635951192510793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12950.85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61418042000131</v>
      </c>
      <c r="E81" s="5" t="str">
        <f>'[1]TCE - ANEXO IV - Preencher'!G90</f>
        <v>CIRURGICA FERNANDES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1263595</v>
      </c>
      <c r="I81" s="6">
        <f>IF('[1]TCE - ANEXO IV - Preencher'!K90="","",'[1]TCE - ANEXO IV - Preencher'!K90)</f>
        <v>44119</v>
      </c>
      <c r="J81" s="5" t="str">
        <f>'[1]TCE - ANEXO IV - Preencher'!L90</f>
        <v>35201061418042000131550040012635951192510793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18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67729178000220</v>
      </c>
      <c r="E82" s="5" t="str">
        <f>'[1]TCE - ANEXO IV - Preencher'!G91</f>
        <v>COMERCIAL C RIOCLARENSE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557963</v>
      </c>
      <c r="I82" s="6">
        <f>IF('[1]TCE - ANEXO IV - Preencher'!K91="","",'[1]TCE - ANEXO IV - Preencher'!K91)</f>
        <v>44119</v>
      </c>
      <c r="J82" s="5" t="str">
        <f>'[1]TCE - ANEXO IV - Preencher'!L91</f>
        <v>31201067729178000220550010005579631059057983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12607.92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67729178000220</v>
      </c>
      <c r="E83" s="5" t="str">
        <f>'[1]TCE - ANEXO IV - Preencher'!G92</f>
        <v>COMERCIAL C RIOCLARENSE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557963</v>
      </c>
      <c r="I83" s="6">
        <f>IF('[1]TCE - ANEXO IV - Preencher'!K92="","",'[1]TCE - ANEXO IV - Preencher'!K92)</f>
        <v>44119</v>
      </c>
      <c r="J83" s="5" t="str">
        <f>'[1]TCE - ANEXO IV - Preencher'!L92</f>
        <v>31201067729178000220550010005579631059057983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2532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13120044000105</v>
      </c>
      <c r="E84" s="5" t="str">
        <f>'[1]TCE - ANEXO IV - Preencher'!G93</f>
        <v>WANDERLEY E REGIS COM.PROD.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000.006.748</v>
      </c>
      <c r="I84" s="6">
        <f>IF('[1]TCE - ANEXO IV - Preencher'!K93="","",'[1]TCE - ANEXO IV - Preencher'!K93)</f>
        <v>44119</v>
      </c>
      <c r="J84" s="5" t="str">
        <f>'[1]TCE - ANEXO IV - Preencher'!L93</f>
        <v>26201013120044000105550010000067481942425825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584.5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51943645000107</v>
      </c>
      <c r="E85" s="5" t="str">
        <f>'[1]TCE - ANEXO IV - Preencher'!G94</f>
        <v>BIOMEDICAL EQUIPAMENTOS E PRODUTOS MED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000.126.572</v>
      </c>
      <c r="I85" s="6">
        <f>IF('[1]TCE - ANEXO IV - Preencher'!K94="","",'[1]TCE - ANEXO IV - Preencher'!K94)</f>
        <v>44119</v>
      </c>
      <c r="J85" s="5" t="str">
        <f>'[1]TCE - ANEXO IV - Preencher'!L94</f>
        <v>35201051943645000107550010001265721004640326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1680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874929000140</v>
      </c>
      <c r="E86" s="5" t="str">
        <f>'[1]TCE - ANEXO IV - Preencher'!G95</f>
        <v>MEDCENTER COMERCIAL LTDA  MG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293398</v>
      </c>
      <c r="I86" s="6">
        <f>IF('[1]TCE - ANEXO IV - Preencher'!K95="","",'[1]TCE - ANEXO IV - Preencher'!K95)</f>
        <v>44119</v>
      </c>
      <c r="J86" s="5" t="str">
        <f>'[1]TCE - ANEXO IV - Preencher'!L95</f>
        <v>31201000874929000140550010002933981357410160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1003.65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1280030000161</v>
      </c>
      <c r="E87" s="5" t="str">
        <f>'[1]TCE - ANEXO IV - Preencher'!G96</f>
        <v>EPTCA MEDICAL DEVICES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110.363</v>
      </c>
      <c r="I87" s="6">
        <f>IF('[1]TCE - ANEXO IV - Preencher'!K96="","",'[1]TCE - ANEXO IV - Preencher'!K96)</f>
        <v>44120</v>
      </c>
      <c r="J87" s="5" t="str">
        <f>'[1]TCE - ANEXO IV - Preencher'!L96</f>
        <v>33201001280030000161550000001103631112054000</v>
      </c>
      <c r="K87" s="5" t="str">
        <f>IF(F87="B",LEFT('[1]TCE - ANEXO IV - Preencher'!M96,2),IF(F87="S",LEFT('[1]TCE - ANEXO IV - Preencher'!M96,7),IF('[1]TCE - ANEXO IV - Preencher'!H96="","")))</f>
        <v>33</v>
      </c>
      <c r="L87" s="7">
        <f>'[1]TCE - ANEXO IV - Preencher'!N96</f>
        <v>910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10928726000142</v>
      </c>
      <c r="E88" s="5" t="str">
        <f>'[1]TCE - ANEXO IV - Preencher'!G97</f>
        <v>DOKAPACK INDUSTRIA E COM. DE EMB. 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34605</v>
      </c>
      <c r="I88" s="6">
        <f>IF('[1]TCE - ANEXO IV - Preencher'!K97="","",'[1]TCE - ANEXO IV - Preencher'!K97)</f>
        <v>44120</v>
      </c>
      <c r="J88" s="5" t="str">
        <f>'[1]TCE - ANEXO IV - Preencher'!L97</f>
        <v>26201010928726000142550010000346051673863102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2297.48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19585158000280</v>
      </c>
      <c r="E89" s="5" t="str">
        <f>'[1]TCE - ANEXO IV - Preencher'!G98</f>
        <v>CARDINAL HEALTH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36988</v>
      </c>
      <c r="I89" s="6">
        <f>IF('[1]TCE - ANEXO IV - Preencher'!K98="","",'[1]TCE - ANEXO IV - Preencher'!K98)</f>
        <v>44120</v>
      </c>
      <c r="J89" s="5" t="str">
        <f>'[1]TCE - ANEXO IV - Preencher'!L98</f>
        <v>35201019585158000280550010000369881100309220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2325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18269125000187</v>
      </c>
      <c r="E90" s="5" t="str">
        <f>'[1]TCE - ANEXO IV - Preencher'!G99</f>
        <v>BIOHOSP PRODUTOS HOSPITALARES SA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289.365</v>
      </c>
      <c r="I90" s="6">
        <f>IF('[1]TCE - ANEXO IV - Preencher'!K99="","",'[1]TCE - ANEXO IV - Preencher'!K99)</f>
        <v>44120</v>
      </c>
      <c r="J90" s="5" t="str">
        <f>'[1]TCE - ANEXO IV - Preencher'!L99</f>
        <v>31201018269125000187550010002893651971512679</v>
      </c>
      <c r="K90" s="5" t="str">
        <f>IF(F90="B",LEFT('[1]TCE - ANEXO IV - Preencher'!M99,2),IF(F90="S",LEFT('[1]TCE - ANEXO IV - Preencher'!M99,7),IF('[1]TCE - ANEXO IV - Preencher'!H99="","")))</f>
        <v>31</v>
      </c>
      <c r="L90" s="7">
        <f>'[1]TCE - ANEXO IV - Preencher'!N99</f>
        <v>3960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82641325004377</v>
      </c>
      <c r="E91" s="5" t="str">
        <f>'[1]TCE - ANEXO IV - Preencher'!G100</f>
        <v>CREMER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536306</v>
      </c>
      <c r="I91" s="6">
        <f>IF('[1]TCE - ANEXO IV - Preencher'!K100="","",'[1]TCE - ANEXO IV - Preencher'!K100)</f>
        <v>44120</v>
      </c>
      <c r="J91" s="5" t="str">
        <f>'[1]TCE - ANEXO IV - Preencher'!L100</f>
        <v>42200982641325004377550010005363061100285836</v>
      </c>
      <c r="K91" s="5" t="str">
        <f>IF(F91="B",LEFT('[1]TCE - ANEXO IV - Preencher'!M100,2),IF(F91="S",LEFT('[1]TCE - ANEXO IV - Preencher'!M100,7),IF('[1]TCE - ANEXO IV - Preencher'!H100="","")))</f>
        <v>42</v>
      </c>
      <c r="L91" s="7">
        <f>'[1]TCE - ANEXO IV - Preencher'!N100</f>
        <v>173460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31466868000105</v>
      </c>
      <c r="E92" s="5" t="str">
        <f>'[1]TCE - ANEXO IV - Preencher'!G101</f>
        <v>DOMPLAST COM DE EMBAL PLAST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1459</v>
      </c>
      <c r="I92" s="6">
        <f>IF('[1]TCE - ANEXO IV - Preencher'!K101="","",'[1]TCE - ANEXO IV - Preencher'!K101)</f>
        <v>44120</v>
      </c>
      <c r="J92" s="5" t="str">
        <f>'[1]TCE - ANEXO IV - Preencher'!L101</f>
        <v>26201031466868000105550010000014591898589982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640.5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31389187000190</v>
      </c>
      <c r="E93" s="5" t="str">
        <f>'[1]TCE - ANEXO IV - Preencher'!G102</f>
        <v>CALCARIAMED PRODUTOS PARA SAUDE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1.193</v>
      </c>
      <c r="I93" s="6">
        <f>IF('[1]TCE - ANEXO IV - Preencher'!K102="","",'[1]TCE - ANEXO IV - Preencher'!K102)</f>
        <v>44120</v>
      </c>
      <c r="J93" s="5" t="str">
        <f>'[1]TCE - ANEXO IV - Preencher'!L102</f>
        <v>33201031389187000190550000000011931058673007</v>
      </c>
      <c r="K93" s="5" t="str">
        <f>IF(F93="B",LEFT('[1]TCE - ANEXO IV - Preencher'!M102,2),IF(F93="S",LEFT('[1]TCE - ANEXO IV - Preencher'!M102,7),IF('[1]TCE - ANEXO IV - Preencher'!H102="","")))</f>
        <v>33</v>
      </c>
      <c r="L93" s="7">
        <f>'[1]TCE - ANEXO IV - Preencher'!N102</f>
        <v>900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59309302000199</v>
      </c>
      <c r="E94" s="5" t="str">
        <f>'[1]TCE - ANEXO IV - Preencher'!G103</f>
        <v>INJEX INDUSTRIAS CIRURGICAS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104283</v>
      </c>
      <c r="I94" s="6">
        <f>IF('[1]TCE - ANEXO IV - Preencher'!K103="","",'[1]TCE - ANEXO IV - Preencher'!K103)</f>
        <v>44120</v>
      </c>
      <c r="J94" s="5" t="str">
        <f>'[1]TCE - ANEXO IV - Preencher'!L103</f>
        <v>35201059309302000199550010001042831885665252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6736.2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18848403000150</v>
      </c>
      <c r="E95" s="5" t="str">
        <f>'[1]TCE - ANEXO IV - Preencher'!G104</f>
        <v>GOLDEN MATERIAIS PROD. E SERVIÇOS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000.003.539</v>
      </c>
      <c r="I95" s="6">
        <f>IF('[1]TCE - ANEXO IV - Preencher'!K104="","",'[1]TCE - ANEXO IV - Preencher'!K104)</f>
        <v>44120</v>
      </c>
      <c r="J95" s="5" t="str">
        <f>'[1]TCE - ANEXO IV - Preencher'!L104</f>
        <v>35201018848403000150550010000035391000003545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15750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10779833000156</v>
      </c>
      <c r="E96" s="5" t="str">
        <f>'[1]TCE - ANEXO IV - Preencher'!G105</f>
        <v>MEDICAL MERCANTIL DE APARELHAGEM MEDICA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513064</v>
      </c>
      <c r="I96" s="6">
        <f>IF('[1]TCE - ANEXO IV - Preencher'!K105="","",'[1]TCE - ANEXO IV - Preencher'!K105)</f>
        <v>44123</v>
      </c>
      <c r="J96" s="5" t="str">
        <f>'[1]TCE - ANEXO IV - Preencher'!L105</f>
        <v>26201010779833000156550010005130641112526221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11180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10779833000156</v>
      </c>
      <c r="E97" s="5" t="str">
        <f>'[1]TCE - ANEXO IV - Preencher'!G106</f>
        <v>MEDICAL MERCANTIL DE APARELHAGEM MEDICA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513317</v>
      </c>
      <c r="I97" s="6">
        <f>IF('[1]TCE - ANEXO IV - Preencher'!K106="","",'[1]TCE - ANEXO IV - Preencher'!K106)</f>
        <v>44123</v>
      </c>
      <c r="J97" s="5" t="str">
        <f>'[1]TCE - ANEXO IV - Preencher'!L106</f>
        <v>26201010779833000156550010005133171101906725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1152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9127775000105</v>
      </c>
      <c r="E98" s="5" t="str">
        <f>'[1]TCE - ANEXO IV - Preencher'!G107</f>
        <v>SOMER - COM IMP E EXP MAT MEDICO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000.024.474</v>
      </c>
      <c r="I98" s="6">
        <f>IF('[1]TCE - ANEXO IV - Preencher'!K107="","",'[1]TCE - ANEXO IV - Preencher'!K107)</f>
        <v>44123</v>
      </c>
      <c r="J98" s="5" t="str">
        <f>'[1]TCE - ANEXO IV - Preencher'!L107</f>
        <v>26201009127775000105550010000244741533488512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1810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3817043000152</v>
      </c>
      <c r="E99" s="5" t="str">
        <f>'[1]TCE - ANEXO IV - Preencher'!G108</f>
        <v>PHARMAPLUS LTDA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000.024.724</v>
      </c>
      <c r="I99" s="6">
        <f>IF('[1]TCE - ANEXO IV - Preencher'!K108="","",'[1]TCE - ANEXO IV - Preencher'!K108)</f>
        <v>44123</v>
      </c>
      <c r="J99" s="5" t="str">
        <f>'[1]TCE - ANEXO IV - Preencher'!L108</f>
        <v>26201003817043000152550010000247241051468630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387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2684571000118</v>
      </c>
      <c r="E100" s="5" t="str">
        <f>'[1]TCE - ANEXO IV - Preencher'!G109</f>
        <v>DINAMICA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4605</v>
      </c>
      <c r="I100" s="6">
        <f>IF('[1]TCE - ANEXO IV - Preencher'!K109="","",'[1]TCE - ANEXO IV - Preencher'!K109)</f>
        <v>44123</v>
      </c>
      <c r="J100" s="5" t="str">
        <f>'[1]TCE - ANEXO IV - Preencher'!L109</f>
        <v>26201002684571000118550030000046051132917673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1173.5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35334424000177</v>
      </c>
      <c r="E101" s="5" t="str">
        <f>'[1]TCE - ANEXO IV - Preencher'!G110</f>
        <v>FORTMED COMERCIAL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35490</v>
      </c>
      <c r="I101" s="6">
        <f>IF('[1]TCE - ANEXO IV - Preencher'!K110="","",'[1]TCE - ANEXO IV - Preencher'!K110)</f>
        <v>44124</v>
      </c>
      <c r="J101" s="5" t="str">
        <f>'[1]TCE - ANEXO IV - Preencher'!L110</f>
        <v>26201035334424000177550000000354901939248007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179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26800156000140</v>
      </c>
      <c r="E102" s="5" t="str">
        <f>'[1]TCE - ANEXO IV - Preencher'!G111</f>
        <v>ENDOCENTER COMERCIAL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81791</v>
      </c>
      <c r="I102" s="6">
        <f>IF('[1]TCE - ANEXO IV - Preencher'!K111="","",'[1]TCE - ANEXO IV - Preencher'!K111)</f>
        <v>44124</v>
      </c>
      <c r="J102" s="5" t="str">
        <f>'[1]TCE - ANEXO IV - Preencher'!L111</f>
        <v>26200826800156000140850010000817911381231054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1365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4237235000152</v>
      </c>
      <c r="E103" s="5" t="str">
        <f>'[1]TCE - ANEXO IV - Preencher'!G112</f>
        <v>ENDOCENTER COMERCIAL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81792</v>
      </c>
      <c r="I103" s="6">
        <f>IF('[1]TCE - ANEXO IV - Preencher'!K112="","",'[1]TCE - ANEXO IV - Preencher'!K112)</f>
        <v>44124</v>
      </c>
      <c r="J103" s="5" t="str">
        <f>'[1]TCE - ANEXO IV - Preencher'!L112</f>
        <v>26201004237235000152550010000817921130339874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1365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4237235000152</v>
      </c>
      <c r="E104" s="5" t="str">
        <f>'[1]TCE - ANEXO IV - Preencher'!G113</f>
        <v>ENDOCENTER COMERCIAL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81890</v>
      </c>
      <c r="I104" s="6">
        <f>IF('[1]TCE - ANEXO IV - Preencher'!K113="","",'[1]TCE - ANEXO IV - Preencher'!K113)</f>
        <v>44124</v>
      </c>
      <c r="J104" s="5" t="str">
        <f>'[1]TCE - ANEXO IV - Preencher'!L113</f>
        <v>26201004237235000152550010000818901111439487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2195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8014554000150</v>
      </c>
      <c r="E105" s="5" t="str">
        <f>'[1]TCE - ANEXO IV - Preencher'!G114</f>
        <v>MJB COMERCIO DE MAT MEDICO HOSP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11146</v>
      </c>
      <c r="I105" s="6">
        <f>IF('[1]TCE - ANEXO IV - Preencher'!K114="","",'[1]TCE - ANEXO IV - Preencher'!K114)</f>
        <v>44124</v>
      </c>
      <c r="J105" s="5" t="str">
        <f>'[1]TCE - ANEXO IV - Preencher'!L114</f>
        <v>26201008014554000150550010000111461010104252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4630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8014554000150</v>
      </c>
      <c r="E106" s="5" t="str">
        <f>'[1]TCE - ANEXO IV - Preencher'!G115</f>
        <v>MJB COMERCIO DE MAT MEDICO HOSP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11145</v>
      </c>
      <c r="I106" s="6">
        <f>IF('[1]TCE - ANEXO IV - Preencher'!K115="","",'[1]TCE - ANEXO IV - Preencher'!K115)</f>
        <v>44124</v>
      </c>
      <c r="J106" s="5" t="str">
        <f>'[1]TCE - ANEXO IV - Preencher'!L115</f>
        <v>26201008014554000150550010000111451010104255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3430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8014554000150</v>
      </c>
      <c r="E107" s="5" t="str">
        <f>'[1]TCE - ANEXO IV - Preencher'!G116</f>
        <v>MJB COMERCIO DE MAT MEDICO HOSP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11131</v>
      </c>
      <c r="I107" s="6">
        <f>IF('[1]TCE - ANEXO IV - Preencher'!K116="","",'[1]TCE - ANEXO IV - Preencher'!K116)</f>
        <v>44124</v>
      </c>
      <c r="J107" s="5" t="str">
        <f>'[1]TCE - ANEXO IV - Preencher'!L116</f>
        <v>26201008014554000150550010000111311010103288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3330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8014554000150</v>
      </c>
      <c r="E108" s="5" t="str">
        <f>'[1]TCE - ANEXO IV - Preencher'!G117</f>
        <v>MJB COMERCIO DE MAT MEDICO HOSP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11130</v>
      </c>
      <c r="I108" s="6">
        <f>IF('[1]TCE - ANEXO IV - Preencher'!K117="","",'[1]TCE - ANEXO IV - Preencher'!K117)</f>
        <v>44124</v>
      </c>
      <c r="J108" s="5" t="str">
        <f>'[1]TCE - ANEXO IV - Preencher'!L117</f>
        <v>26201008014554000150550010000111301010103280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5980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12420164001048</v>
      </c>
      <c r="E109" s="5" t="str">
        <f>'[1]TCE - ANEXO IV - Preencher'!G118</f>
        <v>CM HOSPITALAR S 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77949</v>
      </c>
      <c r="I109" s="6">
        <f>IF('[1]TCE - ANEXO IV - Preencher'!K118="","",'[1]TCE - ANEXO IV - Preencher'!K118)</f>
        <v>44124</v>
      </c>
      <c r="J109" s="5" t="str">
        <f>'[1]TCE - ANEXO IV - Preencher'!L118</f>
        <v>26201012420164001048550010000779491100172513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790.56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2684571000118</v>
      </c>
      <c r="E110" s="5" t="str">
        <f>'[1]TCE - ANEXO IV - Preencher'!G119</f>
        <v>DINAMICA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4546</v>
      </c>
      <c r="I110" s="6">
        <f>IF('[1]TCE - ANEXO IV - Preencher'!K119="","",'[1]TCE - ANEXO IV - Preencher'!K119)</f>
        <v>44124</v>
      </c>
      <c r="J110" s="5" t="str">
        <f>'[1]TCE - ANEXO IV - Preencher'!L119</f>
        <v>26201002684571000118550030000045461135501661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2684571000118</v>
      </c>
      <c r="E111" s="5" t="str">
        <f>'[1]TCE - ANEXO IV - Preencher'!G120</f>
        <v>DINAMICA HOSPITALAR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4548</v>
      </c>
      <c r="I111" s="6">
        <f>IF('[1]TCE - ANEXO IV - Preencher'!K120="","",'[1]TCE - ANEXO IV - Preencher'!K120)</f>
        <v>44124</v>
      </c>
      <c r="J111" s="5" t="str">
        <f>'[1]TCE - ANEXO IV - Preencher'!L120</f>
        <v>26201002684571000118550030000045481141014526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290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2684571000118</v>
      </c>
      <c r="E112" s="5" t="str">
        <f>'[1]TCE - ANEXO IV - Preencher'!G121</f>
        <v>DINAMICA HOSPITALAR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4549</v>
      </c>
      <c r="I112" s="6">
        <f>IF('[1]TCE - ANEXO IV - Preencher'!K121="","",'[1]TCE - ANEXO IV - Preencher'!K121)</f>
        <v>44124</v>
      </c>
      <c r="J112" s="5" t="str">
        <f>'[1]TCE - ANEXO IV - Preencher'!L121</f>
        <v>26201002684571000118550030000045491145710907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290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2684571000118</v>
      </c>
      <c r="E113" s="5" t="str">
        <f>'[1]TCE - ANEXO IV - Preencher'!G122</f>
        <v>DINAMICA HOSPITALAR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4554</v>
      </c>
      <c r="I113" s="6">
        <f>IF('[1]TCE - ANEXO IV - Preencher'!K122="","",'[1]TCE - ANEXO IV - Preencher'!K122)</f>
        <v>44124</v>
      </c>
      <c r="J113" s="5" t="str">
        <f>'[1]TCE - ANEXO IV - Preencher'!L122</f>
        <v>26201002684571000118550030000045541160058247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70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2684571000118</v>
      </c>
      <c r="E114" s="5" t="str">
        <f>'[1]TCE - ANEXO IV - Preencher'!G123</f>
        <v>DINAMICA HOSPITALAR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4551</v>
      </c>
      <c r="I114" s="6">
        <f>IF('[1]TCE - ANEXO IV - Preencher'!K123="","",'[1]TCE - ANEXO IV - Preencher'!K123)</f>
        <v>44124</v>
      </c>
      <c r="J114" s="5" t="str">
        <f>'[1]TCE - ANEXO IV - Preencher'!L123</f>
        <v>26201002684571000118550030000045511151732478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290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2684571000118</v>
      </c>
      <c r="E115" s="5" t="str">
        <f>'[1]TCE - ANEXO IV - Preencher'!G124</f>
        <v>DINAMICA HOSPITALAR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4553</v>
      </c>
      <c r="I115" s="6">
        <f>IF('[1]TCE - ANEXO IV - Preencher'!K124="","",'[1]TCE - ANEXO IV - Preencher'!K124)</f>
        <v>44124</v>
      </c>
      <c r="J115" s="5" t="str">
        <f>'[1]TCE - ANEXO IV - Preencher'!L124</f>
        <v>26201002684571000118550030000045531155358729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290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2684571000118</v>
      </c>
      <c r="E116" s="5" t="str">
        <f>'[1]TCE - ANEXO IV - Preencher'!G125</f>
        <v>DINAMICA HOSPITALAR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4555</v>
      </c>
      <c r="I116" s="6">
        <f>IF('[1]TCE - ANEXO IV - Preencher'!K125="","",'[1]TCE - ANEXO IV - Preencher'!K125)</f>
        <v>44124</v>
      </c>
      <c r="J116" s="5" t="str">
        <f>'[1]TCE - ANEXO IV - Preencher'!L125</f>
        <v>26201002684571000118550030000045551160807123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70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2684571000118</v>
      </c>
      <c r="E117" s="5" t="str">
        <f>'[1]TCE - ANEXO IV - Preencher'!G126</f>
        <v>DINAMICA HOSPITALAR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4572</v>
      </c>
      <c r="I117" s="6">
        <f>IF('[1]TCE - ANEXO IV - Preencher'!K126="","",'[1]TCE - ANEXO IV - Preencher'!K126)</f>
        <v>44124</v>
      </c>
      <c r="J117" s="5" t="str">
        <f>'[1]TCE - ANEXO IV - Preencher'!L126</f>
        <v>26201002684571000118550030000045721162745703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2684571000118</v>
      </c>
      <c r="E118" s="5" t="str">
        <f>'[1]TCE - ANEXO IV - Preencher'!G127</f>
        <v>DINAMICA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4577</v>
      </c>
      <c r="I118" s="6">
        <f>IF('[1]TCE - ANEXO IV - Preencher'!K127="","",'[1]TCE - ANEXO IV - Preencher'!K127)</f>
        <v>44124</v>
      </c>
      <c r="J118" s="5" t="str">
        <f>'[1]TCE - ANEXO IV - Preencher'!L127</f>
        <v>26201002684571000118550030000045771074432599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580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2684571000118</v>
      </c>
      <c r="E119" s="5" t="str">
        <f>'[1]TCE - ANEXO IV - Preencher'!G128</f>
        <v>DINAMICA HOSPITALAR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4578</v>
      </c>
      <c r="I119" s="6">
        <f>IF('[1]TCE - ANEXO IV - Preencher'!K128="","",'[1]TCE - ANEXO IV - Preencher'!K128)</f>
        <v>44124</v>
      </c>
      <c r="J119" s="5" t="str">
        <f>'[1]TCE - ANEXO IV - Preencher'!L128</f>
        <v>26201002684571000118550030000045781082143247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650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2684571000118</v>
      </c>
      <c r="E120" s="5" t="str">
        <f>'[1]TCE - ANEXO IV - Preencher'!G129</f>
        <v>DINAMICA HOSPITALAR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4580</v>
      </c>
      <c r="I120" s="6">
        <f>IF('[1]TCE - ANEXO IV - Preencher'!K129="","",'[1]TCE - ANEXO IV - Preencher'!K129)</f>
        <v>44124</v>
      </c>
      <c r="J120" s="5" t="str">
        <f>'[1]TCE - ANEXO IV - Preencher'!L129</f>
        <v>26201002684571000118550030000045801090047381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840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2684571000118</v>
      </c>
      <c r="E121" s="5" t="str">
        <f>'[1]TCE - ANEXO IV - Preencher'!G130</f>
        <v>DINAMICA HOSPITALAR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4579</v>
      </c>
      <c r="I121" s="6">
        <f>IF('[1]TCE - ANEXO IV - Preencher'!K130="","",'[1]TCE - ANEXO IV - Preencher'!K130)</f>
        <v>44124</v>
      </c>
      <c r="J121" s="5" t="str">
        <f>'[1]TCE - ANEXO IV - Preencher'!L130</f>
        <v>26201002684571000118550030000045791083623223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360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2684571000118</v>
      </c>
      <c r="E122" s="5" t="str">
        <f>'[1]TCE - ANEXO IV - Preencher'!G131</f>
        <v>DINAMICA HOSPITALAR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4602</v>
      </c>
      <c r="I122" s="6">
        <f>IF('[1]TCE - ANEXO IV - Preencher'!K131="","",'[1]TCE - ANEXO IV - Preencher'!K131)</f>
        <v>44124</v>
      </c>
      <c r="J122" s="5" t="str">
        <f>'[1]TCE - ANEXO IV - Preencher'!L131</f>
        <v>26201002684571000118550030000046021113516772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650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4603</v>
      </c>
      <c r="I123" s="6">
        <f>IF('[1]TCE - ANEXO IV - Preencher'!K132="","",'[1]TCE - ANEXO IV - Preencher'!K132)</f>
        <v>44124</v>
      </c>
      <c r="J123" s="5" t="str">
        <f>'[1]TCE - ANEXO IV - Preencher'!L132</f>
        <v>26201002684571000118550030000046031115252990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870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86884020000198</v>
      </c>
      <c r="E124" s="5" t="str">
        <f>'[1]TCE - ANEXO IV - Preencher'!G133</f>
        <v>CARDIOMEDICA COM E REP DE MATERIAIS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000.028.357</v>
      </c>
      <c r="I124" s="6">
        <f>IF('[1]TCE - ANEXO IV - Preencher'!K133="","",'[1]TCE - ANEXO IV - Preencher'!K133)</f>
        <v>44124</v>
      </c>
      <c r="J124" s="5" t="str">
        <f>'[1]TCE - ANEXO IV - Preencher'!L133</f>
        <v>29201086884020000198550010000283571110932810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1300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1437707000122</v>
      </c>
      <c r="E125" s="5" t="str">
        <f>'[1]TCE - ANEXO IV - Preencher'!G134</f>
        <v>SCITECH MEDICAL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159814</v>
      </c>
      <c r="I125" s="6">
        <f>IF('[1]TCE - ANEXO IV - Preencher'!K134="","",'[1]TCE - ANEXO IV - Preencher'!K134)</f>
        <v>44124</v>
      </c>
      <c r="J125" s="5" t="str">
        <f>'[1]TCE - ANEXO IV - Preencher'!L134</f>
        <v>52201001437707000122550550001598141375694421</v>
      </c>
      <c r="K125" s="5" t="str">
        <f>IF(F125="B",LEFT('[1]TCE - ANEXO IV - Preencher'!M134,2),IF(F125="S",LEFT('[1]TCE - ANEXO IV - Preencher'!M134,7),IF('[1]TCE - ANEXO IV - Preencher'!H134="","")))</f>
        <v>52</v>
      </c>
      <c r="L125" s="7">
        <f>'[1]TCE - ANEXO IV - Preencher'!N134</f>
        <v>3880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1437707000122</v>
      </c>
      <c r="E126" s="5" t="str">
        <f>'[1]TCE - ANEXO IV - Preencher'!G135</f>
        <v>SCITECH MEDICAL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159693</v>
      </c>
      <c r="I126" s="6">
        <f>IF('[1]TCE - ANEXO IV - Preencher'!K135="","",'[1]TCE - ANEXO IV - Preencher'!K135)</f>
        <v>44124</v>
      </c>
      <c r="J126" s="5" t="str">
        <f>'[1]TCE - ANEXO IV - Preencher'!L135</f>
        <v>52201001437707000122550550001596931426113938</v>
      </c>
      <c r="K126" s="5" t="str">
        <f>IF(F126="B",LEFT('[1]TCE - ANEXO IV - Preencher'!M135,2),IF(F126="S",LEFT('[1]TCE - ANEXO IV - Preencher'!M135,7),IF('[1]TCE - ANEXO IV - Preencher'!H135="","")))</f>
        <v>52</v>
      </c>
      <c r="L126" s="7">
        <f>'[1]TCE - ANEXO IV - Preencher'!N135</f>
        <v>3880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1437707000122</v>
      </c>
      <c r="E127" s="5" t="str">
        <f>'[1]TCE - ANEXO IV - Preencher'!G136</f>
        <v>SCITECH MEDICAL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159759</v>
      </c>
      <c r="I127" s="6">
        <f>IF('[1]TCE - ANEXO IV - Preencher'!K136="","",'[1]TCE - ANEXO IV - Preencher'!K136)</f>
        <v>44124</v>
      </c>
      <c r="J127" s="5" t="str">
        <f>'[1]TCE - ANEXO IV - Preencher'!L136</f>
        <v>52201001437707000122550550001597591939037120</v>
      </c>
      <c r="K127" s="5" t="str">
        <f>IF(F127="B",LEFT('[1]TCE - ANEXO IV - Preencher'!M136,2),IF(F127="S",LEFT('[1]TCE - ANEXO IV - Preencher'!M136,7),IF('[1]TCE - ANEXO IV - Preencher'!H136="","")))</f>
        <v>52</v>
      </c>
      <c r="L127" s="7">
        <f>'[1]TCE - ANEXO IV - Preencher'!N136</f>
        <v>550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1437707000122</v>
      </c>
      <c r="E128" s="5" t="str">
        <f>'[1]TCE - ANEXO IV - Preencher'!G137</f>
        <v>SCITECH MEDICAL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159142</v>
      </c>
      <c r="I128" s="6">
        <f>IF('[1]TCE - ANEXO IV - Preencher'!K137="","",'[1]TCE - ANEXO IV - Preencher'!K137)</f>
        <v>44124</v>
      </c>
      <c r="J128" s="5" t="str">
        <f>'[1]TCE - ANEXO IV - Preencher'!L137</f>
        <v>52201001437707000122550550001591421261384209</v>
      </c>
      <c r="K128" s="5" t="str">
        <f>IF(F128="B",LEFT('[1]TCE - ANEXO IV - Preencher'!M137,2),IF(F128="S",LEFT('[1]TCE - ANEXO IV - Preencher'!M137,7),IF('[1]TCE - ANEXO IV - Preencher'!H137="","")))</f>
        <v>52</v>
      </c>
      <c r="L128" s="7">
        <f>'[1]TCE - ANEXO IV - Preencher'!N137</f>
        <v>550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1437707000122</v>
      </c>
      <c r="E129" s="5" t="str">
        <f>'[1]TCE - ANEXO IV - Preencher'!G138</f>
        <v>SCITECH MEDICAL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158850</v>
      </c>
      <c r="I129" s="6">
        <f>IF('[1]TCE - ANEXO IV - Preencher'!K138="","",'[1]TCE - ANEXO IV - Preencher'!K138)</f>
        <v>44124</v>
      </c>
      <c r="J129" s="5" t="str">
        <f>'[1]TCE - ANEXO IV - Preencher'!L138</f>
        <v>52201001437707000122550550001588501308931524</v>
      </c>
      <c r="K129" s="5" t="str">
        <f>IF(F129="B",LEFT('[1]TCE - ANEXO IV - Preencher'!M138,2),IF(F129="S",LEFT('[1]TCE - ANEXO IV - Preencher'!M138,7),IF('[1]TCE - ANEXO IV - Preencher'!H138="","")))</f>
        <v>52</v>
      </c>
      <c r="L129" s="7">
        <f>'[1]TCE - ANEXO IV - Preencher'!N138</f>
        <v>2400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1437707000122</v>
      </c>
      <c r="E130" s="5" t="str">
        <f>'[1]TCE - ANEXO IV - Preencher'!G139</f>
        <v>SCITECH MEDICAL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158858</v>
      </c>
      <c r="I130" s="6">
        <f>IF('[1]TCE - ANEXO IV - Preencher'!K139="","",'[1]TCE - ANEXO IV - Preencher'!K139)</f>
        <v>44124</v>
      </c>
      <c r="J130" s="5" t="str">
        <f>'[1]TCE - ANEXO IV - Preencher'!L139</f>
        <v>52201001437707000122550550001588581828445320</v>
      </c>
      <c r="K130" s="5" t="str">
        <f>IF(F130="B",LEFT('[1]TCE - ANEXO IV - Preencher'!M139,2),IF(F130="S",LEFT('[1]TCE - ANEXO IV - Preencher'!M139,7),IF('[1]TCE - ANEXO IV - Preencher'!H139="","")))</f>
        <v>52</v>
      </c>
      <c r="L130" s="7">
        <f>'[1]TCE - ANEXO IV - Preencher'!N139</f>
        <v>1200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4237235000152</v>
      </c>
      <c r="E131" s="5" t="str">
        <f>'[1]TCE - ANEXO IV - Preencher'!G140</f>
        <v>ENDOCENTER COMERCIAL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82067</v>
      </c>
      <c r="I131" s="6">
        <f>IF('[1]TCE - ANEXO IV - Preencher'!K140="","",'[1]TCE - ANEXO IV - Preencher'!K140)</f>
        <v>44125</v>
      </c>
      <c r="J131" s="5" t="str">
        <f>'[1]TCE - ANEXO IV - Preencher'!L140</f>
        <v>26201004237235000152550010000820671144824722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2195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4237235000152</v>
      </c>
      <c r="E132" s="5" t="str">
        <f>'[1]TCE - ANEXO IV - Preencher'!G141</f>
        <v>ENDOCENTER COMERCIAL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82069</v>
      </c>
      <c r="I132" s="6">
        <f>IF('[1]TCE - ANEXO IV - Preencher'!K141="","",'[1]TCE - ANEXO IV - Preencher'!K141)</f>
        <v>44125</v>
      </c>
      <c r="J132" s="5" t="str">
        <f>'[1]TCE - ANEXO IV - Preencher'!L141</f>
        <v>26201004237235000152550010000820691150031768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1365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8014554000150</v>
      </c>
      <c r="E133" s="5" t="str">
        <f>'[1]TCE - ANEXO IV - Preencher'!G142</f>
        <v>MJB COMERCIO DE MAT MEDICO HOSP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11150</v>
      </c>
      <c r="I133" s="6">
        <f>IF('[1]TCE - ANEXO IV - Preencher'!K142="","",'[1]TCE - ANEXO IV - Preencher'!K142)</f>
        <v>44125</v>
      </c>
      <c r="J133" s="5" t="str">
        <f>'[1]TCE - ANEXO IV - Preencher'!L142</f>
        <v>26201008014554000150550010000111501010105227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3430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39778</v>
      </c>
      <c r="I134" s="6">
        <f>IF('[1]TCE - ANEXO IV - Preencher'!K143="","",'[1]TCE - ANEXO IV - Preencher'!K143)</f>
        <v>44125</v>
      </c>
      <c r="J134" s="5" t="str">
        <f>'[1]TCE - ANEXO IV - Preencher'!L143</f>
        <v>26201007160019000144550010000397781714973330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660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1440590000136</v>
      </c>
      <c r="E135" s="5" t="str">
        <f>'[1]TCE - ANEXO IV - Preencher'!G144</f>
        <v>FRESENIUS MEDICAL CARE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1497002</v>
      </c>
      <c r="I135" s="6">
        <f>IF('[1]TCE - ANEXO IV - Preencher'!K144="","",'[1]TCE - ANEXO IV - Preencher'!K144)</f>
        <v>44125</v>
      </c>
      <c r="J135" s="5" t="str">
        <f>'[1]TCE - ANEXO IV - Preencher'!L144</f>
        <v>35201001440590000136550000014970021426594790</v>
      </c>
      <c r="K135" s="5" t="str">
        <f>IF(F135="B",LEFT('[1]TCE - ANEXO IV - Preencher'!M144,2),IF(F135="S",LEFT('[1]TCE - ANEXO IV - Preencher'!M144,7),IF('[1]TCE - ANEXO IV - Preencher'!H144="","")))</f>
        <v>23</v>
      </c>
      <c r="L135" s="7">
        <f>'[1]TCE - ANEXO IV - Preencher'!N144</f>
        <v>14719.68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1440590000136</v>
      </c>
      <c r="E136" s="5" t="str">
        <f>'[1]TCE - ANEXO IV - Preencher'!G145</f>
        <v>FRESENIUS MEDICAL CARE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45698</v>
      </c>
      <c r="I136" s="6">
        <f>IF('[1]TCE - ANEXO IV - Preencher'!K145="","",'[1]TCE - ANEXO IV - Preencher'!K145)</f>
        <v>44125</v>
      </c>
      <c r="J136" s="5" t="str">
        <f>'[1]TCE - ANEXO IV - Preencher'!L145</f>
        <v>52201001437707000122550550001588501308931524</v>
      </c>
      <c r="K136" s="5" t="str">
        <f>IF(F136="B",LEFT('[1]TCE - ANEXO IV - Preencher'!M145,2),IF(F136="S",LEFT('[1]TCE - ANEXO IV - Preencher'!M145,7),IF('[1]TCE - ANEXO IV - Preencher'!H145="","")))</f>
        <v>23</v>
      </c>
      <c r="L136" s="7">
        <f>'[1]TCE - ANEXO IV - Preencher'!N145</f>
        <v>1589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1440590000136</v>
      </c>
      <c r="E137" s="5" t="str">
        <f>'[1]TCE - ANEXO IV - Preencher'!G146</f>
        <v>FRESENIUS MEDICAL CARE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45694</v>
      </c>
      <c r="I137" s="6">
        <f>IF('[1]TCE - ANEXO IV - Preencher'!K146="","",'[1]TCE - ANEXO IV - Preencher'!K146)</f>
        <v>44125</v>
      </c>
      <c r="J137" s="5" t="str">
        <f>'[1]TCE - ANEXO IV - Preencher'!L146</f>
        <v>35201001440590000136550000014970021426594790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1262.8800000000001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49324221000104</v>
      </c>
      <c r="E138" s="5" t="str">
        <f>'[1]TCE - ANEXO IV - Preencher'!G147</f>
        <v>FRESENIUS KABI BRASIL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1506706</v>
      </c>
      <c r="I138" s="6">
        <f>IF('[1]TCE - ANEXO IV - Preencher'!K147="","",'[1]TCE - ANEXO IV - Preencher'!K147)</f>
        <v>44125</v>
      </c>
      <c r="J138" s="5" t="str">
        <f>'[1]TCE - ANEXO IV - Preencher'!L147</f>
        <v>35201001440590000136550000014970021426594790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2300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83219</v>
      </c>
      <c r="I139" s="6">
        <f>IF('[1]TCE - ANEXO IV - Preencher'!K148="","",'[1]TCE - ANEXO IV - Preencher'!K148)</f>
        <v>44126</v>
      </c>
      <c r="J139" s="5" t="str">
        <f>'[1]TCE - ANEXO IV - Preencher'!L148</f>
        <v>26201024436602000154550010000832191115425584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3300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7160019000144</v>
      </c>
      <c r="E140" s="5" t="str">
        <f>'[1]TCE - ANEXO IV - Preencher'!G149</f>
        <v>VITALE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39.854</v>
      </c>
      <c r="I140" s="6">
        <f>IF('[1]TCE - ANEXO IV - Preencher'!K149="","",'[1]TCE - ANEXO IV - Preencher'!K149)</f>
        <v>44126</v>
      </c>
      <c r="J140" s="5" t="str">
        <f>'[1]TCE - ANEXO IV - Preencher'!L149</f>
        <v>26201007160019000144550010000398541080654419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4200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2684571000118</v>
      </c>
      <c r="E141" s="5" t="str">
        <f>'[1]TCE - ANEXO IV - Preencher'!G150</f>
        <v>DINAMICA HOSPITALAR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4890</v>
      </c>
      <c r="I141" s="6">
        <f>IF('[1]TCE - ANEXO IV - Preencher'!K150="","",'[1]TCE - ANEXO IV - Preencher'!K150)</f>
        <v>44126</v>
      </c>
      <c r="J141" s="5" t="str">
        <f>'[1]TCE - ANEXO IV - Preencher'!L150</f>
        <v>26201002684571000118550030000048901113341259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1770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86884020000198</v>
      </c>
      <c r="E142" s="5" t="str">
        <f>'[1]TCE - ANEXO IV - Preencher'!G151</f>
        <v>CARDIOMEDICA COM E REP DE MATERIAIS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000.028.117</v>
      </c>
      <c r="I142" s="6">
        <f>IF('[1]TCE - ANEXO IV - Preencher'!K151="","",'[1]TCE - ANEXO IV - Preencher'!K151)</f>
        <v>44126</v>
      </c>
      <c r="J142" s="5" t="str">
        <f>'[1]TCE - ANEXO IV - Preencher'!L151</f>
        <v>29200986884020000198550010000281171117341365</v>
      </c>
      <c r="K142" s="5" t="str">
        <f>IF(F142="B",LEFT('[1]TCE - ANEXO IV - Preencher'!M151,2),IF(F142="S",LEFT('[1]TCE - ANEXO IV - Preencher'!M151,7),IF('[1]TCE - ANEXO IV - Preencher'!H151="","")))</f>
        <v>29</v>
      </c>
      <c r="L142" s="7">
        <f>'[1]TCE - ANEXO IV - Preencher'!N151</f>
        <v>280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86884020000198</v>
      </c>
      <c r="E143" s="5" t="str">
        <f>'[1]TCE - ANEXO IV - Preencher'!G152</f>
        <v>CARDIOMEDICA COM E REP DE MATERIAIS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000.028.381</v>
      </c>
      <c r="I143" s="6">
        <f>IF('[1]TCE - ANEXO IV - Preencher'!K152="","",'[1]TCE - ANEXO IV - Preencher'!K152)</f>
        <v>44126</v>
      </c>
      <c r="J143" s="5" t="str">
        <f>'[1]TCE - ANEXO IV - Preencher'!L152</f>
        <v>29201086884020000198550010000283811844919415</v>
      </c>
      <c r="K143" s="5" t="str">
        <f>IF(F143="B",LEFT('[1]TCE - ANEXO IV - Preencher'!M152,2),IF(F143="S",LEFT('[1]TCE - ANEXO IV - Preencher'!M152,7),IF('[1]TCE - ANEXO IV - Preencher'!H152="","")))</f>
        <v>29</v>
      </c>
      <c r="L143" s="7">
        <f>'[1]TCE - ANEXO IV - Preencher'!N152</f>
        <v>1500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86884020000198</v>
      </c>
      <c r="E144" s="5" t="str">
        <f>'[1]TCE - ANEXO IV - Preencher'!G153</f>
        <v>CARDIOMEDICA COM E REP DE MATERIAIS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000.028.380</v>
      </c>
      <c r="I144" s="6">
        <f>IF('[1]TCE - ANEXO IV - Preencher'!K153="","",'[1]TCE - ANEXO IV - Preencher'!K153)</f>
        <v>44126</v>
      </c>
      <c r="J144" s="5" t="str">
        <f>'[1]TCE - ANEXO IV - Preencher'!L153</f>
        <v>29201086884020000198550010000283801239483053</v>
      </c>
      <c r="K144" s="5" t="str">
        <f>IF(F144="B",LEFT('[1]TCE - ANEXO IV - Preencher'!M153,2),IF(F144="S",LEFT('[1]TCE - ANEXO IV - Preencher'!M153,7),IF('[1]TCE - ANEXO IV - Preencher'!H153="","")))</f>
        <v>29</v>
      </c>
      <c r="L144" s="7">
        <f>'[1]TCE - ANEXO IV - Preencher'!N153</f>
        <v>280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86884020000198</v>
      </c>
      <c r="E145" s="5" t="str">
        <f>'[1]TCE - ANEXO IV - Preencher'!G154</f>
        <v>CARDIOMEDICA COM E REP DE MATERIAIS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000.028.379</v>
      </c>
      <c r="I145" s="6">
        <f>IF('[1]TCE - ANEXO IV - Preencher'!K154="","",'[1]TCE - ANEXO IV - Preencher'!K154)</f>
        <v>44126</v>
      </c>
      <c r="J145" s="5" t="str">
        <f>'[1]TCE - ANEXO IV - Preencher'!L154</f>
        <v>29201086884020000198550010000283791772626605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280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86884020000198</v>
      </c>
      <c r="E146" s="5" t="str">
        <f>'[1]TCE - ANEXO IV - Preencher'!G155</f>
        <v>CARDIOMEDICA COM E REP DE MATERIAIS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000.028.118</v>
      </c>
      <c r="I146" s="6">
        <f>IF('[1]TCE - ANEXO IV - Preencher'!K155="","",'[1]TCE - ANEXO IV - Preencher'!K155)</f>
        <v>44126</v>
      </c>
      <c r="J146" s="5" t="str">
        <f>'[1]TCE - ANEXO IV - Preencher'!L155</f>
        <v>29200986884020000198550010000281181245323898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280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1437707000122</v>
      </c>
      <c r="E147" s="5" t="str">
        <f>'[1]TCE - ANEXO IV - Preencher'!G156</f>
        <v>SCITECH MEDICAL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160352</v>
      </c>
      <c r="I147" s="6">
        <f>IF('[1]TCE - ANEXO IV - Preencher'!K156="","",'[1]TCE - ANEXO IV - Preencher'!K156)</f>
        <v>44126</v>
      </c>
      <c r="J147" s="5" t="str">
        <f>'[1]TCE - ANEXO IV - Preencher'!L156</f>
        <v>52201001437707000122550550001603521589730662</v>
      </c>
      <c r="K147" s="5" t="str">
        <f>IF(F147="B",LEFT('[1]TCE - ANEXO IV - Preencher'!M156,2),IF(F147="S",LEFT('[1]TCE - ANEXO IV - Preencher'!M156,7),IF('[1]TCE - ANEXO IV - Preencher'!H156="","")))</f>
        <v>52</v>
      </c>
      <c r="L147" s="7">
        <f>'[1]TCE - ANEXO IV - Preencher'!N156</f>
        <v>2960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1437707000122</v>
      </c>
      <c r="E148" s="5" t="str">
        <f>'[1]TCE - ANEXO IV - Preencher'!G157</f>
        <v>SCITECH MEDICAL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155617</v>
      </c>
      <c r="I148" s="6">
        <f>IF('[1]TCE - ANEXO IV - Preencher'!K157="","",'[1]TCE - ANEXO IV - Preencher'!K157)</f>
        <v>44126</v>
      </c>
      <c r="J148" s="5" t="str">
        <f>'[1]TCE - ANEXO IV - Preencher'!L157</f>
        <v>52200901437707000122550550001556171928496930</v>
      </c>
      <c r="K148" s="5" t="str">
        <f>IF(F148="B",LEFT('[1]TCE - ANEXO IV - Preencher'!M157,2),IF(F148="S",LEFT('[1]TCE - ANEXO IV - Preencher'!M157,7),IF('[1]TCE - ANEXO IV - Preencher'!H157="","")))</f>
        <v>52</v>
      </c>
      <c r="L148" s="7">
        <f>'[1]TCE - ANEXO IV - Preencher'!N157</f>
        <v>3600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1437707000122</v>
      </c>
      <c r="E149" s="5" t="str">
        <f>'[1]TCE - ANEXO IV - Preencher'!G158</f>
        <v>SCITECH MEDICAL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154921</v>
      </c>
      <c r="I149" s="6">
        <f>IF('[1]TCE - ANEXO IV - Preencher'!K158="","",'[1]TCE - ANEXO IV - Preencher'!K158)</f>
        <v>44126</v>
      </c>
      <c r="J149" s="5" t="str">
        <f>'[1]TCE - ANEXO IV - Preencher'!L158</f>
        <v>52201001437707000122550550001588501308931524</v>
      </c>
      <c r="K149" s="5" t="str">
        <f>IF(F149="B",LEFT('[1]TCE - ANEXO IV - Preencher'!M158,2),IF(F149="S",LEFT('[1]TCE - ANEXO IV - Preencher'!M158,7),IF('[1]TCE - ANEXO IV - Preencher'!H158="","")))</f>
        <v>52</v>
      </c>
      <c r="L149" s="7">
        <f>'[1]TCE - ANEXO IV - Preencher'!N158</f>
        <v>1100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10663466000120</v>
      </c>
      <c r="E150" s="5" t="str">
        <f>'[1]TCE - ANEXO IV - Preencher'!G159</f>
        <v>PROMEC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108240</v>
      </c>
      <c r="I150" s="6">
        <f>IF('[1]TCE - ANEXO IV - Preencher'!K159="","",'[1]TCE - ANEXO IV - Preencher'!K159)</f>
        <v>44127</v>
      </c>
      <c r="J150" s="5" t="str">
        <f>'[1]TCE - ANEXO IV - Preencher'!L159</f>
        <v>26201010663466000120650020001082401804715099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120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8778201000126</v>
      </c>
      <c r="E151" s="5" t="str">
        <f>'[1]TCE - ANEXO IV - Preencher'!G160</f>
        <v>DROGAFONTE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321903</v>
      </c>
      <c r="I151" s="6">
        <f>IF('[1]TCE - ANEXO IV - Preencher'!K160="","",'[1]TCE - ANEXO IV - Preencher'!K160)</f>
        <v>44130</v>
      </c>
      <c r="J151" s="5" t="str">
        <f>'[1]TCE - ANEXO IV - Preencher'!L160</f>
        <v>26201008778201000126550010003219031114771269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1714.76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10779833000156</v>
      </c>
      <c r="E152" s="5" t="str">
        <f>'[1]TCE - ANEXO IV - Preencher'!G161</f>
        <v>MEDICAL MERCANTIL DE APARELHAGEM MEDICA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513643</v>
      </c>
      <c r="I152" s="6">
        <f>IF('[1]TCE - ANEXO IV - Preencher'!K161="","",'[1]TCE - ANEXO IV - Preencher'!K161)</f>
        <v>44130</v>
      </c>
      <c r="J152" s="5" t="str">
        <f>'[1]TCE - ANEXO IV - Preencher'!L161</f>
        <v>26201010779833000156550010005136431172248603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975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8014554000150</v>
      </c>
      <c r="E153" s="5" t="str">
        <f>'[1]TCE - ANEXO IV - Preencher'!G162</f>
        <v>MJB COMERCIO DE MAT MEDICO HOSP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11151</v>
      </c>
      <c r="I153" s="6">
        <f>IF('[1]TCE - ANEXO IV - Preencher'!K162="","",'[1]TCE - ANEXO IV - Preencher'!K162)</f>
        <v>44130</v>
      </c>
      <c r="J153" s="5" t="str">
        <f>'[1]TCE - ANEXO IV - Preencher'!L162</f>
        <v>26201008014554000150550010000111511010105224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6730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8014554000150</v>
      </c>
      <c r="E154" s="5" t="str">
        <f>'[1]TCE - ANEXO IV - Preencher'!G163</f>
        <v>MJB COMERCIO DE MAT MEDICO HOSP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11160</v>
      </c>
      <c r="I154" s="6">
        <f>IF('[1]TCE - ANEXO IV - Preencher'!K163="","",'[1]TCE - ANEXO IV - Preencher'!K163)</f>
        <v>44130</v>
      </c>
      <c r="J154" s="5" t="str">
        <f>'[1]TCE - ANEXO IV - Preencher'!L163</f>
        <v>26201008014554000150550010000111601010106203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4530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8014554000150</v>
      </c>
      <c r="E155" s="5" t="str">
        <f>'[1]TCE - ANEXO IV - Preencher'!G164</f>
        <v>MJB COMERCIO DE MAT MEDICO HOSP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11159</v>
      </c>
      <c r="I155" s="6">
        <f>IF('[1]TCE - ANEXO IV - Preencher'!K164="","",'[1]TCE - ANEXO IV - Preencher'!K164)</f>
        <v>44130</v>
      </c>
      <c r="J155" s="5" t="str">
        <f>'[1]TCE - ANEXO IV - Preencher'!L164</f>
        <v>26201008014554000150550010000111591010105222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3430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8014554000150</v>
      </c>
      <c r="E156" s="5" t="str">
        <f>'[1]TCE - ANEXO IV - Preencher'!G165</f>
        <v>MJB COMERCIO DE MAT MEDICO HOSP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11162</v>
      </c>
      <c r="I156" s="6">
        <f>IF('[1]TCE - ANEXO IV - Preencher'!K165="","",'[1]TCE - ANEXO IV - Preencher'!K165)</f>
        <v>44130</v>
      </c>
      <c r="J156" s="5" t="str">
        <f>'[1]TCE - ANEXO IV - Preencher'!L165</f>
        <v>26201008014554000150550010000111621010106208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7160019000144</v>
      </c>
      <c r="E157" s="5" t="str">
        <f>'[1]TCE - ANEXO IV - Preencher'!G166</f>
        <v>VITALE COMERCIO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39.930</v>
      </c>
      <c r="I157" s="6">
        <f>IF('[1]TCE - ANEXO IV - Preencher'!K166="","",'[1]TCE - ANEXO IV - Preencher'!K166)</f>
        <v>44130</v>
      </c>
      <c r="J157" s="5" t="str">
        <f>'[1]TCE - ANEXO IV - Preencher'!L166</f>
        <v>26201007160019000144550010000399301917362325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1500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7160019000144</v>
      </c>
      <c r="E158" s="5" t="str">
        <f>'[1]TCE - ANEXO IV - Preencher'!G167</f>
        <v>VITALE COMERCIO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40.017</v>
      </c>
      <c r="I158" s="6">
        <f>IF('[1]TCE - ANEXO IV - Preencher'!K167="","",'[1]TCE - ANEXO IV - Preencher'!K167)</f>
        <v>44130</v>
      </c>
      <c r="J158" s="5" t="str">
        <f>'[1]TCE - ANEXO IV - Preencher'!L167</f>
        <v>26201007160019000144550010000400171562558114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830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2684571000118</v>
      </c>
      <c r="E159" s="5" t="str">
        <f>'[1]TCE - ANEXO IV - Preencher'!G168</f>
        <v>DINAMICA HOSPITALAR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4948</v>
      </c>
      <c r="I159" s="6">
        <f>IF('[1]TCE - ANEXO IV - Preencher'!K168="","",'[1]TCE - ANEXO IV - Preencher'!K168)</f>
        <v>44130</v>
      </c>
      <c r="J159" s="5" t="str">
        <f>'[1]TCE - ANEXO IV - Preencher'!L168</f>
        <v>26201007160019000144550010000400171562558114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70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2684571000118</v>
      </c>
      <c r="E160" s="5" t="str">
        <f>'[1]TCE - ANEXO IV - Preencher'!G169</f>
        <v>DINAMICA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4958</v>
      </c>
      <c r="I160" s="6">
        <f>IF('[1]TCE - ANEXO IV - Preencher'!K169="","",'[1]TCE - ANEXO IV - Preencher'!K169)</f>
        <v>44130</v>
      </c>
      <c r="J160" s="5" t="str">
        <f>'[1]TCE - ANEXO IV - Preencher'!L169</f>
        <v>26201002684571000118550030000049581160506763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580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2684571000118</v>
      </c>
      <c r="E161" s="5" t="str">
        <f>'[1]TCE - ANEXO IV - Preencher'!G170</f>
        <v>DINAMICA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4959</v>
      </c>
      <c r="I161" s="6">
        <f>IF('[1]TCE - ANEXO IV - Preencher'!K170="","",'[1]TCE - ANEXO IV - Preencher'!K170)</f>
        <v>44130</v>
      </c>
      <c r="J161" s="5" t="str">
        <f>'[1]TCE - ANEXO IV - Preencher'!L170</f>
        <v>26201002684571000118550030000049591161425225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290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2684571000118</v>
      </c>
      <c r="E162" s="5" t="str">
        <f>'[1]TCE - ANEXO IV - Preencher'!G171</f>
        <v>DINAMICA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4954</v>
      </c>
      <c r="I162" s="6">
        <f>IF('[1]TCE - ANEXO IV - Preencher'!K171="","",'[1]TCE - ANEXO IV - Preencher'!K171)</f>
        <v>44130</v>
      </c>
      <c r="J162" s="5" t="str">
        <f>'[1]TCE - ANEXO IV - Preencher'!L171</f>
        <v>26201002684571000118550030000049541153932478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2684571000118</v>
      </c>
      <c r="E163" s="5" t="str">
        <f>'[1]TCE - ANEXO IV - Preencher'!G172</f>
        <v>DINAMICA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4949</v>
      </c>
      <c r="I163" s="6">
        <f>IF('[1]TCE - ANEXO IV - Preencher'!K172="","",'[1]TCE - ANEXO IV - Preencher'!K172)</f>
        <v>44130</v>
      </c>
      <c r="J163" s="5" t="str">
        <f>'[1]TCE - ANEXO IV - Preencher'!L172</f>
        <v>26201002684571000118550030000049491151920898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290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2684571000118</v>
      </c>
      <c r="E164" s="5" t="str">
        <f>'[1]TCE - ANEXO IV - Preencher'!G173</f>
        <v>DINAMICA HOSPITALAR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4955</v>
      </c>
      <c r="I164" s="6">
        <f>IF('[1]TCE - ANEXO IV - Preencher'!K173="","",'[1]TCE - ANEXO IV - Preencher'!K173)</f>
        <v>44130</v>
      </c>
      <c r="J164" s="5" t="str">
        <f>'[1]TCE - ANEXO IV - Preencher'!L173</f>
        <v>26201002684571000118550030000049551155106670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1760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2684571000118</v>
      </c>
      <c r="E165" s="5" t="str">
        <f>'[1]TCE - ANEXO IV - Preencher'!G174</f>
        <v>DINAMICA HOSPITALAR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4832</v>
      </c>
      <c r="I165" s="6">
        <f>IF('[1]TCE - ANEXO IV - Preencher'!K174="","",'[1]TCE - ANEXO IV - Preencher'!K174)</f>
        <v>44130</v>
      </c>
      <c r="J165" s="5" t="str">
        <f>'[1]TCE - ANEXO IV - Preencher'!L174</f>
        <v>26201002684571000118550030000048321140315383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2270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2684571000118</v>
      </c>
      <c r="E166" s="5" t="str">
        <f>'[1]TCE - ANEXO IV - Preencher'!G175</f>
        <v>DINAMICA HOSPITALAR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4951</v>
      </c>
      <c r="I166" s="6">
        <f>IF('[1]TCE - ANEXO IV - Preencher'!K175="","",'[1]TCE - ANEXO IV - Preencher'!K175)</f>
        <v>44130</v>
      </c>
      <c r="J166" s="5" t="str">
        <f>'[1]TCE - ANEXO IV - Preencher'!L175</f>
        <v>26201002684571000118550030000049511153356289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70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2684571000118</v>
      </c>
      <c r="E167" s="5" t="str">
        <f>'[1]TCE - ANEXO IV - Preencher'!G176</f>
        <v>DINAMICA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4950</v>
      </c>
      <c r="I167" s="6">
        <f>IF('[1]TCE - ANEXO IV - Preencher'!K176="","",'[1]TCE - ANEXO IV - Preencher'!K176)</f>
        <v>44130</v>
      </c>
      <c r="J167" s="5" t="str">
        <f>'[1]TCE - ANEXO IV - Preencher'!L176</f>
        <v>26201002684571000118550030000049501152831733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290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2684571000118</v>
      </c>
      <c r="E168" s="5" t="str">
        <f>'[1]TCE - ANEXO IV - Preencher'!G177</f>
        <v>DINAMICA HOSPITALAR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4748</v>
      </c>
      <c r="I168" s="6">
        <f>IF('[1]TCE - ANEXO IV - Preencher'!K177="","",'[1]TCE - ANEXO IV - Preencher'!K177)</f>
        <v>44130</v>
      </c>
      <c r="J168" s="5" t="str">
        <f>'[1]TCE - ANEXO IV - Preencher'!L177</f>
        <v>26201002684571000118550030000047481084319956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580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2684571000118</v>
      </c>
      <c r="E169" s="5" t="str">
        <f>'[1]TCE - ANEXO IV - Preencher'!G178</f>
        <v>DINAMICA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4765</v>
      </c>
      <c r="I169" s="6">
        <f>IF('[1]TCE - ANEXO IV - Preencher'!K178="","",'[1]TCE - ANEXO IV - Preencher'!K178)</f>
        <v>44130</v>
      </c>
      <c r="J169" s="5" t="str">
        <f>'[1]TCE - ANEXO IV - Preencher'!L178</f>
        <v>26201002684571000118550030000047651113825932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580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2684571000118</v>
      </c>
      <c r="E170" s="5" t="str">
        <f>'[1]TCE - ANEXO IV - Preencher'!G179</f>
        <v>DINAMICA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4749</v>
      </c>
      <c r="I170" s="6">
        <f>IF('[1]TCE - ANEXO IV - Preencher'!K179="","",'[1]TCE - ANEXO IV - Preencher'!K179)</f>
        <v>44130</v>
      </c>
      <c r="J170" s="5" t="str">
        <f>'[1]TCE - ANEXO IV - Preencher'!L179</f>
        <v>26201002684571000118550030000047491090741700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290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2684571000118</v>
      </c>
      <c r="E171" s="5" t="str">
        <f>'[1]TCE - ANEXO IV - Preencher'!G180</f>
        <v>DINAMICA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4769</v>
      </c>
      <c r="I171" s="6">
        <f>IF('[1]TCE - ANEXO IV - Preencher'!K180="","",'[1]TCE - ANEXO IV - Preencher'!K180)</f>
        <v>44130</v>
      </c>
      <c r="J171" s="5" t="str">
        <f>'[1]TCE - ANEXO IV - Preencher'!L180</f>
        <v>26201002684571000118550030000047691133703955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1410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2684571000118</v>
      </c>
      <c r="E172" s="5" t="str">
        <f>'[1]TCE - ANEXO IV - Preencher'!G181</f>
        <v>DINAMICA HOSPITALAR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4875</v>
      </c>
      <c r="I172" s="6">
        <f>IF('[1]TCE - ANEXO IV - Preencher'!K181="","",'[1]TCE - ANEXO IV - Preencher'!K181)</f>
        <v>44130</v>
      </c>
      <c r="J172" s="5" t="str">
        <f>'[1]TCE - ANEXO IV - Preencher'!L181</f>
        <v>26201002684571000118550030000048751094015308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1690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2684571000118</v>
      </c>
      <c r="E173" s="5" t="str">
        <f>'[1]TCE - ANEXO IV - Preencher'!G182</f>
        <v>DINAMICA HOSPITALAR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4998</v>
      </c>
      <c r="I173" s="6">
        <f>IF('[1]TCE - ANEXO IV - Preencher'!K182="","",'[1]TCE - ANEXO IV - Preencher'!K182)</f>
        <v>44130</v>
      </c>
      <c r="J173" s="5" t="str">
        <f>'[1]TCE - ANEXO IV - Preencher'!L182</f>
        <v>26201002684571000118550030000049981142649553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2684571000118</v>
      </c>
      <c r="E174" s="5" t="str">
        <f>'[1]TCE - ANEXO IV - Preencher'!G183</f>
        <v>DINAMICA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4996</v>
      </c>
      <c r="I174" s="6">
        <f>IF('[1]TCE - ANEXO IV - Preencher'!K183="","",'[1]TCE - ANEXO IV - Preencher'!K183)</f>
        <v>44130</v>
      </c>
      <c r="J174" s="5" t="str">
        <f>'[1]TCE - ANEXO IV - Preencher'!L183</f>
        <v>26201002684571000118550030000049961141446140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1130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2684571000118</v>
      </c>
      <c r="E175" s="5" t="str">
        <f>'[1]TCE - ANEXO IV - Preencher'!G184</f>
        <v>DINAMICA HOSPITALAR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4997</v>
      </c>
      <c r="I175" s="6">
        <f>IF('[1]TCE - ANEXO IV - Preencher'!K184="","",'[1]TCE - ANEXO IV - Preencher'!K184)</f>
        <v>44130</v>
      </c>
      <c r="J175" s="5" t="str">
        <f>'[1]TCE - ANEXO IV - Preencher'!L184</f>
        <v>26201002684571000118550030000049971142117708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86884020000198</v>
      </c>
      <c r="E176" s="5" t="str">
        <f>'[1]TCE - ANEXO IV - Preencher'!G185</f>
        <v>CARDIOMEDICA COM E REP DE MATERIAIS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000.028.003</v>
      </c>
      <c r="I176" s="6">
        <f>IF('[1]TCE - ANEXO IV - Preencher'!K185="","",'[1]TCE - ANEXO IV - Preencher'!K185)</f>
        <v>44130</v>
      </c>
      <c r="J176" s="5" t="str">
        <f>'[1]TCE - ANEXO IV - Preencher'!L185</f>
        <v>29200986884020000198550010000280031262753236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280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1437707000122</v>
      </c>
      <c r="E177" s="5" t="str">
        <f>'[1]TCE - ANEXO IV - Preencher'!G186</f>
        <v>SCITECH MEDICAL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160993</v>
      </c>
      <c r="I177" s="6">
        <f>IF('[1]TCE - ANEXO IV - Preencher'!K186="","",'[1]TCE - ANEXO IV - Preencher'!K186)</f>
        <v>44130</v>
      </c>
      <c r="J177" s="5" t="str">
        <f>'[1]TCE - ANEXO IV - Preencher'!L186</f>
        <v>52201001437707000122550550001609931631020660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3880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1437707000122</v>
      </c>
      <c r="E178" s="5" t="str">
        <f>'[1]TCE - ANEXO IV - Preencher'!G187</f>
        <v>SCITECH MEDICAL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160459</v>
      </c>
      <c r="I178" s="6">
        <f>IF('[1]TCE - ANEXO IV - Preencher'!K187="","",'[1]TCE - ANEXO IV - Preencher'!K187)</f>
        <v>44130</v>
      </c>
      <c r="J178" s="5" t="str">
        <f>'[1]TCE - ANEXO IV - Preencher'!L187</f>
        <v>52201001437707000122550550001604591170221591</v>
      </c>
      <c r="K178" s="5" t="str">
        <f>IF(F178="B",LEFT('[1]TCE - ANEXO IV - Preencher'!M187,2),IF(F178="S",LEFT('[1]TCE - ANEXO IV - Preencher'!M187,7),IF('[1]TCE - ANEXO IV - Preencher'!H187="","")))</f>
        <v>52</v>
      </c>
      <c r="L178" s="7">
        <f>'[1]TCE - ANEXO IV - Preencher'!N187</f>
        <v>280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13441051000281</v>
      </c>
      <c r="E179" s="5" t="str">
        <f>'[1]TCE - ANEXO IV - Preencher'!G188</f>
        <v>CL COM MAT MED HOSPITALAR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10212</v>
      </c>
      <c r="I179" s="6">
        <f>IF('[1]TCE - ANEXO IV - Preencher'!K188="","",'[1]TCE - ANEXO IV - Preencher'!K188)</f>
        <v>44131</v>
      </c>
      <c r="J179" s="5" t="str">
        <f>'[1]TCE - ANEXO IV - Preencher'!L188</f>
        <v>26201013441051000281550010000102121101422512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3225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7295277000138</v>
      </c>
      <c r="E180" s="5" t="str">
        <f>'[1]TCE - ANEXO IV - Preencher'!G189</f>
        <v>OLIVERTEC EQUIP. HOSPITALARES LTDA 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000.015.898</v>
      </c>
      <c r="I180" s="6">
        <f>IF('[1]TCE - ANEXO IV - Preencher'!K189="","",'[1]TCE - ANEXO IV - Preencher'!K189)</f>
        <v>44131</v>
      </c>
      <c r="J180" s="5" t="str">
        <f>'[1]TCE - ANEXO IV - Preencher'!L189</f>
        <v>35201007295277000138550010000158981769060240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1125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4130211000108</v>
      </c>
      <c r="E181" s="5" t="str">
        <f>'[1]TCE - ANEXO IV - Preencher'!G190</f>
        <v>AXMED EQUIPAM MEDICOS HOSPIT LTDA  EPP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000.014.769</v>
      </c>
      <c r="I181" s="6">
        <f>IF('[1]TCE - ANEXO IV - Preencher'!K190="","",'[1]TCE - ANEXO IV - Preencher'!K190)</f>
        <v>44131</v>
      </c>
      <c r="J181" s="5" t="str">
        <f>'[1]TCE - ANEXO IV - Preencher'!L190</f>
        <v>35201004130211000108550010000147691971611862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710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83367</v>
      </c>
      <c r="I182" s="6">
        <f>IF('[1]TCE - ANEXO IV - Preencher'!K191="","",'[1]TCE - ANEXO IV - Preencher'!K191)</f>
        <v>44132</v>
      </c>
      <c r="J182" s="5" t="str">
        <f>'[1]TCE - ANEXO IV - Preencher'!L191</f>
        <v>26201024436602000154550010000833671174648589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1740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5044056000161</v>
      </c>
      <c r="E183" s="5" t="str">
        <f>'[1]TCE - ANEXO IV - Preencher'!G192</f>
        <v>DMH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17399</v>
      </c>
      <c r="I183" s="6">
        <f>IF('[1]TCE - ANEXO IV - Preencher'!K192="","",'[1]TCE - ANEXO IV - Preencher'!K192)</f>
        <v>44132</v>
      </c>
      <c r="J183" s="5" t="str">
        <f>'[1]TCE - ANEXO IV - Preencher'!L192</f>
        <v>26201005044056000161550010000173991810105100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1122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12882932000194</v>
      </c>
      <c r="E184" s="5" t="str">
        <f>'[1]TCE - ANEXO IV - Preencher'!G193</f>
        <v>EXOMED REPRES DE MED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145593</v>
      </c>
      <c r="I184" s="6">
        <f>IF('[1]TCE - ANEXO IV - Preencher'!K193="","",'[1]TCE - ANEXO IV - Preencher'!K193)</f>
        <v>44132</v>
      </c>
      <c r="J184" s="5" t="str">
        <f>'[1]TCE - ANEXO IV - Preencher'!L193</f>
        <v>26201012882932000194550010001455931455561871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2790.72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58426628000133</v>
      </c>
      <c r="E185" s="5" t="str">
        <f>'[1]TCE - ANEXO IV - Preencher'!G194</f>
        <v>SAMTRONIC INDUSTRIA 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252726</v>
      </c>
      <c r="I185" s="6">
        <f>IF('[1]TCE - ANEXO IV - Preencher'!K194="","",'[1]TCE - ANEXO IV - Preencher'!K194)</f>
        <v>44132</v>
      </c>
      <c r="J185" s="5" t="str">
        <f>'[1]TCE - ANEXO IV - Preencher'!L194</f>
        <v>35201058426628000133550010002527261100234565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28800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1562710000178</v>
      </c>
      <c r="E186" s="5" t="str">
        <f>'[1]TCE - ANEXO IV - Preencher'!G195</f>
        <v>PHARMADERME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3118</v>
      </c>
      <c r="I186" s="6">
        <f>IF('[1]TCE - ANEXO IV - Preencher'!K195="","",'[1]TCE - ANEXO IV - Preencher'!K195)</f>
        <v>44132</v>
      </c>
      <c r="J186" s="5" t="str">
        <f>'[1]TCE - ANEXO IV - Preencher'!L195</f>
        <v>HF8RVZRSL</v>
      </c>
      <c r="K186" s="5" t="str">
        <f>IF(F186="B",LEFT('[1]TCE - ANEXO IV - Preencher'!M195,2),IF(F186="S",LEFT('[1]TCE - ANEXO IV - Preencher'!M195,7),IF('[1]TCE - ANEXO IV - Preencher'!H195="","")))</f>
        <v>2604106</v>
      </c>
      <c r="L186" s="7">
        <f>'[1]TCE - ANEXO IV - Preencher'!N195</f>
        <v>820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40.079</v>
      </c>
      <c r="I187" s="6">
        <f>IF('[1]TCE - ANEXO IV - Preencher'!K196="","",'[1]TCE - ANEXO IV - Preencher'!K196)</f>
        <v>44132</v>
      </c>
      <c r="J187" s="5" t="str">
        <f>'[1]TCE - ANEXO IV - Preencher'!L196</f>
        <v>26201007160019000144550010000400791058335916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5500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8282077000103</v>
      </c>
      <c r="E188" s="5" t="str">
        <f>'[1]TCE - ANEXO IV - Preencher'!G197</f>
        <v>BYOSYSTEMS NE COM PROD L AB E HOSP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149630</v>
      </c>
      <c r="I188" s="6">
        <f>IF('[1]TCE - ANEXO IV - Preencher'!K197="","",'[1]TCE - ANEXO IV - Preencher'!K197)</f>
        <v>44132</v>
      </c>
      <c r="J188" s="5" t="str">
        <f>'[1]TCE - ANEXO IV - Preencher'!L197</f>
        <v>25201008282077000103550020001496301100267750</v>
      </c>
      <c r="K188" s="5" t="str">
        <f>IF(F188="B",LEFT('[1]TCE - ANEXO IV - Preencher'!M197,2),IF(F188="S",LEFT('[1]TCE - ANEXO IV - Preencher'!M197,7),IF('[1]TCE - ANEXO IV - Preencher'!H197="","")))</f>
        <v>25</v>
      </c>
      <c r="L188" s="7">
        <f>'[1]TCE - ANEXO IV - Preencher'!N197</f>
        <v>9000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12420164001048</v>
      </c>
      <c r="E189" s="5" t="str">
        <f>'[1]TCE - ANEXO IV - Preencher'!G198</f>
        <v>CM HOSPITALAR S 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78914</v>
      </c>
      <c r="I189" s="6">
        <f>IF('[1]TCE - ANEXO IV - Preencher'!K198="","",'[1]TCE - ANEXO IV - Preencher'!K198)</f>
        <v>44132</v>
      </c>
      <c r="J189" s="5" t="str">
        <f>'[1]TCE - ANEXO IV - Preencher'!L198</f>
        <v>26201012420164001048550010000789141100319459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1804.72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28461889000123</v>
      </c>
      <c r="E190" s="5" t="str">
        <f>'[1]TCE - ANEXO IV - Preencher'!G199</f>
        <v>JPM PRODUTOS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000.001.821</v>
      </c>
      <c r="I190" s="6">
        <f>IF('[1]TCE - ANEXO IV - Preencher'!K199="","",'[1]TCE - ANEXO IV - Preencher'!K199)</f>
        <v>44132</v>
      </c>
      <c r="J190" s="5" t="str">
        <f>'[1]TCE - ANEXO IV - Preencher'!L199</f>
        <v>26201028461889000123550010000018211193870779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28800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10779833000156</v>
      </c>
      <c r="E191" s="5" t="str">
        <f>'[1]TCE - ANEXO IV - Preencher'!G200</f>
        <v>MEDICAL MERCANTIL DE APARELHAGEM MEDICA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514053</v>
      </c>
      <c r="I191" s="6">
        <f>IF('[1]TCE - ANEXO IV - Preencher'!K200="","",'[1]TCE - ANEXO IV - Preencher'!K200)</f>
        <v>44133</v>
      </c>
      <c r="J191" s="5" t="str">
        <f>'[1]TCE - ANEXO IV - Preencher'!L200</f>
        <v>26201010779833000156550010005140531092834970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897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000.091.231</v>
      </c>
      <c r="I192" s="6">
        <f>IF('[1]TCE - ANEXO IV - Preencher'!K201="","",'[1]TCE - ANEXO IV - Preencher'!K201)</f>
        <v>44133</v>
      </c>
      <c r="J192" s="5" t="str">
        <f>'[1]TCE - ANEXO IV - Preencher'!L201</f>
        <v>26201008674752000140550010000912311602015079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2410.6999999999998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11449180000100</v>
      </c>
      <c r="E193" s="5" t="str">
        <f>'[1]TCE - ANEXO IV - Preencher'!G202</f>
        <v>DPROSMED DIST DE PROD MED HOSP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000.038.169</v>
      </c>
      <c r="I193" s="6">
        <f>IF('[1]TCE - ANEXO IV - Preencher'!K202="","",'[1]TCE - ANEXO IV - Preencher'!K202)</f>
        <v>44133</v>
      </c>
      <c r="J193" s="5" t="str">
        <f>'[1]TCE - ANEXO IV - Preencher'!L202</f>
        <v>26201011449180000100550010000381691884834155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2836.95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1995254000150</v>
      </c>
      <c r="E194" s="5" t="str">
        <f>'[1]TCE - ANEXO IV - Preencher'!G203</f>
        <v>LF AMORIM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261</v>
      </c>
      <c r="I194" s="6">
        <f>IF('[1]TCE - ANEXO IV - Preencher'!K203="","",'[1]TCE - ANEXO IV - Preencher'!K203)</f>
        <v>44133</v>
      </c>
      <c r="J194" s="5" t="str">
        <f>'[1]TCE - ANEXO IV - Preencher'!L203</f>
        <v>26201001995254000150550010000002611868003546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9768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1440590000136</v>
      </c>
      <c r="E195" s="5" t="str">
        <f>'[1]TCE - ANEXO IV - Preencher'!G204</f>
        <v>FRESENIUS MEDICAL CARE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1499679</v>
      </c>
      <c r="I195" s="6">
        <f>IF('[1]TCE - ANEXO IV - Preencher'!K204="","",'[1]TCE - ANEXO IV - Preencher'!K204)</f>
        <v>44133</v>
      </c>
      <c r="J195" s="5" t="str">
        <f>'[1]TCE - ANEXO IV - Preencher'!L204</f>
        <v>35201001440590000136550000014996791791099393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2002.56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1440590000136</v>
      </c>
      <c r="E196" s="5" t="str">
        <f>'[1]TCE - ANEXO IV - Preencher'!G205</f>
        <v>FRESENIUS MEDICAL CARE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1497027</v>
      </c>
      <c r="I196" s="6">
        <f>IF('[1]TCE - ANEXO IV - Preencher'!K205="","",'[1]TCE - ANEXO IV - Preencher'!K205)</f>
        <v>44133</v>
      </c>
      <c r="J196" s="5" t="str">
        <f>'[1]TCE - ANEXO IV - Preencher'!L205</f>
        <v>35201001440590000136550000014970271900805544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2002.56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4922653000189</v>
      </c>
      <c r="E197" s="5" t="str">
        <f>'[1]TCE - ANEXO IV - Preencher'!G206</f>
        <v>NORDESTE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6273</v>
      </c>
      <c r="I197" s="6">
        <f>IF('[1]TCE - ANEXO IV - Preencher'!K206="","",'[1]TCE - ANEXO IV - Preencher'!K206)</f>
        <v>44133</v>
      </c>
      <c r="J197" s="5" t="str">
        <f>'[1]TCE - ANEXO IV - Preencher'!L206</f>
        <v>26201004922653000189550010000062731000003485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1084.4000000000001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7847837000110</v>
      </c>
      <c r="E198" s="5" t="str">
        <f>'[1]TCE - ANEXO IV - Preencher'!G207</f>
        <v>CIENTIFICA MEDICA HOSPITALAR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000.133.956</v>
      </c>
      <c r="I198" s="6">
        <f>IF('[1]TCE - ANEXO IV - Preencher'!K207="","",'[1]TCE - ANEXO IV - Preencher'!K207)</f>
        <v>44133</v>
      </c>
      <c r="J198" s="5" t="str">
        <f>'[1]TCE - ANEXO IV - Preencher'!L207</f>
        <v>52201007847837000110550010001339561201339911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1024.3499999999999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67729178000653</v>
      </c>
      <c r="E199" s="5" t="str">
        <f>'[1]TCE - ANEXO IV - Preencher'!G208</f>
        <v>COMERCIAL CIRURGICA RIOCLARENSE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263</v>
      </c>
      <c r="I199" s="6">
        <f>IF('[1]TCE - ANEXO IV - Preencher'!K208="","",'[1]TCE - ANEXO IV - Preencher'!K208)</f>
        <v>44133</v>
      </c>
      <c r="J199" s="5" t="str">
        <f>'[1]TCE - ANEXO IV - Preencher'!L208</f>
        <v>26201067729178000653550010000002631320160379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3597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8674752000301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000.002.475</v>
      </c>
      <c r="I200" s="6">
        <f>IF('[1]TCE - ANEXO IV - Preencher'!K209="","",'[1]TCE - ANEXO IV - Preencher'!K209)</f>
        <v>44133</v>
      </c>
      <c r="J200" s="5" t="str">
        <f>'[1]TCE - ANEXO IV - Preencher'!L209</f>
        <v>26201008674752000301550010000024751127966028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1200.4000000000001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8778201000126</v>
      </c>
      <c r="E201" s="5" t="str">
        <f>'[1]TCE - ANEXO IV - Preencher'!G210</f>
        <v>DROGAFONTE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322598</v>
      </c>
      <c r="I201" s="6">
        <f>IF('[1]TCE - ANEXO IV - Preencher'!K210="","",'[1]TCE - ANEXO IV - Preencher'!K210)</f>
        <v>44134</v>
      </c>
      <c r="J201" s="5" t="str">
        <f>'[1]TCE - ANEXO IV - Preencher'!L210</f>
        <v>26201008778201000126550010003225981710446840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13413.86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 t="str">
        <f>'[1]TCE - ANEXO IV - Preencher'!F211</f>
        <v>35.520.964/0001-45</v>
      </c>
      <c r="E202" s="5" t="str">
        <f>'[1]TCE - ANEXO IV - Preencher'!G211</f>
        <v>FARMACIA ROCHA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111995</v>
      </c>
      <c r="I202" s="6">
        <f>IF('[1]TCE - ANEXO IV - Preencher'!K211="","",'[1]TCE - ANEXO IV - Preencher'!K211)</f>
        <v>44134</v>
      </c>
      <c r="J202" s="5" t="str">
        <f>'[1]TCE - ANEXO IV - Preencher'!L211</f>
        <v>26201002684571000118550030000050571074056958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973.52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8014554000150</v>
      </c>
      <c r="E203" s="5" t="str">
        <f>'[1]TCE - ANEXO IV - Preencher'!G212</f>
        <v>MJB COMERCIO DE MAT MEDICO HOSP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11163</v>
      </c>
      <c r="I203" s="6">
        <f>IF('[1]TCE - ANEXO IV - Preencher'!K212="","",'[1]TCE - ANEXO IV - Preencher'!K212)</f>
        <v>44134</v>
      </c>
      <c r="J203" s="5" t="str">
        <f>'[1]TCE - ANEXO IV - Preencher'!L212</f>
        <v>26201008014554000150550010000111631010106205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1620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5932624000160</v>
      </c>
      <c r="E204" s="5" t="str">
        <f>'[1]TCE - ANEXO IV - Preencher'!G213</f>
        <v>MEGAMED COMERCIO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13926</v>
      </c>
      <c r="I204" s="6">
        <f>IF('[1]TCE - ANEXO IV - Preencher'!K213="","",'[1]TCE - ANEXO IV - Preencher'!K213)</f>
        <v>44134</v>
      </c>
      <c r="J204" s="5" t="str">
        <f>'[1]TCE - ANEXO IV - Preencher'!L213</f>
        <v>26201005932624000160550010000139261479347420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8092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22006201000139</v>
      </c>
      <c r="E205" s="5" t="str">
        <f>'[1]TCE - ANEXO IV - Preencher'!G214</f>
        <v>FORTPEL COMERCIO DE DESCARTAVEIS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73198</v>
      </c>
      <c r="I205" s="6">
        <f>IF('[1]TCE - ANEXO IV - Preencher'!K214="","",'[1]TCE - ANEXO IV - Preencher'!K214)</f>
        <v>44134</v>
      </c>
      <c r="J205" s="5" t="str">
        <f>'[1]TCE - ANEXO IV - Preencher'!L214</f>
        <v>26201022006201000139550000000731981100731988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768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2684571000118</v>
      </c>
      <c r="E206" s="5" t="str">
        <f>'[1]TCE - ANEXO IV - Preencher'!G215</f>
        <v>DINAMICA HOSPITALAR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5058</v>
      </c>
      <c r="I206" s="6">
        <f>IF('[1]TCE - ANEXO IV - Preencher'!K215="","",'[1]TCE - ANEXO IV - Preencher'!K215)</f>
        <v>44134</v>
      </c>
      <c r="J206" s="5" t="str">
        <f>'[1]TCE - ANEXO IV - Preencher'!L215</f>
        <v>26201002684571000118550063000005058107423518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1398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2684571000118</v>
      </c>
      <c r="E207" s="5" t="str">
        <f>'[1]TCE - ANEXO IV - Preencher'!G216</f>
        <v>DINAMICA HOSPITALAR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5057</v>
      </c>
      <c r="I207" s="6">
        <f>IF('[1]TCE - ANEXO IV - Preencher'!K216="","",'[1]TCE - ANEXO IV - Preencher'!K216)</f>
        <v>44134</v>
      </c>
      <c r="J207" s="5" t="str">
        <f>'[1]TCE - ANEXO IV - Preencher'!L216</f>
        <v>26201002684571000118550030000050571074056958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298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19125796000218</v>
      </c>
      <c r="E208" s="5" t="str">
        <f>'[1]TCE - ANEXO IV - Preencher'!G217</f>
        <v>NORDMARKET COMERCIO DE PROD HOSP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1417</v>
      </c>
      <c r="I208" s="6">
        <f>IF('[1]TCE - ANEXO IV - Preencher'!K217="","",'[1]TCE - ANEXO IV - Preencher'!K217)</f>
        <v>44134</v>
      </c>
      <c r="J208" s="5" t="str">
        <f>'[1]TCE - ANEXO IV - Preencher'!L217</f>
        <v>26201019125796000218550010000014171967430833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278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37438274000177</v>
      </c>
      <c r="E209" s="5" t="str">
        <f>'[1]TCE - ANEXO IV - Preencher'!G218</f>
        <v>SELLMED PROD. MEDICOS E HOSPITALA.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15</v>
      </c>
      <c r="I209" s="6">
        <f>IF('[1]TCE - ANEXO IV - Preencher'!K218="","",'[1]TCE - ANEXO IV - Preencher'!K218)</f>
        <v>44134</v>
      </c>
      <c r="J209" s="5" t="str">
        <f>'[1]TCE - ANEXO IV - Preencher'!L218</f>
        <v>26201037438274000177550010000000151100000510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4445.2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30721825000166</v>
      </c>
      <c r="E210" s="5" t="str">
        <f>'[1]TCE - ANEXO IV - Preencher'!G219</f>
        <v>DEAL VITAL COMER DE MATER CIRURGICO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000.000.237</v>
      </c>
      <c r="I210" s="6">
        <f>IF('[1]TCE - ANEXO IV - Preencher'!K219="","",'[1]TCE - ANEXO IV - Preencher'!K219)</f>
        <v>44134</v>
      </c>
      <c r="J210" s="5" t="str">
        <f>'[1]TCE - ANEXO IV - Preencher'!L219</f>
        <v>33201030721825000166550010000002371882706849</v>
      </c>
      <c r="K210" s="5" t="str">
        <f>IF(F210="B",LEFT('[1]TCE - ANEXO IV - Preencher'!M219,2),IF(F210="S",LEFT('[1]TCE - ANEXO IV - Preencher'!M219,7),IF('[1]TCE - ANEXO IV - Preencher'!H219="","")))</f>
        <v>33</v>
      </c>
      <c r="L210" s="7">
        <f>'[1]TCE - ANEXO IV - Preencher'!N219</f>
        <v>3475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3.4 - Material Farmacológico</v>
      </c>
      <c r="D211" s="3">
        <f>'[1]TCE - ANEXO IV - Preencher'!F220</f>
        <v>67729178000491</v>
      </c>
      <c r="E211" s="5" t="str">
        <f>'[1]TCE - ANEXO IV - Preencher'!G220</f>
        <v>COMERCIAL C RIOCLARENSE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1344862</v>
      </c>
      <c r="I211" s="6">
        <f>IF('[1]TCE - ANEXO IV - Preencher'!K220="","",'[1]TCE - ANEXO IV - Preencher'!K220)</f>
        <v>44105</v>
      </c>
      <c r="J211" s="5" t="str">
        <f>'[1]TCE - ANEXO IV - Preencher'!L220</f>
        <v>35200967729178000491550010013448621565005262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950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3.4 - Material Farmacológico</v>
      </c>
      <c r="D212" s="3">
        <f>'[1]TCE - ANEXO IV - Preencher'!F221</f>
        <v>12882932000194</v>
      </c>
      <c r="E212" s="5" t="str">
        <f>'[1]TCE - ANEXO IV - Preencher'!G221</f>
        <v>EXOMED REPRES DE MED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144969</v>
      </c>
      <c r="I212" s="6">
        <f>IF('[1]TCE - ANEXO IV - Preencher'!K221="","",'[1]TCE - ANEXO IV - Preencher'!K221)</f>
        <v>44106</v>
      </c>
      <c r="J212" s="5" t="str">
        <f>'[1]TCE - ANEXO IV - Preencher'!L221</f>
        <v>26201012882932000194550010001449691776688392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6402.4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3.4 - Material Farmacológico</v>
      </c>
      <c r="D213" s="3">
        <f>'[1]TCE - ANEXO IV - Preencher'!F222</f>
        <v>12882932000194</v>
      </c>
      <c r="E213" s="5" t="str">
        <f>'[1]TCE - ANEXO IV - Preencher'!G222</f>
        <v>EXOMED REPRES DE MED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144965</v>
      </c>
      <c r="I213" s="6">
        <f>IF('[1]TCE - ANEXO IV - Preencher'!K222="","",'[1]TCE - ANEXO IV - Preencher'!K222)</f>
        <v>44106</v>
      </c>
      <c r="J213" s="5" t="str">
        <f>'[1]TCE - ANEXO IV - Preencher'!L222</f>
        <v>26201012882932000194550010001449651835275452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36280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3.4 - Material Farmacológico</v>
      </c>
      <c r="D214" s="3">
        <f>'[1]TCE - ANEXO IV - Preencher'!F223</f>
        <v>12882932000194</v>
      </c>
      <c r="E214" s="5" t="str">
        <f>'[1]TCE - ANEXO IV - Preencher'!G223</f>
        <v>EXOMED REPRES DE MED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144937</v>
      </c>
      <c r="I214" s="6">
        <f>IF('[1]TCE - ANEXO IV - Preencher'!K223="","",'[1]TCE - ANEXO IV - Preencher'!K223)</f>
        <v>44106</v>
      </c>
      <c r="J214" s="5" t="str">
        <f>'[1]TCE - ANEXO IV - Preencher'!L223</f>
        <v>26201012882932000194550010001449371441887187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23758.65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3.4 - Material Farmacológico</v>
      </c>
      <c r="D215" s="3" t="str">
        <f>'[1]TCE - ANEXO IV - Preencher'!F224</f>
        <v>35.520.964/0001-45</v>
      </c>
      <c r="E215" s="5" t="str">
        <f>'[1]TCE - ANEXO IV - Preencher'!G224</f>
        <v>FARMACIA ROCHA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109929</v>
      </c>
      <c r="I215" s="6">
        <f>IF('[1]TCE - ANEXO IV - Preencher'!K224="","",'[1]TCE - ANEXO IV - Preencher'!K224)</f>
        <v>44106</v>
      </c>
      <c r="J215" s="5" t="e">
        <f>'[1]TCE - ANEXO IV - Preencher'!#REF!</f>
        <v>#REF!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27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3.4 - Material Farmacológico</v>
      </c>
      <c r="D216" s="3">
        <f>'[1]TCE - ANEXO IV - Preencher'!F225</f>
        <v>11563145000117</v>
      </c>
      <c r="E216" s="5" t="str">
        <f>'[1]TCE - ANEXO IV - Preencher'!G225</f>
        <v>COMERCIAL MOSTAERT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000.079.811</v>
      </c>
      <c r="I216" s="6">
        <f>IF('[1]TCE - ANEXO IV - Preencher'!K225="","",'[1]TCE - ANEXO IV - Preencher'!K225)</f>
        <v>44109</v>
      </c>
      <c r="J216" s="5" t="str">
        <f>'[1]TCE - ANEXO IV - Preencher'!L225</f>
        <v>26201011563145000117550010000798111001561060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1084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3.4 - Material Farmacológico</v>
      </c>
      <c r="D217" s="3">
        <f>'[1]TCE - ANEXO IV - Preencher'!F226</f>
        <v>8778201000126</v>
      </c>
      <c r="E217" s="5" t="str">
        <f>'[1]TCE - ANEXO IV - Preencher'!G226</f>
        <v>DROGAFONTE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320352</v>
      </c>
      <c r="I217" s="6">
        <f>IF('[1]TCE - ANEXO IV - Preencher'!K226="","",'[1]TCE - ANEXO IV - Preencher'!K226)</f>
        <v>44109</v>
      </c>
      <c r="J217" s="5" t="str">
        <f>'[1]TCE - ANEXO IV - Preencher'!L224</f>
        <v>26201008778201000126550010003203521005537220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17204.64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3.4 - Material Farmacológico</v>
      </c>
      <c r="D218" s="3">
        <f>'[1]TCE - ANEXO IV - Preencher'!F227</f>
        <v>8778201000126</v>
      </c>
      <c r="E218" s="5" t="str">
        <f>'[1]TCE - ANEXO IV - Preencher'!G227</f>
        <v>DROGAFONTE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320336</v>
      </c>
      <c r="I218" s="6">
        <f>IF('[1]TCE - ANEXO IV - Preencher'!K227="","",'[1]TCE - ANEXO IV - Preencher'!K227)</f>
        <v>44109</v>
      </c>
      <c r="J218" s="5" t="str">
        <f>'[1]TCE - ANEXO IV - Preencher'!L227</f>
        <v>26201008778201000126550010003203361615761910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4978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3.4 - Material Farmacológico</v>
      </c>
      <c r="D219" s="3">
        <f>'[1]TCE - ANEXO IV - Preencher'!F228</f>
        <v>8778201000126</v>
      </c>
      <c r="E219" s="5" t="str">
        <f>'[1]TCE - ANEXO IV - Preencher'!G228</f>
        <v>DROGAFONTE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320028</v>
      </c>
      <c r="I219" s="6">
        <f>IF('[1]TCE - ANEXO IV - Preencher'!K228="","",'[1]TCE - ANEXO IV - Preencher'!K228)</f>
        <v>44109</v>
      </c>
      <c r="J219" s="5" t="str">
        <f>'[1]TCE - ANEXO IV - Preencher'!L228</f>
        <v>26200908778201000126550010003200281953221908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11400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3.4 - Material Farmacológico</v>
      </c>
      <c r="D220" s="3" t="str">
        <f>'[1]TCE - ANEXO IV - Preencher'!F229</f>
        <v>35.520.964/0001-45</v>
      </c>
      <c r="E220" s="5" t="str">
        <f>'[1]TCE - ANEXO IV - Preencher'!G229</f>
        <v>FARMACIA ROCHA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110125</v>
      </c>
      <c r="I220" s="6">
        <f>IF('[1]TCE - ANEXO IV - Preencher'!K229="","",'[1]TCE - ANEXO IV - Preencher'!K229)</f>
        <v>44109</v>
      </c>
      <c r="J220" s="5" t="str">
        <f>'[1]TCE - ANEXO IV - Preencher'!L229</f>
        <v>35200967729178000491550010013448621565005262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210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3.4 - Material Farmacológico</v>
      </c>
      <c r="D221" s="3" t="str">
        <f>'[1]TCE - ANEXO IV - Preencher'!F230</f>
        <v>35.520.964/0001-45</v>
      </c>
      <c r="E221" s="5" t="str">
        <f>'[1]TCE - ANEXO IV - Preencher'!G230</f>
        <v>FARMACIA ROCHA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110006</v>
      </c>
      <c r="I221" s="6">
        <f>IF('[1]TCE - ANEXO IV - Preencher'!K230="","",'[1]TCE - ANEXO IV - Preencher'!K230)</f>
        <v>44109</v>
      </c>
      <c r="J221" s="5" t="str">
        <f>'[1]TCE - ANEXO IV - Preencher'!L230</f>
        <v>26201008778201000126550010003203521005537220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235.5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3.4 - Material Farmacológico</v>
      </c>
      <c r="D222" s="3">
        <f>'[1]TCE - ANEXO IV - Preencher'!F231</f>
        <v>7484373000124</v>
      </c>
      <c r="E222" s="5" t="str">
        <f>'[1]TCE - ANEXO IV - Preencher'!G231</f>
        <v>UNI HOSPITALAR LTDA  EPP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000.108.277</v>
      </c>
      <c r="I222" s="6">
        <f>IF('[1]TCE - ANEXO IV - Preencher'!K231="","",'[1]TCE - ANEXO IV - Preencher'!K231)</f>
        <v>44109</v>
      </c>
      <c r="J222" s="5" t="str">
        <f>'[1]TCE - ANEXO IV - Preencher'!L231</f>
        <v>26201007484373000124550010001082771378017592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8889.2999999999993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3.4 - Material Farmacológico</v>
      </c>
      <c r="D223" s="3">
        <f>'[1]TCE - ANEXO IV - Preencher'!F232</f>
        <v>8674752000140</v>
      </c>
      <c r="E223" s="5" t="str">
        <f>'[1]TCE - ANEXO IV - Preencher'!G232</f>
        <v>CIRURGICA MONTEBELLO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000.089.526</v>
      </c>
      <c r="I223" s="6">
        <f>IF('[1]TCE - ANEXO IV - Preencher'!K232="","",'[1]TCE - ANEXO IV - Preencher'!K232)</f>
        <v>44109</v>
      </c>
      <c r="J223" s="5" t="str">
        <f>'[1]TCE - ANEXO IV - Preencher'!L232</f>
        <v>26201008674752000140550010000895261091976965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746.53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3.4 - Material Farmacológico</v>
      </c>
      <c r="D224" s="3">
        <f>'[1]TCE - ANEXO IV - Preencher'!F233</f>
        <v>1562710000178</v>
      </c>
      <c r="E224" s="5" t="str">
        <f>'[1]TCE - ANEXO IV - Preencher'!G233</f>
        <v>PHARMADERME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3104</v>
      </c>
      <c r="I224" s="6">
        <f>IF('[1]TCE - ANEXO IV - Preencher'!K233="","",'[1]TCE - ANEXO IV - Preencher'!K233)</f>
        <v>44109</v>
      </c>
      <c r="J224" s="5" t="str">
        <f>'[1]TCE - ANEXO IV - Preencher'!L233</f>
        <v>A1IWWNKL2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72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3.4 - Material Farmacológico</v>
      </c>
      <c r="D225" s="3">
        <f>'[1]TCE - ANEXO IV - Preencher'!F234</f>
        <v>1562710000178</v>
      </c>
      <c r="E225" s="5" t="str">
        <f>'[1]TCE - ANEXO IV - Preencher'!G234</f>
        <v>PHARMADERME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3104</v>
      </c>
      <c r="I225" s="6">
        <f>IF('[1]TCE - ANEXO IV - Preencher'!K234="","",'[1]TCE - ANEXO IV - Preencher'!K234)</f>
        <v>44109</v>
      </c>
      <c r="J225" s="5" t="str">
        <f>'[1]TCE - ANEXO IV - Preencher'!L234</f>
        <v>A1IWWNKL2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36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3.4 - Material Farmacológico</v>
      </c>
      <c r="D226" s="3">
        <f>'[1]TCE - ANEXO IV - Preencher'!F235</f>
        <v>22580510000118</v>
      </c>
      <c r="E226" s="5" t="str">
        <f>'[1]TCE - ANEXO IV - Preencher'!G235</f>
        <v>UNIFAR DISTRIBUIDORA DE MEDICAMENTOS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000.037.786</v>
      </c>
      <c r="I226" s="6">
        <f>IF('[1]TCE - ANEXO IV - Preencher'!K235="","",'[1]TCE - ANEXO IV - Preencher'!K235)</f>
        <v>44109</v>
      </c>
      <c r="J226" s="5" t="str">
        <f>'[1]TCE - ANEXO IV - Preencher'!L235</f>
        <v>26201022580510000118550010000377861000223769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1154.3599999999999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3.4 - Material Farmacológico</v>
      </c>
      <c r="D227" s="3">
        <f>'[1]TCE - ANEXO IV - Preencher'!F236</f>
        <v>22580510000118</v>
      </c>
      <c r="E227" s="5" t="str">
        <f>'[1]TCE - ANEXO IV - Preencher'!G236</f>
        <v>UNIFAR DISTRIBUIDORA DE MEDICAMENTOS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000.037.793</v>
      </c>
      <c r="I227" s="6">
        <f>IF('[1]TCE - ANEXO IV - Preencher'!K236="","",'[1]TCE - ANEXO IV - Preencher'!K236)</f>
        <v>44109</v>
      </c>
      <c r="J227" s="5" t="str">
        <f>'[1]TCE - ANEXO IV - Preencher'!L236</f>
        <v>26201022580510000118550010000377931000223941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1054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21596736000144</v>
      </c>
      <c r="E228" s="5" t="str">
        <f>'[1]TCE - ANEXO IV - Preencher'!G237</f>
        <v>ULTRAMEGA DIST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109986</v>
      </c>
      <c r="I228" s="6">
        <f>IF('[1]TCE - ANEXO IV - Preencher'!K237="","",'[1]TCE - ANEXO IV - Preencher'!K237)</f>
        <v>44109</v>
      </c>
      <c r="J228" s="5" t="str">
        <f>'[1]TCE - ANEXO IV - Preencher'!L237</f>
        <v>26201021596736000144550010001099861001125818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1605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21596736000144</v>
      </c>
      <c r="E229" s="5" t="str">
        <f>'[1]TCE - ANEXO IV - Preencher'!G238</f>
        <v>ULTRAMEGA DIST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109986</v>
      </c>
      <c r="I229" s="6">
        <f>IF('[1]TCE - ANEXO IV - Preencher'!K238="","",'[1]TCE - ANEXO IV - Preencher'!K238)</f>
        <v>44109</v>
      </c>
      <c r="J229" s="5" t="str">
        <f>'[1]TCE - ANEXO IV - Preencher'!L238</f>
        <v>26201021596736000144550010001099861001125818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1548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19125796000137</v>
      </c>
      <c r="E230" s="5" t="str">
        <f>'[1]TCE - ANEXO IV - Preencher'!G239</f>
        <v>NORD MARKET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24259</v>
      </c>
      <c r="I230" s="6">
        <f>IF('[1]TCE - ANEXO IV - Preencher'!K239="","",'[1]TCE - ANEXO IV - Preencher'!K239)</f>
        <v>44109</v>
      </c>
      <c r="J230" s="5" t="str">
        <f>'[1]TCE - ANEXO IV - Preencher'!L239</f>
        <v>25201019125796000137550010000242591788058484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934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12420164001048</v>
      </c>
      <c r="E231" s="5" t="str">
        <f>'[1]TCE - ANEXO IV - Preencher'!G240</f>
        <v>CM HOSPITALAR S 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76584</v>
      </c>
      <c r="I231" s="6">
        <f>IF('[1]TCE - ANEXO IV - Preencher'!K240="","",'[1]TCE - ANEXO IV - Preencher'!K240)</f>
        <v>44109</v>
      </c>
      <c r="J231" s="5" t="str">
        <f>'[1]TCE - ANEXO IV - Preencher'!L240</f>
        <v>26201012420164001048550010000765841100313586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8927.6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12420164001048</v>
      </c>
      <c r="E232" s="5" t="str">
        <f>'[1]TCE - ANEXO IV - Preencher'!G241</f>
        <v>CM HOSPITALAR S 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76571</v>
      </c>
      <c r="I232" s="6">
        <f>IF('[1]TCE - ANEXO IV - Preencher'!K241="","",'[1]TCE - ANEXO IV - Preencher'!K241)</f>
        <v>44109</v>
      </c>
      <c r="J232" s="5" t="str">
        <f>'[1]TCE - ANEXO IV - Preencher'!L241</f>
        <v>26201012420164001048550010000765711100059339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425.06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12420164000904</v>
      </c>
      <c r="E233" s="5" t="str">
        <f>'[1]TCE - ANEXO IV - Preencher'!G242</f>
        <v>CM HOSPITALAR S A BRASILIA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381449</v>
      </c>
      <c r="I233" s="6">
        <f>IF('[1]TCE - ANEXO IV - Preencher'!K242="","",'[1]TCE - ANEXO IV - Preencher'!K242)</f>
        <v>44109</v>
      </c>
      <c r="J233" s="5" t="str">
        <f>'[1]TCE - ANEXO IV - Preencher'!L242</f>
        <v>53201012420164000904550010003814491100006935</v>
      </c>
      <c r="K233" s="5" t="str">
        <f>IF(F233="B",LEFT('[1]TCE - ANEXO IV - Preencher'!M242,2),IF(F233="S",LEFT('[1]TCE - ANEXO IV - Preencher'!M242,7),IF('[1]TCE - ANEXO IV - Preencher'!H242="","")))</f>
        <v>53</v>
      </c>
      <c r="L233" s="7">
        <f>'[1]TCE - ANEXO IV - Preencher'!N242</f>
        <v>444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12420164000904</v>
      </c>
      <c r="E234" s="5" t="str">
        <f>'[1]TCE - ANEXO IV - Preencher'!G243</f>
        <v>CM HOSPITALAR S A BRASILIA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381458</v>
      </c>
      <c r="I234" s="6">
        <f>IF('[1]TCE - ANEXO IV - Preencher'!K243="","",'[1]TCE - ANEXO IV - Preencher'!K243)</f>
        <v>44109</v>
      </c>
      <c r="J234" s="5" t="str">
        <f>'[1]TCE - ANEXO IV - Preencher'!L243</f>
        <v>53201012420164000904550010003814581100241801</v>
      </c>
      <c r="K234" s="5" t="str">
        <f>IF(F234="B",LEFT('[1]TCE - ANEXO IV - Preencher'!M243,2),IF(F234="S",LEFT('[1]TCE - ANEXO IV - Preencher'!M243,7),IF('[1]TCE - ANEXO IV - Preencher'!H243="","")))</f>
        <v>53</v>
      </c>
      <c r="L234" s="7">
        <f>'[1]TCE - ANEXO IV - Preencher'!N243</f>
        <v>1374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5230009001931</v>
      </c>
      <c r="E235" s="5" t="str">
        <f>'[1]TCE - ANEXO IV - Preencher'!G244</f>
        <v>COMERCIAL DRUGSTORE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000.006.016</v>
      </c>
      <c r="I235" s="6">
        <f>IF('[1]TCE - ANEXO IV - Preencher'!K244="","",'[1]TCE - ANEXO IV - Preencher'!K244)</f>
        <v>44109</v>
      </c>
      <c r="J235" s="5" t="str">
        <f>'[1]TCE - ANEXO IV - Preencher'!L244</f>
        <v>26201005230009001931550030000060161002521029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1979.6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8778201000126</v>
      </c>
      <c r="E236" s="5" t="str">
        <f>'[1]TCE - ANEXO IV - Preencher'!G245</f>
        <v>DROGAFONTE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320451</v>
      </c>
      <c r="I236" s="6">
        <f>IF('[1]TCE - ANEXO IV - Preencher'!K245="","",'[1]TCE - ANEXO IV - Preencher'!K245)</f>
        <v>44110</v>
      </c>
      <c r="J236" s="5" t="str">
        <f>'[1]TCE - ANEXO IV - Preencher'!L245</f>
        <v>26201008778201000126550010003204511360343508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1012.08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3.4 - Material Farmacológico</v>
      </c>
      <c r="D237" s="3">
        <f>'[1]TCE - ANEXO IV - Preencher'!F246</f>
        <v>8778201000126</v>
      </c>
      <c r="E237" s="5" t="str">
        <f>'[1]TCE - ANEXO IV - Preencher'!G246</f>
        <v>DROGAFONTE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320395</v>
      </c>
      <c r="I237" s="6">
        <f>IF('[1]TCE - ANEXO IV - Preencher'!K246="","",'[1]TCE - ANEXO IV - Preencher'!K246)</f>
        <v>44110</v>
      </c>
      <c r="J237" s="5" t="str">
        <f>'[1]TCE - ANEXO IV - Preencher'!L246</f>
        <v>26201008778201000126550010003203951123281982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879.6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3.4 - Material Farmacológico</v>
      </c>
      <c r="D238" s="3">
        <f>'[1]TCE - ANEXO IV - Preencher'!F247</f>
        <v>12882932000194</v>
      </c>
      <c r="E238" s="5" t="str">
        <f>'[1]TCE - ANEXO IV - Preencher'!G247</f>
        <v>EXOMED REPRES DE MED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144993</v>
      </c>
      <c r="I238" s="6">
        <f>IF('[1]TCE - ANEXO IV - Preencher'!K247="","",'[1]TCE - ANEXO IV - Preencher'!K247)</f>
        <v>44110</v>
      </c>
      <c r="J238" s="5" t="str">
        <f>'[1]TCE - ANEXO IV - Preencher'!L247</f>
        <v>26201012882932000194550010001449931798753362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765.68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3.4 - Material Farmacológico</v>
      </c>
      <c r="D239" s="3">
        <f>'[1]TCE - ANEXO IV - Preencher'!F248</f>
        <v>7484373000124</v>
      </c>
      <c r="E239" s="5" t="str">
        <f>'[1]TCE - ANEXO IV - Preencher'!G248</f>
        <v>UNI HOSPITALAR LTDA  EPP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000.108.320</v>
      </c>
      <c r="I239" s="6">
        <f>IF('[1]TCE - ANEXO IV - Preencher'!K248="","",'[1]TCE - ANEXO IV - Preencher'!K248)</f>
        <v>44110</v>
      </c>
      <c r="J239" s="5" t="str">
        <f>'[1]TCE - ANEXO IV - Preencher'!L248</f>
        <v>26201007484373000124550010001083201207286559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1332</v>
      </c>
    </row>
    <row r="240" spans="1:12" s="8" customFormat="1" ht="19.5" customHeight="1" x14ac:dyDescent="0.2">
      <c r="A240" s="3">
        <f>IFERROR(VLOOKUP(B240,'[1]DADOS (OCULTAR)'!$P$3:$R$56,3,0),"")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3.4 - Material Farmacológico</v>
      </c>
      <c r="D240" s="3">
        <f>'[1]TCE - ANEXO IV - Preencher'!F249</f>
        <v>10854165000184</v>
      </c>
      <c r="E240" s="5" t="str">
        <f>'[1]TCE - ANEXO IV - Preencher'!G249</f>
        <v>F &amp; F DIST DE PROD FARMACEUTICOS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173067</v>
      </c>
      <c r="I240" s="6">
        <f>IF('[1]TCE - ANEXO IV - Preencher'!K249="","",'[1]TCE - ANEXO IV - Preencher'!K249)</f>
        <v>44110</v>
      </c>
      <c r="J240" s="5" t="str">
        <f>'[1]TCE - ANEXO IV - Preencher'!L249</f>
        <v>26201010854165000184550010001730671492375210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1846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3.4 - Material Farmacológico</v>
      </c>
      <c r="D241" s="3">
        <f>'[1]TCE - ANEXO IV - Preencher'!F250</f>
        <v>7160019000144</v>
      </c>
      <c r="E241" s="5" t="str">
        <f>'[1]TCE - ANEXO IV - Preencher'!G250</f>
        <v>VITALE COMERCIO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38.776</v>
      </c>
      <c r="I241" s="6">
        <f>IF('[1]TCE - ANEXO IV - Preencher'!K250="","",'[1]TCE - ANEXO IV - Preencher'!K250)</f>
        <v>44110</v>
      </c>
      <c r="J241" s="5" t="str">
        <f>'[1]TCE - ANEXO IV - Preencher'!L250</f>
        <v>26200907160019000144550010000387761380235397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26500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3.4 - Material Farmacológico</v>
      </c>
      <c r="D242" s="3">
        <f>'[1]TCE - ANEXO IV - Preencher'!F251</f>
        <v>3817043000152</v>
      </c>
      <c r="E242" s="5" t="str">
        <f>'[1]TCE - ANEXO IV - Preencher'!G251</f>
        <v>PHARMAPLUS LTDA EPP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000.024.178</v>
      </c>
      <c r="I242" s="6">
        <f>IF('[1]TCE - ANEXO IV - Preencher'!K251="","",'[1]TCE - ANEXO IV - Preencher'!K251)</f>
        <v>44110</v>
      </c>
      <c r="J242" s="5" t="str">
        <f>'[1]TCE - ANEXO IV - Preencher'!L251</f>
        <v>26201003817043000152550010000241781071438450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751.74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3.4 - Material Farmacológico</v>
      </c>
      <c r="D243" s="3">
        <f>'[1]TCE - ANEXO IV - Preencher'!F252</f>
        <v>3817043000152</v>
      </c>
      <c r="E243" s="5" t="str">
        <f>'[1]TCE - ANEXO IV - Preencher'!G252</f>
        <v>PHARMAPLUS LTDA EPP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000.024.194</v>
      </c>
      <c r="I243" s="6">
        <f>IF('[1]TCE - ANEXO IV - Preencher'!K252="","",'[1]TCE - ANEXO IV - Preencher'!K252)</f>
        <v>44110</v>
      </c>
      <c r="J243" s="5" t="str">
        <f>'[1]TCE - ANEXO IV - Preencher'!L252</f>
        <v>26201003817043000152550010000241941080076429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235.8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3.4 - Material Farmacológico</v>
      </c>
      <c r="D244" s="3">
        <f>'[1]TCE - ANEXO IV - Preencher'!F253</f>
        <v>11157952000130</v>
      </c>
      <c r="E244" s="5" t="str">
        <f>'[1]TCE - ANEXO IV - Preencher'!G253</f>
        <v>DELTA MED DISTRIB. DE MEDICAMENT. EIRELI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000.000.494</v>
      </c>
      <c r="I244" s="6">
        <f>IF('[1]TCE - ANEXO IV - Preencher'!K253="","",'[1]TCE - ANEXO IV - Preencher'!K253)</f>
        <v>44110</v>
      </c>
      <c r="J244" s="5" t="str">
        <f>'[1]TCE - ANEXO IV - Preencher'!L253</f>
        <v>26201010854165000184550010001730671492375210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980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3.4 - Material Farmacológico</v>
      </c>
      <c r="D245" s="3">
        <f>'[1]TCE - ANEXO IV - Preencher'!F254</f>
        <v>15218561000139</v>
      </c>
      <c r="E245" s="5" t="str">
        <f>'[1]TCE - ANEXO IV - Preencher'!G254</f>
        <v>NNMED  DISTRIBUICAO IMPORTACAO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000.041.154</v>
      </c>
      <c r="I245" s="6">
        <f>IF('[1]TCE - ANEXO IV - Preencher'!K254="","",'[1]TCE - ANEXO IV - Preencher'!K254)</f>
        <v>44110</v>
      </c>
      <c r="J245" s="5" t="str">
        <f>'[1]TCE - ANEXO IV - Preencher'!L254</f>
        <v>25201015218561000139550010000411541505890075</v>
      </c>
      <c r="K245" s="5" t="str">
        <f>IF(F245="B",LEFT('[1]TCE - ANEXO IV - Preencher'!M254,2),IF(F245="S",LEFT('[1]TCE - ANEXO IV - Preencher'!M254,7),IF('[1]TCE - ANEXO IV - Preencher'!H254="","")))</f>
        <v>25</v>
      </c>
      <c r="L245" s="7">
        <f>'[1]TCE - ANEXO IV - Preencher'!N254</f>
        <v>1322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3.4 - Material Farmacológico</v>
      </c>
      <c r="D246" s="3">
        <f>'[1]TCE - ANEXO IV - Preencher'!F255</f>
        <v>11563145000117</v>
      </c>
      <c r="E246" s="5" t="str">
        <f>'[1]TCE - ANEXO IV - Preencher'!G255</f>
        <v>COMERCIAL MOSTAERT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000.080.034</v>
      </c>
      <c r="I246" s="6">
        <f>IF('[1]TCE - ANEXO IV - Preencher'!K255="","",'[1]TCE - ANEXO IV - Preencher'!K255)</f>
        <v>44111</v>
      </c>
      <c r="J246" s="5" t="str">
        <f>'[1]TCE - ANEXO IV - Preencher'!L255</f>
        <v>26201011563145000117550010000800341001566839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4399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44734671000151</v>
      </c>
      <c r="E247" s="5" t="str">
        <f>'[1]TCE - ANEXO IV - Preencher'!G256</f>
        <v>CRISTALIA PROD QUIM FARMACEUTICOS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2753058</v>
      </c>
      <c r="I247" s="6">
        <f>IF('[1]TCE - ANEXO IV - Preencher'!K256="","",'[1]TCE - ANEXO IV - Preencher'!K256)</f>
        <v>44111</v>
      </c>
      <c r="J247" s="5" t="str">
        <f>'[1]TCE - ANEXO IV - Preencher'!L256</f>
        <v>3520094473467100015155010002753058103980204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2752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 t="str">
        <f>'[1]TCE - ANEXO IV - Preencher'!F257</f>
        <v>35.520.964/0001-45</v>
      </c>
      <c r="E248" s="5" t="str">
        <f>'[1]TCE - ANEXO IV - Preencher'!G257</f>
        <v>FARMACIA ROCHA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110360</v>
      </c>
      <c r="I248" s="6">
        <f>IF('[1]TCE - ANEXO IV - Preencher'!K257="","",'[1]TCE - ANEXO IV - Preencher'!K257)</f>
        <v>44111</v>
      </c>
      <c r="J248" s="5" t="str">
        <f>'[1]TCE - ANEXO IV - Preencher'!L257</f>
        <v>26201003817043000152550010000241781071438450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130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 t="str">
        <f>'[1]TCE - ANEXO IV - Preencher'!F258</f>
        <v>35.520.964/0001-45</v>
      </c>
      <c r="E249" s="5" t="str">
        <f>'[1]TCE - ANEXO IV - Preencher'!G258</f>
        <v>FARMACIA ROCHA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110360</v>
      </c>
      <c r="I249" s="6">
        <f>IF('[1]TCE - ANEXO IV - Preencher'!K258="","",'[1]TCE - ANEXO IV - Preencher'!K258)</f>
        <v>44111</v>
      </c>
      <c r="J249" s="5" t="str">
        <f>'[1]TCE - ANEXO IV - Preencher'!L258</f>
        <v>26200907160019000144550010000387761380235397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60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 t="str">
        <f>'[1]TCE - ANEXO IV - Preencher'!F259</f>
        <v>35.520.964/0001-45</v>
      </c>
      <c r="E250" s="5" t="str">
        <f>'[1]TCE - ANEXO IV - Preencher'!G259</f>
        <v>FARMACIA ROCHA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110360</v>
      </c>
      <c r="I250" s="6">
        <f>IF('[1]TCE - ANEXO IV - Preencher'!K259="","",'[1]TCE - ANEXO IV - Preencher'!K259)</f>
        <v>44111</v>
      </c>
      <c r="J250" s="5" t="str">
        <f>'[1]TCE - ANEXO IV - Preencher'!L259</f>
        <v>26201007484373000124550010001083201207286559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24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8674752000140</v>
      </c>
      <c r="E251" s="5" t="str">
        <f>'[1]TCE - ANEXO IV - Preencher'!G260</f>
        <v>CIRURGICA MONTEBELLO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000.089.807</v>
      </c>
      <c r="I251" s="6">
        <f>IF('[1]TCE - ANEXO IV - Preencher'!K260="","",'[1]TCE - ANEXO IV - Preencher'!K260)</f>
        <v>44111</v>
      </c>
      <c r="J251" s="5" t="str">
        <f>'[1]TCE - ANEXO IV - Preencher'!L260</f>
        <v>26201008674752000140550010000898071205673649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977.85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67729178000653</v>
      </c>
      <c r="E252" s="5" t="str">
        <f>'[1]TCE - ANEXO IV - Preencher'!G261</f>
        <v>COMERCIAL CIRURGICA RIOCLARENSE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27</v>
      </c>
      <c r="I252" s="6">
        <f>IF('[1]TCE - ANEXO IV - Preencher'!K261="","",'[1]TCE - ANEXO IV - Preencher'!K261)</f>
        <v>44111</v>
      </c>
      <c r="J252" s="5" t="str">
        <f>'[1]TCE - ANEXO IV - Preencher'!L261</f>
        <v>26201067729178000653550010000000271733208448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4819.1099999999997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67729178000653</v>
      </c>
      <c r="E253" s="5" t="str">
        <f>'[1]TCE - ANEXO IV - Preencher'!G262</f>
        <v>COMERCIAL CIRURGICA RIOCLARENSE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20</v>
      </c>
      <c r="I253" s="6">
        <f>IF('[1]TCE - ANEXO IV - Preencher'!K262="","",'[1]TCE - ANEXO IV - Preencher'!K262)</f>
        <v>44111</v>
      </c>
      <c r="J253" s="5" t="str">
        <f>'[1]TCE - ANEXO IV - Preencher'!L262</f>
        <v>26201008674752000140550010000898071205673649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1644.8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49324221000880</v>
      </c>
      <c r="E254" s="5" t="str">
        <f>'[1]TCE - ANEXO IV - Preencher'!G263</f>
        <v>FRESENIUS KABI BRASIL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190559</v>
      </c>
      <c r="I254" s="6">
        <f>IF('[1]TCE - ANEXO IV - Preencher'!K263="","",'[1]TCE - ANEXO IV - Preencher'!K263)</f>
        <v>44112</v>
      </c>
      <c r="J254" s="5" t="str">
        <f>'[1]TCE - ANEXO IV - Preencher'!L263</f>
        <v>23201049324221000880550000001905591979701132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7065.6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49324221000880</v>
      </c>
      <c r="E255" s="5" t="str">
        <f>'[1]TCE - ANEXO IV - Preencher'!G264</f>
        <v>FRESENIUS KABI BRASIL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40621</v>
      </c>
      <c r="I255" s="6">
        <f>IF('[1]TCE - ANEXO IV - Preencher'!K264="","",'[1]TCE - ANEXO IV - Preencher'!K264)</f>
        <v>44112</v>
      </c>
      <c r="J255" s="5" t="str">
        <f>'[1]TCE - ANEXO IV - Preencher'!L264</f>
        <v>23201049324221001500550000000406211023731486</v>
      </c>
      <c r="K255" s="5" t="str">
        <f>IF(F255="B",LEFT('[1]TCE - ANEXO IV - Preencher'!M264,2),IF(F255="S",LEFT('[1]TCE - ANEXO IV - Preencher'!M264,7),IF('[1]TCE - ANEXO IV - Preencher'!H264="","")))</f>
        <v>23</v>
      </c>
      <c r="L255" s="7">
        <f>'[1]TCE - ANEXO IV - Preencher'!N264</f>
        <v>10600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8778201000126</v>
      </c>
      <c r="E256" s="5" t="str">
        <f>'[1]TCE - ANEXO IV - Preencher'!G265</f>
        <v>DROGAFONTE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320931</v>
      </c>
      <c r="I256" s="6">
        <f>IF('[1]TCE - ANEXO IV - Preencher'!K265="","",'[1]TCE - ANEXO IV - Preencher'!K265)</f>
        <v>44113</v>
      </c>
      <c r="J256" s="5" t="str">
        <f>'[1]TCE - ANEXO IV - Preencher'!L265</f>
        <v>26201008778201000126550010003209311556565966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45600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12882932000194</v>
      </c>
      <c r="E257" s="5" t="str">
        <f>'[1]TCE - ANEXO IV - Preencher'!G266</f>
        <v>EXOMED REPRES DE MED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145095</v>
      </c>
      <c r="I257" s="6">
        <f>IF('[1]TCE - ANEXO IV - Preencher'!K266="","",'[1]TCE - ANEXO IV - Preencher'!K266)</f>
        <v>44113</v>
      </c>
      <c r="J257" s="5" t="str">
        <f>'[1]TCE - ANEXO IV - Preencher'!L266</f>
        <v>26201012882932000194550010001450951013844772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9860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31673254000285</v>
      </c>
      <c r="E258" s="5" t="str">
        <f>'[1]TCE - ANEXO IV - Preencher'!G267</f>
        <v>LABORATORIOS B BRAUN S/A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132260</v>
      </c>
      <c r="I258" s="6">
        <f>IF('[1]TCE - ANEXO IV - Preencher'!K267="","",'[1]TCE - ANEXO IV - Preencher'!K267)</f>
        <v>44113</v>
      </c>
      <c r="J258" s="5" t="str">
        <f>'[1]TCE - ANEXO IV - Preencher'!L267</f>
        <v>26201031673254000285550000001322601676503846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4580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 t="str">
        <f>'[1]TCE - ANEXO IV - Preencher'!F268</f>
        <v>35.520.964/0001-45</v>
      </c>
      <c r="E259" s="5" t="str">
        <f>'[1]TCE - ANEXO IV - Preencher'!G268</f>
        <v>FARMACIA ROCHA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110523</v>
      </c>
      <c r="I259" s="6">
        <f>IF('[1]TCE - ANEXO IV - Preencher'!K268="","",'[1]TCE - ANEXO IV - Preencher'!K268)</f>
        <v>44113</v>
      </c>
      <c r="J259" s="5" t="str">
        <f>'[1]TCE - ANEXO IV - Preencher'!L268</f>
        <v>26201012882932000194550010001450951013844772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24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1562710000178</v>
      </c>
      <c r="E260" s="5" t="str">
        <f>'[1]TCE - ANEXO IV - Preencher'!G269</f>
        <v>PHARMADERME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3110</v>
      </c>
      <c r="I260" s="6">
        <f>IF('[1]TCE - ANEXO IV - Preencher'!K269="","",'[1]TCE - ANEXO IV - Preencher'!K269)</f>
        <v>44113</v>
      </c>
      <c r="J260" s="5" t="str">
        <f>'[1]TCE - ANEXO IV - Preencher'!L269</f>
        <v>26201012882932000194550010001450951013844772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180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1562710000178</v>
      </c>
      <c r="E261" s="5" t="str">
        <f>'[1]TCE - ANEXO IV - Preencher'!G270</f>
        <v>PHARMADERME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3110</v>
      </c>
      <c r="I261" s="6">
        <f>IF('[1]TCE - ANEXO IV - Preencher'!K270="","",'[1]TCE - ANEXO IV - Preencher'!K270)</f>
        <v>44113</v>
      </c>
      <c r="J261" s="5" t="str">
        <f>'[1]TCE - ANEXO IV - Preencher'!L270</f>
        <v>26201031673254000285550000001322601676503846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227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236193000184</v>
      </c>
      <c r="E262" s="5" t="str">
        <f>'[1]TCE - ANEXO IV - Preencher'!G271</f>
        <v>CIRURGICA RECIFE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000.060.358</v>
      </c>
      <c r="I262" s="6">
        <f>IF('[1]TCE - ANEXO IV - Preencher'!K271="","",'[1]TCE - ANEXO IV - Preencher'!K271)</f>
        <v>44113</v>
      </c>
      <c r="J262" s="5" t="str">
        <f>'[1]TCE - ANEXO IV - Preencher'!L271</f>
        <v>26201000236193000184550010000603581000603598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121.66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6198619002182</v>
      </c>
      <c r="E263" s="5" t="str">
        <f>'[1]TCE - ANEXO IV - Preencher'!G272</f>
        <v>DROGATIM DROGARIAS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000.009.253</v>
      </c>
      <c r="I263" s="6">
        <f>IF('[1]TCE - ANEXO IV - Preencher'!K272="","",'[1]TCE - ANEXO IV - Preencher'!K272)</f>
        <v>44113</v>
      </c>
      <c r="J263" s="5" t="str">
        <f>'[1]TCE - ANEXO IV - Preencher'!L272</f>
        <v>26201006198619002182550030000092531002530215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64.48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21681325000157</v>
      </c>
      <c r="E264" s="5" t="str">
        <f>'[1]TCE - ANEXO IV - Preencher'!G273</f>
        <v>MULTIFARMA COMERCIO E REPRES LTDA.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141255</v>
      </c>
      <c r="I264" s="6">
        <f>IF('[1]TCE - ANEXO IV - Preencher'!K273="","",'[1]TCE - ANEXO IV - Preencher'!K273)</f>
        <v>44117</v>
      </c>
      <c r="J264" s="5" t="str">
        <f>'[1]TCE - ANEXO IV - Preencher'!L273</f>
        <v>31201021681325000157550010001412551647422052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954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11563145000117</v>
      </c>
      <c r="E265" s="5" t="str">
        <f>'[1]TCE - ANEXO IV - Preencher'!G274</f>
        <v>COMERCIAL MOSTAERT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000.080.328</v>
      </c>
      <c r="I265" s="6">
        <f>IF('[1]TCE - ANEXO IV - Preencher'!K274="","",'[1]TCE - ANEXO IV - Preencher'!K274)</f>
        <v>44118</v>
      </c>
      <c r="J265" s="5" t="str">
        <f>'[1]TCE - ANEXO IV - Preencher'!L274</f>
        <v>26201011563145000117550010000803281001574300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659.85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11563145000117</v>
      </c>
      <c r="E266" s="5" t="str">
        <f>'[1]TCE - ANEXO IV - Preencher'!G275</f>
        <v>COMERCIAL MOSTAERT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000.080.353</v>
      </c>
      <c r="I266" s="6">
        <f>IF('[1]TCE - ANEXO IV - Preencher'!K275="","",'[1]TCE - ANEXO IV - Preencher'!K275)</f>
        <v>44118</v>
      </c>
      <c r="J266" s="5" t="str">
        <f>'[1]TCE - ANEXO IV - Preencher'!L275</f>
        <v>26201011563145000117550010000803531001575309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5040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 t="str">
        <f>'[1]TCE - ANEXO IV - Preencher'!F276</f>
        <v>35.520.964/0001-45</v>
      </c>
      <c r="E267" s="5" t="str">
        <f>'[1]TCE - ANEXO IV - Preencher'!G276</f>
        <v>FARMACIA ROCHA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110838</v>
      </c>
      <c r="I267" s="6">
        <f>IF('[1]TCE - ANEXO IV - Preencher'!K276="","",'[1]TCE - ANEXO IV - Preencher'!K276)</f>
        <v>44118</v>
      </c>
      <c r="J267" s="5" t="str">
        <f>'[1]TCE - ANEXO IV - Preencher'!L276</f>
        <v>26201006198619002182550030000092531002530215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344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 t="str">
        <f>'[1]TCE - ANEXO IV - Preencher'!F277</f>
        <v>35.520.964/0001-45</v>
      </c>
      <c r="E268" s="5" t="str">
        <f>'[1]TCE - ANEXO IV - Preencher'!G277</f>
        <v>FARMACIA ROCHA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110838</v>
      </c>
      <c r="I268" s="6">
        <f>IF('[1]TCE - ANEXO IV - Preencher'!K277="","",'[1]TCE - ANEXO IV - Preencher'!K277)</f>
        <v>44118</v>
      </c>
      <c r="J268" s="5" t="str">
        <f>'[1]TCE - ANEXO IV - Preencher'!L277</f>
        <v>26201006198619002182550030000092531002530215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150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 t="str">
        <f>'[1]TCE - ANEXO IV - Preencher'!F278</f>
        <v>35.520.964/0001-45</v>
      </c>
      <c r="E269" s="5" t="str">
        <f>'[1]TCE - ANEXO IV - Preencher'!G278</f>
        <v>FARMACIA ROCHA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110838</v>
      </c>
      <c r="I269" s="6">
        <f>IF('[1]TCE - ANEXO IV - Preencher'!K278="","",'[1]TCE - ANEXO IV - Preencher'!K278)</f>
        <v>44118</v>
      </c>
      <c r="J269" s="5" t="str">
        <f>'[1]TCE - ANEXO IV - Preencher'!L278</f>
        <v>26201006198619002182550030000092531002530215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16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1562710000178</v>
      </c>
      <c r="E270" s="5" t="str">
        <f>'[1]TCE - ANEXO IV - Preencher'!G279</f>
        <v>PHARMADERME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3111</v>
      </c>
      <c r="I270" s="6">
        <f>IF('[1]TCE - ANEXO IV - Preencher'!K279="","",'[1]TCE - ANEXO IV - Preencher'!K279)</f>
        <v>44118</v>
      </c>
      <c r="J270" s="5" t="str">
        <f>'[1]TCE - ANEXO IV - Preencher'!L279</f>
        <v>VYU4MWA99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90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67729178000220</v>
      </c>
      <c r="E271" s="5" t="str">
        <f>'[1]TCE - ANEXO IV - Preencher'!G280</f>
        <v>COMERCIAL C RIOCLARENSE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557934</v>
      </c>
      <c r="I271" s="6">
        <f>IF('[1]TCE - ANEXO IV - Preencher'!K280="","",'[1]TCE - ANEXO IV - Preencher'!K280)</f>
        <v>44118</v>
      </c>
      <c r="J271" s="5" t="str">
        <f>'[1]TCE - ANEXO IV - Preencher'!L280</f>
        <v>31201067729178000220550010005579341526754437</v>
      </c>
      <c r="K271" s="5" t="str">
        <f>IF(F271="B",LEFT('[1]TCE - ANEXO IV - Preencher'!M280,2),IF(F271="S",LEFT('[1]TCE - ANEXO IV - Preencher'!M280,7),IF('[1]TCE - ANEXO IV - Preencher'!H280="","")))</f>
        <v>31</v>
      </c>
      <c r="L271" s="7">
        <f>'[1]TCE - ANEXO IV - Preencher'!N280</f>
        <v>5235.2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>
        <f>'[1]TCE - ANEXO IV - Preencher'!F281</f>
        <v>21596736000144</v>
      </c>
      <c r="E272" s="5" t="str">
        <f>'[1]TCE - ANEXO IV - Preencher'!G281</f>
        <v>ULTRAMEGA DIST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110829</v>
      </c>
      <c r="I272" s="6">
        <f>IF('[1]TCE - ANEXO IV - Preencher'!K281="","",'[1]TCE - ANEXO IV - Preencher'!K281)</f>
        <v>44118</v>
      </c>
      <c r="J272" s="5" t="str">
        <f>'[1]TCE - ANEXO IV - Preencher'!L281</f>
        <v>26201021596736000144550010001108291001134710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465.62</v>
      </c>
    </row>
    <row r="273" spans="1:12" s="8" customFormat="1" ht="19.5" customHeight="1" x14ac:dyDescent="0.2">
      <c r="A273" s="3">
        <f>IFERROR(VLOOKUP(B273,'[1]DADOS (OCULTAR)'!$P$3:$R$56,3,0),"")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3.4 - Material Farmacológico</v>
      </c>
      <c r="D273" s="3">
        <f>'[1]TCE - ANEXO IV - Preencher'!F282</f>
        <v>12420164001048</v>
      </c>
      <c r="E273" s="5" t="str">
        <f>'[1]TCE - ANEXO IV - Preencher'!G282</f>
        <v>CM HOSPITALAR S 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77507</v>
      </c>
      <c r="I273" s="6">
        <f>IF('[1]TCE - ANEXO IV - Preencher'!K282="","",'[1]TCE - ANEXO IV - Preencher'!K282)</f>
        <v>44118</v>
      </c>
      <c r="J273" s="5" t="str">
        <f>'[1]TCE - ANEXO IV - Preencher'!L282</f>
        <v>26201012420164001048550010000775071100269981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8499.36</v>
      </c>
    </row>
    <row r="274" spans="1:12" s="8" customFormat="1" ht="19.5" customHeight="1" x14ac:dyDescent="0.2">
      <c r="A274" s="3">
        <f>IFERROR(VLOOKUP(B274,'[1]DADOS (OCULTAR)'!$P$3:$R$56,3,0),"")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3.4 - Material Farmacológico</v>
      </c>
      <c r="D274" s="3">
        <f>'[1]TCE - ANEXO IV - Preencher'!F283</f>
        <v>67729178000491</v>
      </c>
      <c r="E274" s="5" t="str">
        <f>'[1]TCE - ANEXO IV - Preencher'!G283</f>
        <v>COMERCIAL C RIOCLARENSE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1352578</v>
      </c>
      <c r="I274" s="6">
        <f>IF('[1]TCE - ANEXO IV - Preencher'!K283="","",'[1]TCE - ANEXO IV - Preencher'!K283)</f>
        <v>44118</v>
      </c>
      <c r="J274" s="5" t="str">
        <f>'[1]TCE - ANEXO IV - Preencher'!L283</f>
        <v>35201067729178000491550010013525781214730655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5118.51</v>
      </c>
    </row>
    <row r="275" spans="1:12" s="8" customFormat="1" ht="19.5" customHeight="1" x14ac:dyDescent="0.2">
      <c r="A275" s="3">
        <f>IFERROR(VLOOKUP(B275,'[1]DADOS (OCULTAR)'!$P$3:$R$56,3,0),"")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67729178000491</v>
      </c>
      <c r="E275" s="5" t="str">
        <f>'[1]TCE - ANEXO IV - Preencher'!G284</f>
        <v>COMERCIAL C RIOCLARENSE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1352547</v>
      </c>
      <c r="I275" s="6">
        <f>IF('[1]TCE - ANEXO IV - Preencher'!K284="","",'[1]TCE - ANEXO IV - Preencher'!K284)</f>
        <v>44118</v>
      </c>
      <c r="J275" s="5" t="str">
        <f>'[1]TCE - ANEXO IV - Preencher'!L284</f>
        <v>35201067729178000491550010013525471819146468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612</v>
      </c>
    </row>
    <row r="276" spans="1:12" s="8" customFormat="1" ht="19.5" customHeight="1" x14ac:dyDescent="0.2">
      <c r="A276" s="3">
        <f>IFERROR(VLOOKUP(B276,'[1]DADOS (OCULTAR)'!$P$3:$R$56,3,0),"")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18269125000187</v>
      </c>
      <c r="E276" s="5" t="str">
        <f>'[1]TCE - ANEXO IV - Preencher'!G285</f>
        <v>BIOHOSP PRODUTOS HOSPITALARES SA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289.423</v>
      </c>
      <c r="I276" s="6">
        <f>IF('[1]TCE - ANEXO IV - Preencher'!K285="","",'[1]TCE - ANEXO IV - Preencher'!K285)</f>
        <v>44118</v>
      </c>
      <c r="J276" s="5" t="str">
        <f>'[1]TCE - ANEXO IV - Preencher'!L285</f>
        <v>31201018269125000187550010002894231083244177</v>
      </c>
      <c r="K276" s="5" t="str">
        <f>IF(F276="B",LEFT('[1]TCE - ANEXO IV - Preencher'!M285,2),IF(F276="S",LEFT('[1]TCE - ANEXO IV - Preencher'!M285,7),IF('[1]TCE - ANEXO IV - Preencher'!H285="","")))</f>
        <v>31</v>
      </c>
      <c r="L276" s="7">
        <f>'[1]TCE - ANEXO IV - Preencher'!N285</f>
        <v>12755.9</v>
      </c>
    </row>
    <row r="277" spans="1:12" s="8" customFormat="1" ht="19.5" customHeight="1" x14ac:dyDescent="0.2">
      <c r="A277" s="3">
        <f>IFERROR(VLOOKUP(B277,'[1]DADOS (OCULTAR)'!$P$3:$R$56,3,0),"")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>
        <f>'[1]TCE - ANEXO IV - Preencher'!F286</f>
        <v>49324221002077</v>
      </c>
      <c r="E277" s="5" t="str">
        <f>'[1]TCE - ANEXO IV - Preencher'!G286</f>
        <v>FRESENIUS KABI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6214</v>
      </c>
      <c r="I277" s="6">
        <f>IF('[1]TCE - ANEXO IV - Preencher'!K286="","",'[1]TCE - ANEXO IV - Preencher'!K286)</f>
        <v>44118</v>
      </c>
      <c r="J277" s="5" t="str">
        <f>'[1]TCE - ANEXO IV - Preencher'!L286</f>
        <v>52201049324221002077550010000062141420984024</v>
      </c>
      <c r="K277" s="5" t="str">
        <f>IF(F277="B",LEFT('[1]TCE - ANEXO IV - Preencher'!M286,2),IF(F277="S",LEFT('[1]TCE - ANEXO IV - Preencher'!M286,7),IF('[1]TCE - ANEXO IV - Preencher'!H286="","")))</f>
        <v>52</v>
      </c>
      <c r="L277" s="7">
        <f>'[1]TCE - ANEXO IV - Preencher'!N286</f>
        <v>19700</v>
      </c>
    </row>
    <row r="278" spans="1:12" s="8" customFormat="1" ht="19.5" customHeight="1" x14ac:dyDescent="0.2">
      <c r="A278" s="3">
        <f>IFERROR(VLOOKUP(B278,'[1]DADOS (OCULTAR)'!$P$3:$R$56,3,0),"")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3.4 - Material Farmacológico</v>
      </c>
      <c r="D278" s="3">
        <f>'[1]TCE - ANEXO IV - Preencher'!F287</f>
        <v>44734671002286</v>
      </c>
      <c r="E278" s="5" t="str">
        <f>'[1]TCE - ANEXO IV - Preencher'!G287</f>
        <v>CRISTALIA PRODUTOS QUIMICOS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25827</v>
      </c>
      <c r="I278" s="6">
        <f>IF('[1]TCE - ANEXO IV - Preencher'!K287="","",'[1]TCE - ANEXO IV - Preencher'!K287)</f>
        <v>44118</v>
      </c>
      <c r="J278" s="5" t="str">
        <f>'[1]TCE - ANEXO IV - Preencher'!L287</f>
        <v>35201044734671002286550100000258271320160371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800</v>
      </c>
    </row>
    <row r="279" spans="1:12" s="8" customFormat="1" ht="19.5" customHeight="1" x14ac:dyDescent="0.2">
      <c r="A279" s="3">
        <f>IFERROR(VLOOKUP(B279,'[1]DADOS (OCULTAR)'!$P$3:$R$56,3,0),"")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3.4 - Material Farmacológico</v>
      </c>
      <c r="D279" s="3">
        <f>'[1]TCE - ANEXO IV - Preencher'!F288</f>
        <v>44734671002286</v>
      </c>
      <c r="E279" s="5" t="str">
        <f>'[1]TCE - ANEXO IV - Preencher'!G288</f>
        <v>CRISTALIA PRODUTOS QUIMICOS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25794</v>
      </c>
      <c r="I279" s="6">
        <f>IF('[1]TCE - ANEXO IV - Preencher'!K288="","",'[1]TCE - ANEXO IV - Preencher'!K288)</f>
        <v>44118</v>
      </c>
      <c r="J279" s="5" t="str">
        <f>'[1]TCE - ANEXO IV - Preencher'!L288</f>
        <v>35201044734671002286550100000257941806954974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387</v>
      </c>
    </row>
    <row r="280" spans="1:12" s="8" customFormat="1" ht="19.5" customHeight="1" x14ac:dyDescent="0.2">
      <c r="A280" s="3">
        <f>IFERROR(VLOOKUP(B280,'[1]DADOS (OCULTAR)'!$P$3:$R$56,3,0),"")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3.4 - Material Farmacológico</v>
      </c>
      <c r="D280" s="3">
        <f>'[1]TCE - ANEXO IV - Preencher'!F289</f>
        <v>44734671002286</v>
      </c>
      <c r="E280" s="5" t="str">
        <f>'[1]TCE - ANEXO IV - Preencher'!G289</f>
        <v>CRISTALIA PRODUTOS QUIMICOS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25793</v>
      </c>
      <c r="I280" s="6">
        <f>IF('[1]TCE - ANEXO IV - Preencher'!K289="","",'[1]TCE - ANEXO IV - Preencher'!K289)</f>
        <v>44118</v>
      </c>
      <c r="J280" s="5" t="str">
        <f>'[1]TCE - ANEXO IV - Preencher'!L289</f>
        <v>35201044734671002286550100000257931783451052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387</v>
      </c>
    </row>
    <row r="281" spans="1:12" s="8" customFormat="1" ht="19.5" customHeight="1" x14ac:dyDescent="0.2">
      <c r="A281" s="3">
        <f>IFERROR(VLOOKUP(B281,'[1]DADOS (OCULTAR)'!$P$3:$R$56,3,0),"")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3.4 - Material Farmacológico</v>
      </c>
      <c r="D281" s="3">
        <f>'[1]TCE - ANEXO IV - Preencher'!F290</f>
        <v>44734671002286</v>
      </c>
      <c r="E281" s="5" t="str">
        <f>'[1]TCE - ANEXO IV - Preencher'!G290</f>
        <v>CRISTALIA PRODUTOS QUIMICOS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25792</v>
      </c>
      <c r="I281" s="6">
        <f>IF('[1]TCE - ANEXO IV - Preencher'!K290="","",'[1]TCE - ANEXO IV - Preencher'!K290)</f>
        <v>44118</v>
      </c>
      <c r="J281" s="5" t="str">
        <f>'[1]TCE - ANEXO IV - Preencher'!L290</f>
        <v>35201044734671002286550100000257921652073600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387</v>
      </c>
    </row>
    <row r="282" spans="1:12" s="8" customFormat="1" ht="19.5" customHeight="1" x14ac:dyDescent="0.2">
      <c r="A282" s="3">
        <f>IFERROR(VLOOKUP(B282,'[1]DADOS (OCULTAR)'!$P$3:$R$56,3,0),"")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44734671002286</v>
      </c>
      <c r="E282" s="5" t="str">
        <f>'[1]TCE - ANEXO IV - Preencher'!G291</f>
        <v>CRISTALIA PRODUTOS QUIMICOS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25790</v>
      </c>
      <c r="I282" s="6">
        <f>IF('[1]TCE - ANEXO IV - Preencher'!K291="","",'[1]TCE - ANEXO IV - Preencher'!K291)</f>
        <v>44118</v>
      </c>
      <c r="J282" s="5" t="str">
        <f>'[1]TCE - ANEXO IV - Preencher'!L291</f>
        <v>35201044734671002286550100000257901882373996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4824</v>
      </c>
    </row>
    <row r="283" spans="1:12" s="8" customFormat="1" ht="19.5" customHeight="1" x14ac:dyDescent="0.2">
      <c r="A283" s="3">
        <f>IFERROR(VLOOKUP(B283,'[1]DADOS (OCULTAR)'!$P$3:$R$56,3,0),"")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44734671002286</v>
      </c>
      <c r="E283" s="5" t="str">
        <f>'[1]TCE - ANEXO IV - Preencher'!G292</f>
        <v>CRISTALIA PRODUTOS QUIMICOS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25791</v>
      </c>
      <c r="I283" s="6">
        <f>IF('[1]TCE - ANEXO IV - Preencher'!K292="","",'[1]TCE - ANEXO IV - Preencher'!K292)</f>
        <v>44118</v>
      </c>
      <c r="J283" s="5" t="str">
        <f>'[1]TCE - ANEXO IV - Preencher'!L292</f>
        <v>35201044734671002286550100000257911382218131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31.45</v>
      </c>
    </row>
    <row r="284" spans="1:12" s="8" customFormat="1" ht="19.5" customHeight="1" x14ac:dyDescent="0.2">
      <c r="A284" s="3">
        <f>IFERROR(VLOOKUP(B284,'[1]DADOS (OCULTAR)'!$P$3:$R$56,3,0),"")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44734671002286</v>
      </c>
      <c r="E284" s="5" t="str">
        <f>'[1]TCE - ANEXO IV - Preencher'!G293</f>
        <v>CRISTALIA PRODUTOS QUIMICOS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25798</v>
      </c>
      <c r="I284" s="6">
        <f>IF('[1]TCE - ANEXO IV - Preencher'!K293="","",'[1]TCE - ANEXO IV - Preencher'!K293)</f>
        <v>44118</v>
      </c>
      <c r="J284" s="5" t="str">
        <f>'[1]TCE - ANEXO IV - Preencher'!L293</f>
        <v>35201044734671002286550100000257981844640603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177.5</v>
      </c>
    </row>
    <row r="285" spans="1:12" s="8" customFormat="1" ht="19.5" customHeight="1" x14ac:dyDescent="0.2">
      <c r="A285" s="3">
        <f>IFERROR(VLOOKUP(B285,'[1]DADOS (OCULTAR)'!$P$3:$R$56,3,0),"")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3.4 - Material Farmacológico</v>
      </c>
      <c r="D285" s="3">
        <f>'[1]TCE - ANEXO IV - Preencher'!F294</f>
        <v>44734671002286</v>
      </c>
      <c r="E285" s="5" t="str">
        <f>'[1]TCE - ANEXO IV - Preencher'!G294</f>
        <v>CRISTALIA PRODUTOS QUIMICOS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25783</v>
      </c>
      <c r="I285" s="6">
        <f>IF('[1]TCE - ANEXO IV - Preencher'!K294="","",'[1]TCE - ANEXO IV - Preencher'!K294)</f>
        <v>44118</v>
      </c>
      <c r="J285" s="5" t="str">
        <f>'[1]TCE - ANEXO IV - Preencher'!L294</f>
        <v>35201044734671002286550100000257831329523337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30</v>
      </c>
    </row>
    <row r="286" spans="1:12" s="8" customFormat="1" ht="19.5" customHeight="1" x14ac:dyDescent="0.2">
      <c r="A286" s="3">
        <f>IFERROR(VLOOKUP(B286,'[1]DADOS (OCULTAR)'!$P$3:$R$56,3,0),"")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3.4 - Material Farmacológico</v>
      </c>
      <c r="D286" s="3">
        <f>'[1]TCE - ANEXO IV - Preencher'!F295</f>
        <v>44734671002286</v>
      </c>
      <c r="E286" s="5" t="str">
        <f>'[1]TCE - ANEXO IV - Preencher'!G295</f>
        <v>CRISTALIA PRODUTOS QUIMICOS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25795</v>
      </c>
      <c r="I286" s="6">
        <f>IF('[1]TCE - ANEXO IV - Preencher'!K295="","",'[1]TCE - ANEXO IV - Preencher'!K295)</f>
        <v>44118</v>
      </c>
      <c r="J286" s="5" t="str">
        <f>'[1]TCE - ANEXO IV - Preencher'!L295</f>
        <v>35201044734671002286550100000257951192714641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110</v>
      </c>
    </row>
    <row r="287" spans="1:12" s="8" customFormat="1" ht="19.5" customHeight="1" x14ac:dyDescent="0.2">
      <c r="A287" s="3">
        <f>IFERROR(VLOOKUP(B287,'[1]DADOS (OCULTAR)'!$P$3:$R$56,3,0),"")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3.4 - Material Farmacológico</v>
      </c>
      <c r="D287" s="3">
        <f>'[1]TCE - ANEXO IV - Preencher'!F296</f>
        <v>44734671002286</v>
      </c>
      <c r="E287" s="5" t="str">
        <f>'[1]TCE - ANEXO IV - Preencher'!G296</f>
        <v>CRISTALIA PRODUTOS QUIMICOS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25797</v>
      </c>
      <c r="I287" s="6">
        <f>IF('[1]TCE - ANEXO IV - Preencher'!K296="","",'[1]TCE - ANEXO IV - Preencher'!K296)</f>
        <v>44118</v>
      </c>
      <c r="J287" s="5" t="str">
        <f>'[1]TCE - ANEXO IV - Preencher'!L296</f>
        <v>35201044734671002286550100000257971888431310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100</v>
      </c>
    </row>
    <row r="288" spans="1:12" s="8" customFormat="1" ht="19.5" customHeight="1" x14ac:dyDescent="0.2">
      <c r="A288" s="3">
        <f>IFERROR(VLOOKUP(B288,'[1]DADOS (OCULTAR)'!$P$3:$R$56,3,0),"")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3.4 - Material Farmacológico</v>
      </c>
      <c r="D288" s="3">
        <f>'[1]TCE - ANEXO IV - Preencher'!F297</f>
        <v>44734671002286</v>
      </c>
      <c r="E288" s="5" t="str">
        <f>'[1]TCE - ANEXO IV - Preencher'!G297</f>
        <v>CRISTALIA PRODUTOS QUIMICOS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25796</v>
      </c>
      <c r="I288" s="6">
        <f>IF('[1]TCE - ANEXO IV - Preencher'!K297="","",'[1]TCE - ANEXO IV - Preencher'!K297)</f>
        <v>44118</v>
      </c>
      <c r="J288" s="5" t="str">
        <f>'[1]TCE - ANEXO IV - Preencher'!L297</f>
        <v>35201044734671002286550100000257961244623347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315</v>
      </c>
    </row>
    <row r="289" spans="1:12" s="8" customFormat="1" ht="19.5" customHeight="1" x14ac:dyDescent="0.2">
      <c r="A289" s="3">
        <f>IFERROR(VLOOKUP(B289,'[1]DADOS (OCULTAR)'!$P$3:$R$56,3,0),"")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3.4 - Material Farmacológico</v>
      </c>
      <c r="D289" s="3">
        <f>'[1]TCE - ANEXO IV - Preencher'!F298</f>
        <v>44734671002286</v>
      </c>
      <c r="E289" s="5" t="str">
        <f>'[1]TCE - ANEXO IV - Preencher'!G298</f>
        <v>CRISTALIA PRODUTOS QUIMICOS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25786</v>
      </c>
      <c r="I289" s="6">
        <f>IF('[1]TCE - ANEXO IV - Preencher'!K298="","",'[1]TCE - ANEXO IV - Preencher'!K298)</f>
        <v>44118</v>
      </c>
      <c r="J289" s="5" t="str">
        <f>'[1]TCE - ANEXO IV - Preencher'!L298</f>
        <v>35201044734671002286550100000257861446774636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2752</v>
      </c>
    </row>
    <row r="290" spans="1:12" s="8" customFormat="1" ht="19.5" customHeight="1" x14ac:dyDescent="0.2">
      <c r="A290" s="3">
        <f>IFERROR(VLOOKUP(B290,'[1]DADOS (OCULTAR)'!$P$3:$R$56,3,0),"")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3.4 - Material Farmacológico</v>
      </c>
      <c r="D290" s="3">
        <f>'[1]TCE - ANEXO IV - Preencher'!F299</f>
        <v>44734671002286</v>
      </c>
      <c r="E290" s="5" t="str">
        <f>'[1]TCE - ANEXO IV - Preencher'!G299</f>
        <v>CRISTALIA PRODUTOS QUIMICOS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25788</v>
      </c>
      <c r="I290" s="6">
        <f>IF('[1]TCE - ANEXO IV - Preencher'!K299="","",'[1]TCE - ANEXO IV - Preencher'!K299)</f>
        <v>44118</v>
      </c>
      <c r="J290" s="5" t="str">
        <f>'[1]TCE - ANEXO IV - Preencher'!L299</f>
        <v>35201044734671002286550100000257881400843130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2752</v>
      </c>
    </row>
    <row r="291" spans="1:12" s="8" customFormat="1" ht="19.5" customHeight="1" x14ac:dyDescent="0.2">
      <c r="A291" s="3">
        <f>IFERROR(VLOOKUP(B291,'[1]DADOS (OCULTAR)'!$P$3:$R$56,3,0),"")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3.4 - Material Farmacológico</v>
      </c>
      <c r="D291" s="3">
        <f>'[1]TCE - ANEXO IV - Preencher'!F300</f>
        <v>44734671002286</v>
      </c>
      <c r="E291" s="5" t="str">
        <f>'[1]TCE - ANEXO IV - Preencher'!G300</f>
        <v>CRISTALIA PRODUTOS QUIMICOS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25785</v>
      </c>
      <c r="I291" s="6">
        <f>IF('[1]TCE - ANEXO IV - Preencher'!K300="","",'[1]TCE - ANEXO IV - Preencher'!K300)</f>
        <v>44118</v>
      </c>
      <c r="J291" s="5" t="str">
        <f>'[1]TCE - ANEXO IV - Preencher'!L300</f>
        <v>35201044734671002286550100000257851556822279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2752</v>
      </c>
    </row>
    <row r="292" spans="1:12" s="8" customFormat="1" ht="19.5" customHeight="1" x14ac:dyDescent="0.2">
      <c r="A292" s="3">
        <f>IFERROR(VLOOKUP(B292,'[1]DADOS (OCULTAR)'!$P$3:$R$56,3,0),"")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3.4 - Material Farmacológico</v>
      </c>
      <c r="D292" s="3">
        <f>'[1]TCE - ANEXO IV - Preencher'!F301</f>
        <v>44734671002286</v>
      </c>
      <c r="E292" s="5" t="str">
        <f>'[1]TCE - ANEXO IV - Preencher'!G301</f>
        <v>CRISTALIA PRODUTOS QUIMICOS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25787</v>
      </c>
      <c r="I292" s="6">
        <f>IF('[1]TCE - ANEXO IV - Preencher'!K301="","",'[1]TCE - ANEXO IV - Preencher'!K301)</f>
        <v>44118</v>
      </c>
      <c r="J292" s="5" t="str">
        <f>'[1]TCE - ANEXO IV - Preencher'!L301</f>
        <v>35201044734671002286550100000025787183670738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2752</v>
      </c>
    </row>
    <row r="293" spans="1:12" s="8" customFormat="1" ht="19.5" customHeight="1" x14ac:dyDescent="0.2">
      <c r="A293" s="3">
        <f>IFERROR(VLOOKUP(B293,'[1]DADOS (OCULTAR)'!$P$3:$R$56,3,0),"")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3.4 - Material Farmacológico</v>
      </c>
      <c r="D293" s="3">
        <f>'[1]TCE - ANEXO IV - Preencher'!F302</f>
        <v>44734671002286</v>
      </c>
      <c r="E293" s="5" t="str">
        <f>'[1]TCE - ANEXO IV - Preencher'!G302</f>
        <v>CRISTALIA PRODUTOS QUIMICOS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25789</v>
      </c>
      <c r="I293" s="6">
        <f>IF('[1]TCE - ANEXO IV - Preencher'!K302="","",'[1]TCE - ANEXO IV - Preencher'!K302)</f>
        <v>44118</v>
      </c>
      <c r="J293" s="5" t="str">
        <f>'[1]TCE - ANEXO IV - Preencher'!L302</f>
        <v>35201044734671002286550100000257891655619896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2752</v>
      </c>
    </row>
    <row r="294" spans="1:12" s="8" customFormat="1" ht="19.5" customHeight="1" x14ac:dyDescent="0.2">
      <c r="A294" s="3">
        <f>IFERROR(VLOOKUP(B294,'[1]DADOS (OCULTAR)'!$P$3:$R$56,3,0),"")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3.4 - Material Farmacológico</v>
      </c>
      <c r="D294" s="3">
        <f>'[1]TCE - ANEXO IV - Preencher'!F303</f>
        <v>44734671002286</v>
      </c>
      <c r="E294" s="5" t="str">
        <f>'[1]TCE - ANEXO IV - Preencher'!G303</f>
        <v>CRISTALIA PRODUTOS QUIMICOS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25784</v>
      </c>
      <c r="I294" s="6">
        <f>IF('[1]TCE - ANEXO IV - Preencher'!K303="","",'[1]TCE - ANEXO IV - Preencher'!K303)</f>
        <v>44118</v>
      </c>
      <c r="J294" s="5" t="str">
        <f>'[1]TCE - ANEXO IV - Preencher'!L303</f>
        <v>35201044734671002286550100000257841690866636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2752</v>
      </c>
    </row>
    <row r="295" spans="1:12" s="8" customFormat="1" ht="19.5" customHeight="1" x14ac:dyDescent="0.2">
      <c r="A295" s="3">
        <f>IFERROR(VLOOKUP(B295,'[1]DADOS (OCULTAR)'!$P$3:$R$56,3,0),"")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3.4 - Material Farmacológico</v>
      </c>
      <c r="D295" s="3">
        <f>'[1]TCE - ANEXO IV - Preencher'!F304</f>
        <v>874929000140</v>
      </c>
      <c r="E295" s="5" t="str">
        <f>'[1]TCE - ANEXO IV - Preencher'!G304</f>
        <v>MEDCENTER COMERCIAL LTDA  MG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293398</v>
      </c>
      <c r="I295" s="6">
        <f>IF('[1]TCE - ANEXO IV - Preencher'!K304="","",'[1]TCE - ANEXO IV - Preencher'!K304)</f>
        <v>44119</v>
      </c>
      <c r="J295" s="5" t="str">
        <f>'[1]TCE - ANEXO IV - Preencher'!L304</f>
        <v>31201000874929001040550010002933981357410160</v>
      </c>
      <c r="K295" s="5" t="str">
        <f>IF(F295="B",LEFT('[1]TCE - ANEXO IV - Preencher'!M304,2),IF(F295="S",LEFT('[1]TCE - ANEXO IV - Preencher'!M304,7),IF('[1]TCE - ANEXO IV - Preencher'!H304="","")))</f>
        <v>31</v>
      </c>
      <c r="L295" s="7">
        <f>'[1]TCE - ANEXO IV - Preencher'!N304</f>
        <v>430.4</v>
      </c>
    </row>
    <row r="296" spans="1:12" s="8" customFormat="1" ht="19.5" customHeight="1" x14ac:dyDescent="0.2">
      <c r="A296" s="3">
        <f>IFERROR(VLOOKUP(B296,'[1]DADOS (OCULTAR)'!$P$3:$R$56,3,0),"")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3.4 - Material Farmacológico</v>
      </c>
      <c r="D296" s="3">
        <f>'[1]TCE - ANEXO IV - Preencher'!F305</f>
        <v>9053134000226</v>
      </c>
      <c r="E296" s="5" t="str">
        <f>'[1]TCE - ANEXO IV - Preencher'!G305</f>
        <v>ELFA MEDICAMENTOS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384746</v>
      </c>
      <c r="I296" s="6">
        <f>IF('[1]TCE - ANEXO IV - Preencher'!K305="","",'[1]TCE - ANEXO IV - Preencher'!K305)</f>
        <v>44120</v>
      </c>
      <c r="J296" s="5" t="str">
        <f>'[1]TCE - ANEXO IV - Preencher'!L305</f>
        <v>25201009053134000226550050003847461100310701</v>
      </c>
      <c r="K296" s="5" t="str">
        <f>IF(F296="B",LEFT('[1]TCE - ANEXO IV - Preencher'!M305,2),IF(F296="S",LEFT('[1]TCE - ANEXO IV - Preencher'!M305,7),IF('[1]TCE - ANEXO IV - Preencher'!H305="","")))</f>
        <v>25</v>
      </c>
      <c r="L296" s="7">
        <f>'[1]TCE - ANEXO IV - Preencher'!N305</f>
        <v>8796</v>
      </c>
    </row>
    <row r="297" spans="1:12" s="8" customFormat="1" ht="19.5" customHeight="1" x14ac:dyDescent="0.2">
      <c r="A297" s="3">
        <f>IFERROR(VLOOKUP(B297,'[1]DADOS (OCULTAR)'!$P$3:$R$56,3,0),"")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3.4 - Material Farmacológico</v>
      </c>
      <c r="D297" s="3">
        <f>'[1]TCE - ANEXO IV - Preencher'!F306</f>
        <v>49324221000880</v>
      </c>
      <c r="E297" s="5" t="str">
        <f>'[1]TCE - ANEXO IV - Preencher'!G306</f>
        <v>FRESENIUS KABI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190920</v>
      </c>
      <c r="I297" s="6">
        <f>IF('[1]TCE - ANEXO IV - Preencher'!K306="","",'[1]TCE - ANEXO IV - Preencher'!K306)</f>
        <v>44120</v>
      </c>
      <c r="J297" s="5" t="str">
        <f>'[1]TCE - ANEXO IV - Preencher'!L306</f>
        <v>35201044734671002286550100000025787183670738</v>
      </c>
      <c r="K297" s="5" t="str">
        <f>IF(F297="B",LEFT('[1]TCE - ANEXO IV - Preencher'!M306,2),IF(F297="S",LEFT('[1]TCE - ANEXO IV - Preencher'!M306,7),IF('[1]TCE - ANEXO IV - Preencher'!H306="","")))</f>
        <v>23</v>
      </c>
      <c r="L297" s="7">
        <f>'[1]TCE - ANEXO IV - Preencher'!N306</f>
        <v>55984.78</v>
      </c>
    </row>
    <row r="298" spans="1:12" s="8" customFormat="1" ht="19.5" customHeight="1" x14ac:dyDescent="0.2">
      <c r="A298" s="3">
        <f>IFERROR(VLOOKUP(B298,'[1]DADOS (OCULTAR)'!$P$3:$R$56,3,0),"")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3.4 - Material Farmacológico</v>
      </c>
      <c r="D298" s="3">
        <f>'[1]TCE - ANEXO IV - Preencher'!F307</f>
        <v>49324221000104</v>
      </c>
      <c r="E298" s="5" t="str">
        <f>'[1]TCE - ANEXO IV - Preencher'!G307</f>
        <v>FRESENIUS KABI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1514888</v>
      </c>
      <c r="I298" s="6">
        <f>IF('[1]TCE - ANEXO IV - Preencher'!K307="","",'[1]TCE - ANEXO IV - Preencher'!K307)</f>
        <v>44120</v>
      </c>
      <c r="J298" s="5" t="str">
        <f>'[1]TCE - ANEXO IV - Preencher'!L307</f>
        <v>35201044734671002286550100000257841690866636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9880</v>
      </c>
    </row>
    <row r="299" spans="1:12" s="8" customFormat="1" ht="19.5" customHeight="1" x14ac:dyDescent="0.2">
      <c r="A299" s="3">
        <f>IFERROR(VLOOKUP(B299,'[1]DADOS (OCULTAR)'!$P$3:$R$56,3,0),"")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3.4 - Material Farmacológico</v>
      </c>
      <c r="D299" s="3">
        <f>'[1]TCE - ANEXO IV - Preencher'!F308</f>
        <v>5439635000456</v>
      </c>
      <c r="E299" s="5" t="str">
        <f>'[1]TCE - ANEXO IV - Preencher'!G308</f>
        <v>ABL ANTIBIOTICOS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181574</v>
      </c>
      <c r="I299" s="6">
        <f>IF('[1]TCE - ANEXO IV - Preencher'!K308="","",'[1]TCE - ANEXO IV - Preencher'!K308)</f>
        <v>44123</v>
      </c>
      <c r="J299" s="5" t="str">
        <f>'[1]TCE - ANEXO IV - Preencher'!L308</f>
        <v>42201005439635000456550010001815741574918107</v>
      </c>
      <c r="K299" s="5" t="str">
        <f>IF(F299="B",LEFT('[1]TCE - ANEXO IV - Preencher'!M308,2),IF(F299="S",LEFT('[1]TCE - ANEXO IV - Preencher'!M308,7),IF('[1]TCE - ANEXO IV - Preencher'!H308="","")))</f>
        <v>42</v>
      </c>
      <c r="L299" s="7">
        <f>'[1]TCE - ANEXO IV - Preencher'!N308</f>
        <v>19200</v>
      </c>
    </row>
    <row r="300" spans="1:12" s="8" customFormat="1" ht="19.5" customHeight="1" x14ac:dyDescent="0.2">
      <c r="A300" s="3">
        <f>IFERROR(VLOOKUP(B300,'[1]DADOS (OCULTAR)'!$P$3:$R$56,3,0),"")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3.4 - Material Farmacológico</v>
      </c>
      <c r="D300" s="3">
        <f>'[1]TCE - ANEXO IV - Preencher'!F309</f>
        <v>3817043000152</v>
      </c>
      <c r="E300" s="5" t="str">
        <f>'[1]TCE - ANEXO IV - Preencher'!G309</f>
        <v>PHARMAPLUS LTDA EPP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000.024.724</v>
      </c>
      <c r="I300" s="6">
        <f>IF('[1]TCE - ANEXO IV - Preencher'!K309="","",'[1]TCE - ANEXO IV - Preencher'!K309)</f>
        <v>44123</v>
      </c>
      <c r="J300" s="5" t="str">
        <f>'[1]TCE - ANEXO IV - Preencher'!L309</f>
        <v>26201003817043000152550010000247241051468630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472.5</v>
      </c>
    </row>
    <row r="301" spans="1:12" s="8" customFormat="1" ht="19.5" customHeight="1" x14ac:dyDescent="0.2">
      <c r="A301" s="3">
        <f>IFERROR(VLOOKUP(B301,'[1]DADOS (OCULTAR)'!$P$3:$R$56,3,0),"")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3.4 - Material Farmacológico</v>
      </c>
      <c r="D301" s="3">
        <f>'[1]TCE - ANEXO IV - Preencher'!F310</f>
        <v>13274285000109</v>
      </c>
      <c r="E301" s="5" t="str">
        <f>'[1]TCE - ANEXO IV - Preencher'!G310</f>
        <v>FARMACIA JJ CAVALCANTI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181950</v>
      </c>
      <c r="I301" s="6">
        <f>IF('[1]TCE - ANEXO IV - Preencher'!K310="","",'[1]TCE - ANEXO IV - Preencher'!K310)</f>
        <v>44123</v>
      </c>
      <c r="J301" s="5" t="str">
        <f>'[1]TCE - ANEXO IV - Preencher'!L310</f>
        <v>26201003817043000152550010000247241051468630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38</v>
      </c>
    </row>
    <row r="302" spans="1:12" s="8" customFormat="1" ht="19.5" customHeight="1" x14ac:dyDescent="0.2">
      <c r="A302" s="3">
        <f>IFERROR(VLOOKUP(B302,'[1]DADOS (OCULTAR)'!$P$3:$R$56,3,0),"")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3.4 - Material Farmacológico</v>
      </c>
      <c r="D302" s="3">
        <f>'[1]TCE - ANEXO IV - Preencher'!F311</f>
        <v>13274285000109</v>
      </c>
      <c r="E302" s="5" t="str">
        <f>'[1]TCE - ANEXO IV - Preencher'!G311</f>
        <v>FARMACIA JJ CAVALCANTI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181950</v>
      </c>
      <c r="I302" s="6">
        <f>IF('[1]TCE - ANEXO IV - Preencher'!K311="","",'[1]TCE - ANEXO IV - Preencher'!K311)</f>
        <v>44123</v>
      </c>
      <c r="J302" s="5" t="str">
        <f>'[1]TCE - ANEXO IV - Preencher'!L311</f>
        <v>26201003817043000152550010000247241051468630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100</v>
      </c>
    </row>
    <row r="303" spans="1:12" s="8" customFormat="1" ht="19.5" customHeight="1" x14ac:dyDescent="0.2">
      <c r="A303" s="3">
        <f>IFERROR(VLOOKUP(B303,'[1]DADOS (OCULTAR)'!$P$3:$R$56,3,0),"")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3.4 - Material Farmacológico</v>
      </c>
      <c r="D303" s="3">
        <f>'[1]TCE - ANEXO IV - Preencher'!F312</f>
        <v>12420164001048</v>
      </c>
      <c r="E303" s="5" t="str">
        <f>'[1]TCE - ANEXO IV - Preencher'!G312</f>
        <v>CM HOSPITALAR S 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77949</v>
      </c>
      <c r="I303" s="6">
        <f>IF('[1]TCE - ANEXO IV - Preencher'!K312="","",'[1]TCE - ANEXO IV - Preencher'!K312)</f>
        <v>44124</v>
      </c>
      <c r="J303" s="5" t="str">
        <f>'[1]TCE - ANEXO IV - Preencher'!L312</f>
        <v>26201012420164001048550010000779491100172513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168</v>
      </c>
    </row>
    <row r="304" spans="1:12" s="8" customFormat="1" ht="19.5" customHeight="1" x14ac:dyDescent="0.2">
      <c r="A304" s="3">
        <f>IFERROR(VLOOKUP(B304,'[1]DADOS (OCULTAR)'!$P$3:$R$56,3,0),"")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3.4 - Material Farmacológico</v>
      </c>
      <c r="D304" s="3">
        <f>'[1]TCE - ANEXO IV - Preencher'!F313</f>
        <v>11563145000117</v>
      </c>
      <c r="E304" s="5" t="str">
        <f>'[1]TCE - ANEXO IV - Preencher'!G313</f>
        <v>COMERCIAL MOSTAERT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000.080.717</v>
      </c>
      <c r="I304" s="6">
        <f>IF('[1]TCE - ANEXO IV - Preencher'!K313="","",'[1]TCE - ANEXO IV - Preencher'!K313)</f>
        <v>44125</v>
      </c>
      <c r="J304" s="5" t="str">
        <f>'[1]TCE - ANEXO IV - Preencher'!L313</f>
        <v>26201011563145000117550010000807171001584567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31000</v>
      </c>
    </row>
    <row r="305" spans="1:12" s="8" customFormat="1" ht="19.5" customHeight="1" x14ac:dyDescent="0.2">
      <c r="A305" s="3">
        <f>IFERROR(VLOOKUP(B305,'[1]DADOS (OCULTAR)'!$P$3:$R$56,3,0),"")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3.4 - Material Farmacológico</v>
      </c>
      <c r="D305" s="3" t="str">
        <f>'[1]TCE - ANEXO IV - Preencher'!F314</f>
        <v>35.520.964/0001-45</v>
      </c>
      <c r="E305" s="5" t="str">
        <f>'[1]TCE - ANEXO IV - Preencher'!G314</f>
        <v>FARMACIA ROCHA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111357</v>
      </c>
      <c r="I305" s="6">
        <f>IF('[1]TCE - ANEXO IV - Preencher'!K314="","",'[1]TCE - ANEXO IV - Preencher'!K314)</f>
        <v>44125</v>
      </c>
      <c r="J305" s="5" t="str">
        <f>'[1]TCE - ANEXO IV - Preencher'!L314</f>
        <v>35201044734671002286550100000257861446774636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28</v>
      </c>
    </row>
    <row r="306" spans="1:12" s="8" customFormat="1" ht="19.5" customHeight="1" x14ac:dyDescent="0.2">
      <c r="A306" s="3">
        <f>IFERROR(VLOOKUP(B306,'[1]DADOS (OCULTAR)'!$P$3:$R$56,3,0),"")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3.4 - Material Farmacológico</v>
      </c>
      <c r="D306" s="3" t="str">
        <f>'[1]TCE - ANEXO IV - Preencher'!F315</f>
        <v>35.520.964/0001-45</v>
      </c>
      <c r="E306" s="5" t="str">
        <f>'[1]TCE - ANEXO IV - Preencher'!G315</f>
        <v>FARMACIA ROCHA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111357</v>
      </c>
      <c r="I306" s="6">
        <f>IF('[1]TCE - ANEXO IV - Preencher'!K315="","",'[1]TCE - ANEXO IV - Preencher'!K315)</f>
        <v>44125</v>
      </c>
      <c r="J306" s="5" t="str">
        <f>'[1]TCE - ANEXO IV - Preencher'!L315</f>
        <v>35201044734671002286550100000257861446774636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40</v>
      </c>
    </row>
    <row r="307" spans="1:12" s="8" customFormat="1" ht="19.5" customHeight="1" x14ac:dyDescent="0.2">
      <c r="A307" s="3">
        <f>IFERROR(VLOOKUP(B307,'[1]DADOS (OCULTAR)'!$P$3:$R$56,3,0),"")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3.4 - Material Farmacológico</v>
      </c>
      <c r="D307" s="3">
        <f>'[1]TCE - ANEXO IV - Preencher'!F316</f>
        <v>7484373000124</v>
      </c>
      <c r="E307" s="5" t="str">
        <f>'[1]TCE - ANEXO IV - Preencher'!G316</f>
        <v>UNI HOSPITALAR LTDA  EPP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000.109.255</v>
      </c>
      <c r="I307" s="6">
        <f>IF('[1]TCE - ANEXO IV - Preencher'!K316="","",'[1]TCE - ANEXO IV - Preencher'!K316)</f>
        <v>44125</v>
      </c>
      <c r="J307" s="5" t="str">
        <f>'[1]TCE - ANEXO IV - Preencher'!L316</f>
        <v>26201007484373000124550010001092551878837812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20604.96</v>
      </c>
    </row>
    <row r="308" spans="1:12" s="8" customFormat="1" ht="19.5" customHeight="1" x14ac:dyDescent="0.2">
      <c r="A308" s="3">
        <f>IFERROR(VLOOKUP(B308,'[1]DADOS (OCULTAR)'!$P$3:$R$56,3,0),"")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3.4 - Material Farmacológico</v>
      </c>
      <c r="D308" s="3">
        <f>'[1]TCE - ANEXO IV - Preencher'!F317</f>
        <v>7484373000124</v>
      </c>
      <c r="E308" s="5" t="str">
        <f>'[1]TCE - ANEXO IV - Preencher'!G317</f>
        <v>UNI HOSPITALAR LTDA  EPP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000.109.249</v>
      </c>
      <c r="I308" s="6">
        <f>IF('[1]TCE - ANEXO IV - Preencher'!K317="","",'[1]TCE - ANEXO IV - Preencher'!K317)</f>
        <v>44125</v>
      </c>
      <c r="J308" s="5" t="str">
        <f>'[1]TCE - ANEXO IV - Preencher'!L317</f>
        <v>26201007484373000124550010001092491735273675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19200</v>
      </c>
    </row>
    <row r="309" spans="1:12" s="8" customFormat="1" ht="19.5" customHeight="1" x14ac:dyDescent="0.2">
      <c r="A309" s="3">
        <f>IFERROR(VLOOKUP(B309,'[1]DADOS (OCULTAR)'!$P$3:$R$56,3,0),"")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3.4 - Material Farmacológico</v>
      </c>
      <c r="D309" s="3">
        <f>'[1]TCE - ANEXO IV - Preencher'!F318</f>
        <v>8674752000140</v>
      </c>
      <c r="E309" s="5" t="str">
        <f>'[1]TCE - ANEXO IV - Preencher'!G318</f>
        <v>CIRURGICA MONTEBELLO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000.090.673</v>
      </c>
      <c r="I309" s="6">
        <f>IF('[1]TCE - ANEXO IV - Preencher'!K318="","",'[1]TCE - ANEXO IV - Preencher'!K318)</f>
        <v>44125</v>
      </c>
      <c r="J309" s="5" t="str">
        <f>'[1]TCE - ANEXO IV - Preencher'!L318</f>
        <v>26201008674752000140550010000906731092887972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31000</v>
      </c>
    </row>
    <row r="310" spans="1:12" s="8" customFormat="1" ht="19.5" customHeight="1" x14ac:dyDescent="0.2">
      <c r="A310" s="3">
        <f>IFERROR(VLOOKUP(B310,'[1]DADOS (OCULTAR)'!$P$3:$R$56,3,0),"")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3.4 - Material Farmacológico</v>
      </c>
      <c r="D310" s="3">
        <f>'[1]TCE - ANEXO IV - Preencher'!F319</f>
        <v>67729178000653</v>
      </c>
      <c r="E310" s="5" t="str">
        <f>'[1]TCE - ANEXO IV - Preencher'!G319</f>
        <v>COMERCIAL CIRURGICA RIOCLARENSE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146</v>
      </c>
      <c r="I310" s="6">
        <f>IF('[1]TCE - ANEXO IV - Preencher'!K319="","",'[1]TCE - ANEXO IV - Preencher'!K319)</f>
        <v>44125</v>
      </c>
      <c r="J310" s="5" t="str">
        <f>'[1]TCE - ANEXO IV - Preencher'!L319</f>
        <v>26201067729178000653550010000001461254676124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1427</v>
      </c>
    </row>
    <row r="311" spans="1:12" s="8" customFormat="1" ht="19.5" customHeight="1" x14ac:dyDescent="0.2">
      <c r="A311" s="3">
        <f>IFERROR(VLOOKUP(B311,'[1]DADOS (OCULTAR)'!$P$3:$R$56,3,0),"")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3.4 - Material Farmacológico</v>
      </c>
      <c r="D311" s="3">
        <f>'[1]TCE - ANEXO IV - Preencher'!F320</f>
        <v>8719794000150</v>
      </c>
      <c r="E311" s="5" t="str">
        <f>'[1]TCE - ANEXO IV - Preencher'!G320</f>
        <v>CENTRAL DIST DE MEDICAMENTOS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82537</v>
      </c>
      <c r="I311" s="6">
        <f>IF('[1]TCE - ANEXO IV - Preencher'!K320="","",'[1]TCE - ANEXO IV - Preencher'!K320)</f>
        <v>44126</v>
      </c>
      <c r="J311" s="5" t="str">
        <f>'[1]TCE - ANEXO IV - Preencher'!L320</f>
        <v>26201008719794000150550010000825371100233100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15375.2</v>
      </c>
    </row>
    <row r="312" spans="1:12" s="8" customFormat="1" ht="19.5" customHeight="1" x14ac:dyDescent="0.2">
      <c r="A312" s="3">
        <f>IFERROR(VLOOKUP(B312,'[1]DADOS (OCULTAR)'!$P$3:$R$56,3,0),"")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3.4 - Material Farmacológico</v>
      </c>
      <c r="D312" s="3">
        <f>'[1]TCE - ANEXO IV - Preencher'!F321</f>
        <v>18269125000187</v>
      </c>
      <c r="E312" s="5" t="str">
        <f>'[1]TCE - ANEXO IV - Preencher'!G321</f>
        <v>BIOHOSP PRODUTOS HOSPITALARES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296.129</v>
      </c>
      <c r="I312" s="6">
        <f>IF('[1]TCE - ANEXO IV - Preencher'!K321="","",'[1]TCE - ANEXO IV - Preencher'!K321)</f>
        <v>44127</v>
      </c>
      <c r="J312" s="5" t="str">
        <f>'[1]TCE - ANEXO IV - Preencher'!L321</f>
        <v>31201018269125000187550010002961291769324053</v>
      </c>
      <c r="K312" s="5" t="str">
        <f>IF(F312="B",LEFT('[1]TCE - ANEXO IV - Preencher'!M321,2),IF(F312="S",LEFT('[1]TCE - ANEXO IV - Preencher'!M321,7),IF('[1]TCE - ANEXO IV - Preencher'!H321="","")))</f>
        <v>31</v>
      </c>
      <c r="L312" s="7">
        <f>'[1]TCE - ANEXO IV - Preencher'!N321</f>
        <v>4789.6000000000004</v>
      </c>
    </row>
    <row r="313" spans="1:12" s="8" customFormat="1" ht="19.5" customHeight="1" x14ac:dyDescent="0.2">
      <c r="A313" s="3">
        <f>IFERROR(VLOOKUP(B313,'[1]DADOS (OCULTAR)'!$P$3:$R$56,3,0),"")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3.4 - Material Farmacológico</v>
      </c>
      <c r="D313" s="3">
        <f>'[1]TCE - ANEXO IV - Preencher'!F322</f>
        <v>7812105000194</v>
      </c>
      <c r="E313" s="5" t="str">
        <f>'[1]TCE - ANEXO IV - Preencher'!G322</f>
        <v>CENTRAL DIST DE MEDICAMENTOS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80999</v>
      </c>
      <c r="I313" s="6">
        <f>IF('[1]TCE - ANEXO IV - Preencher'!K322="","",'[1]TCE - ANEXO IV - Preencher'!K322)</f>
        <v>44130</v>
      </c>
      <c r="J313" s="5" t="str">
        <f>'[1]TCE - ANEXO IV - Preencher'!L322</f>
        <v>23201007812105000194550010000809991100031856</v>
      </c>
      <c r="K313" s="5" t="str">
        <f>IF(F313="B",LEFT('[1]TCE - ANEXO IV - Preencher'!M322,2),IF(F313="S",LEFT('[1]TCE - ANEXO IV - Preencher'!M322,7),IF('[1]TCE - ANEXO IV - Preencher'!H322="","")))</f>
        <v>23</v>
      </c>
      <c r="L313" s="7">
        <f>'[1]TCE - ANEXO IV - Preencher'!N322</f>
        <v>3632.8</v>
      </c>
    </row>
    <row r="314" spans="1:12" s="8" customFormat="1" ht="19.5" customHeight="1" x14ac:dyDescent="0.2">
      <c r="A314" s="3">
        <f>IFERROR(VLOOKUP(B314,'[1]DADOS (OCULTAR)'!$P$3:$R$56,3,0),"")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3.4 - Material Farmacológico</v>
      </c>
      <c r="D314" s="3">
        <f>'[1]TCE - ANEXO IV - Preencher'!F323</f>
        <v>12882932000194</v>
      </c>
      <c r="E314" s="5" t="str">
        <f>'[1]TCE - ANEXO IV - Preencher'!G323</f>
        <v>EXOMED REPRES DE MED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145567</v>
      </c>
      <c r="I314" s="6">
        <f>IF('[1]TCE - ANEXO IV - Preencher'!K323="","",'[1]TCE - ANEXO IV - Preencher'!K323)</f>
        <v>44131</v>
      </c>
      <c r="J314" s="5" t="str">
        <f>'[1]TCE - ANEXO IV - Preencher'!L323</f>
        <v>26201012882932000194550010001455671650399756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49142.82</v>
      </c>
    </row>
    <row r="315" spans="1:12" s="8" customFormat="1" ht="19.5" customHeight="1" x14ac:dyDescent="0.2">
      <c r="A315" s="3">
        <f>IFERROR(VLOOKUP(B315,'[1]DADOS (OCULTAR)'!$P$3:$R$56,3,0),"")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3.4 - Material Farmacológico</v>
      </c>
      <c r="D315" s="3">
        <f>'[1]TCE - ANEXO IV - Preencher'!F324</f>
        <v>7484373000124</v>
      </c>
      <c r="E315" s="5" t="str">
        <f>'[1]TCE - ANEXO IV - Preencher'!G324</f>
        <v>UNI HOSPITALAR LTDA  EPP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000.109.678</v>
      </c>
      <c r="I315" s="6">
        <f>IF('[1]TCE - ANEXO IV - Preencher'!K324="","",'[1]TCE - ANEXO IV - Preencher'!K324)</f>
        <v>44131</v>
      </c>
      <c r="J315" s="5" t="str">
        <f>'[1]TCE - ANEXO IV - Preencher'!L324</f>
        <v>26201007484373000124550010001096781981931911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1560</v>
      </c>
    </row>
    <row r="316" spans="1:12" s="8" customFormat="1" ht="19.5" customHeight="1" x14ac:dyDescent="0.2">
      <c r="A316" s="3">
        <f>IFERROR(VLOOKUP(B316,'[1]DADOS (OCULTAR)'!$P$3:$R$56,3,0),"")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3.4 - Material Farmacológico</v>
      </c>
      <c r="D316" s="3">
        <f>'[1]TCE - ANEXO IV - Preencher'!F325</f>
        <v>11563145000117</v>
      </c>
      <c r="E316" s="5" t="str">
        <f>'[1]TCE - ANEXO IV - Preencher'!G325</f>
        <v>COMERCIAL MOSTAERT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000.081.105</v>
      </c>
      <c r="I316" s="6">
        <f>IF('[1]TCE - ANEXO IV - Preencher'!K325="","",'[1]TCE - ANEXO IV - Preencher'!K325)</f>
        <v>44132</v>
      </c>
      <c r="J316" s="5" t="str">
        <f>'[1]TCE - ANEXO IV - Preencher'!L325</f>
        <v>26201011563145000117550010000811051001594830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24858.6</v>
      </c>
    </row>
    <row r="317" spans="1:12" s="8" customFormat="1" ht="19.5" customHeight="1" x14ac:dyDescent="0.2">
      <c r="A317" s="3">
        <f>IFERROR(VLOOKUP(B317,'[1]DADOS (OCULTAR)'!$P$3:$R$56,3,0),"")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3.4 - Material Farmacológico</v>
      </c>
      <c r="D317" s="3">
        <f>'[1]TCE - ANEXO IV - Preencher'!F326</f>
        <v>1562710000178</v>
      </c>
      <c r="E317" s="5" t="str">
        <f>'[1]TCE - ANEXO IV - Preencher'!G326</f>
        <v>PHARMADERME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3118</v>
      </c>
      <c r="I317" s="6">
        <f>IF('[1]TCE - ANEXO IV - Preencher'!K326="","",'[1]TCE - ANEXO IV - Preencher'!K326)</f>
        <v>44132</v>
      </c>
      <c r="J317" s="5" t="str">
        <f>'[1]TCE - ANEXO IV - Preencher'!L326</f>
        <v>HF8RVZRSL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180</v>
      </c>
    </row>
    <row r="318" spans="1:12" s="8" customFormat="1" ht="19.5" customHeight="1" x14ac:dyDescent="0.2">
      <c r="A318" s="3">
        <f>IFERROR(VLOOKUP(B318,'[1]DADOS (OCULTAR)'!$P$3:$R$56,3,0),"")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3.4 - Material Farmacológico</v>
      </c>
      <c r="D318" s="3">
        <f>'[1]TCE - ANEXO IV - Preencher'!F327</f>
        <v>1562710000178</v>
      </c>
      <c r="E318" s="5" t="str">
        <f>'[1]TCE - ANEXO IV - Preencher'!G327</f>
        <v>PHARMADERME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3118</v>
      </c>
      <c r="I318" s="6">
        <f>IF('[1]TCE - ANEXO IV - Preencher'!K327="","",'[1]TCE - ANEXO IV - Preencher'!K327)</f>
        <v>44132</v>
      </c>
      <c r="J318" s="5" t="str">
        <f>'[1]TCE - ANEXO IV - Preencher'!L327</f>
        <v>HF8RVZRSL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72</v>
      </c>
    </row>
    <row r="319" spans="1:12" s="8" customFormat="1" ht="19.5" customHeight="1" x14ac:dyDescent="0.2">
      <c r="A319" s="3">
        <f>IFERROR(VLOOKUP(B319,'[1]DADOS (OCULTAR)'!$P$3:$R$56,3,0),"")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3.4 - Material Farmacológico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40.079</v>
      </c>
      <c r="I319" s="6">
        <f>IF('[1]TCE - ANEXO IV - Preencher'!K328="","",'[1]TCE - ANEXO IV - Preencher'!K328)</f>
        <v>44132</v>
      </c>
      <c r="J319" s="5" t="str">
        <f>'[1]TCE - ANEXO IV - Preencher'!L328</f>
        <v>26201007160019000144550010000400791058335916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15900</v>
      </c>
    </row>
    <row r="320" spans="1:12" s="8" customFormat="1" ht="19.5" customHeight="1" x14ac:dyDescent="0.2">
      <c r="A320" s="3">
        <f>IFERROR(VLOOKUP(B320,'[1]DADOS (OCULTAR)'!$P$3:$R$56,3,0),"")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3.4 - Material Farmacológico</v>
      </c>
      <c r="D320" s="3">
        <f>'[1]TCE - ANEXO IV - Preencher'!F329</f>
        <v>12420164001048</v>
      </c>
      <c r="E320" s="5" t="str">
        <f>'[1]TCE - ANEXO IV - Preencher'!G329</f>
        <v>CM HOSPITALAR S 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78882</v>
      </c>
      <c r="I320" s="6">
        <f>IF('[1]TCE - ANEXO IV - Preencher'!K329="","",'[1]TCE - ANEXO IV - Preencher'!K329)</f>
        <v>44132</v>
      </c>
      <c r="J320" s="5" t="str">
        <f>'[1]TCE - ANEXO IV - Preencher'!L329</f>
        <v>26201012420164001048550010000788821100190671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1735.06</v>
      </c>
    </row>
    <row r="321" spans="1:12" s="8" customFormat="1" ht="19.5" customHeight="1" x14ac:dyDescent="0.2">
      <c r="A321" s="3">
        <f>IFERROR(VLOOKUP(B321,'[1]DADOS (OCULTAR)'!$P$3:$R$56,3,0),"")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3.4 - Material Farmacológico</v>
      </c>
      <c r="D321" s="3">
        <f>'[1]TCE - ANEXO IV - Preencher'!F330</f>
        <v>13274285000109</v>
      </c>
      <c r="E321" s="5" t="str">
        <f>'[1]TCE - ANEXO IV - Preencher'!G330</f>
        <v>FARMACIA JJ CAVALCANTI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183620</v>
      </c>
      <c r="I321" s="6">
        <f>IF('[1]TCE - ANEXO IV - Preencher'!K330="","",'[1]TCE - ANEXO IV - Preencher'!K330)</f>
        <v>44132</v>
      </c>
      <c r="J321" s="5" t="str">
        <f>'[1]TCE - ANEXO IV - Preencher'!L330</f>
        <v>26201012882932000194550010001455671650399756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200</v>
      </c>
    </row>
    <row r="322" spans="1:12" s="8" customFormat="1" ht="19.5" customHeight="1" x14ac:dyDescent="0.2">
      <c r="A322" s="3">
        <f>IFERROR(VLOOKUP(B322,'[1]DADOS (OCULTAR)'!$P$3:$R$56,3,0),"")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3.4 - Material Farmacológico</v>
      </c>
      <c r="D322" s="3">
        <f>'[1]TCE - ANEXO IV - Preencher'!F331</f>
        <v>6773064000101</v>
      </c>
      <c r="E322" s="5" t="str">
        <f>'[1]TCE - ANEXO IV - Preencher'!G331</f>
        <v>GODOY  CAMPOS PROD FARMAC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000.042.049</v>
      </c>
      <c r="I322" s="6">
        <f>IF('[1]TCE - ANEXO IV - Preencher'!K331="","",'[1]TCE - ANEXO IV - Preencher'!K331)</f>
        <v>44132</v>
      </c>
      <c r="J322" s="5" t="str">
        <f>'[1]TCE - ANEXO IV - Preencher'!L331</f>
        <v>26201007160019000144550010000400791058335916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42</v>
      </c>
    </row>
    <row r="323" spans="1:12" s="8" customFormat="1" ht="19.5" customHeight="1" x14ac:dyDescent="0.2">
      <c r="A323" s="3">
        <f>IFERROR(VLOOKUP(B323,'[1]DADOS (OCULTAR)'!$P$3:$R$56,3,0),"")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3.4 - Material Farmacológico</v>
      </c>
      <c r="D323" s="3">
        <f>'[1]TCE - ANEXO IV - Preencher'!F332</f>
        <v>12882932000194</v>
      </c>
      <c r="E323" s="5" t="str">
        <f>'[1]TCE - ANEXO IV - Preencher'!G332</f>
        <v>EXOMED REPRES DE MED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145591</v>
      </c>
      <c r="I323" s="6">
        <f>IF('[1]TCE - ANEXO IV - Preencher'!K332="","",'[1]TCE - ANEXO IV - Preencher'!K332)</f>
        <v>44133</v>
      </c>
      <c r="J323" s="5" t="str">
        <f>'[1]TCE - ANEXO IV - Preencher'!L332</f>
        <v>26201012882932000194550010001455911633096401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5482.8</v>
      </c>
    </row>
    <row r="324" spans="1:12" s="8" customFormat="1" ht="19.5" customHeight="1" x14ac:dyDescent="0.2">
      <c r="A324" s="3">
        <f>IFERROR(VLOOKUP(B324,'[1]DADOS (OCULTAR)'!$P$3:$R$56,3,0),"")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3.4 - Material Farmacológico</v>
      </c>
      <c r="D324" s="3">
        <f>'[1]TCE - ANEXO IV - Preencher'!F333</f>
        <v>7484373000124</v>
      </c>
      <c r="E324" s="5" t="str">
        <f>'[1]TCE - ANEXO IV - Preencher'!G333</f>
        <v>UNI HOSPITALAR LTDA  EPP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000.109.798</v>
      </c>
      <c r="I324" s="6">
        <f>IF('[1]TCE - ANEXO IV - Preencher'!K333="","",'[1]TCE - ANEXO IV - Preencher'!K333)</f>
        <v>44133</v>
      </c>
      <c r="J324" s="5" t="str">
        <f>'[1]TCE - ANEXO IV - Preencher'!L333</f>
        <v>26201007484373000124550010001097981617794537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43440.9</v>
      </c>
    </row>
    <row r="325" spans="1:12" s="8" customFormat="1" ht="19.5" customHeight="1" x14ac:dyDescent="0.2">
      <c r="A325" s="3">
        <f>IFERROR(VLOOKUP(B325,'[1]DADOS (OCULTAR)'!$P$3:$R$56,3,0),"")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3.4 - Material Farmacológico</v>
      </c>
      <c r="D325" s="3">
        <f>'[1]TCE - ANEXO IV - Preencher'!F334</f>
        <v>7484373000124</v>
      </c>
      <c r="E325" s="5" t="str">
        <f>'[1]TCE - ANEXO IV - Preencher'!G334</f>
        <v>UNI HOSPITALAR LTDA  EPP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000.109.773</v>
      </c>
      <c r="I325" s="6">
        <f>IF('[1]TCE - ANEXO IV - Preencher'!K334="","",'[1]TCE - ANEXO IV - Preencher'!K334)</f>
        <v>44133</v>
      </c>
      <c r="J325" s="5" t="str">
        <f>'[1]TCE - ANEXO IV - Preencher'!L334</f>
        <v>26201007484373000124550010001097981617794537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410</v>
      </c>
    </row>
    <row r="326" spans="1:12" s="8" customFormat="1" ht="19.5" customHeight="1" x14ac:dyDescent="0.2">
      <c r="A326" s="3">
        <f>IFERROR(VLOOKUP(B326,'[1]DADOS (OCULTAR)'!$P$3:$R$56,3,0),"")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3.4 - Material Farmacológico</v>
      </c>
      <c r="D326" s="3">
        <f>'[1]TCE - ANEXO IV - Preencher'!F335</f>
        <v>8674752000140</v>
      </c>
      <c r="E326" s="5" t="str">
        <f>'[1]TCE - ANEXO IV - Preencher'!G335</f>
        <v>CIRURGICA MONTEBELLO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000.091.231</v>
      </c>
      <c r="I326" s="6">
        <f>IF('[1]TCE - ANEXO IV - Preencher'!K335="","",'[1]TCE - ANEXO IV - Preencher'!K335)</f>
        <v>44133</v>
      </c>
      <c r="J326" s="5" t="str">
        <f>'[1]TCE - ANEXO IV - Preencher'!L335</f>
        <v>26201008674752000140550010000912311602015079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5503.68</v>
      </c>
    </row>
    <row r="327" spans="1:12" s="8" customFormat="1" ht="19.5" customHeight="1" x14ac:dyDescent="0.2">
      <c r="A327" s="3">
        <f>IFERROR(VLOOKUP(B327,'[1]DADOS (OCULTAR)'!$P$3:$R$56,3,0),"")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3.4 - Material Farmacológico</v>
      </c>
      <c r="D327" s="3">
        <f>'[1]TCE - ANEXO IV - Preencher'!F336</f>
        <v>22580510000118</v>
      </c>
      <c r="E327" s="5" t="str">
        <f>'[1]TCE - ANEXO IV - Preencher'!G336</f>
        <v>UNIFAR DISTRIBUIDORA DE MEDICAMENTOS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000.038.217</v>
      </c>
      <c r="I327" s="6">
        <f>IF('[1]TCE - ANEXO IV - Preencher'!K336="","",'[1]TCE - ANEXO IV - Preencher'!K336)</f>
        <v>44133</v>
      </c>
      <c r="J327" s="5" t="str">
        <f>'[1]TCE - ANEXO IV - Preencher'!L336</f>
        <v>26201022580510000118550010000382171000228531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3222.7</v>
      </c>
    </row>
    <row r="328" spans="1:12" s="8" customFormat="1" ht="19.5" customHeight="1" x14ac:dyDescent="0.2">
      <c r="A328" s="3">
        <f>IFERROR(VLOOKUP(B328,'[1]DADOS (OCULTAR)'!$P$3:$R$56,3,0),"")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3.4 - Material Farmacológico</v>
      </c>
      <c r="D328" s="3">
        <f>'[1]TCE - ANEXO IV - Preencher'!F337</f>
        <v>22580510000118</v>
      </c>
      <c r="E328" s="5" t="str">
        <f>'[1]TCE - ANEXO IV - Preencher'!G337</f>
        <v>UNIFAR DISTRIBUIDORA DE MEDICAMENTOS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000.038.217</v>
      </c>
      <c r="I328" s="6">
        <f>IF('[1]TCE - ANEXO IV - Preencher'!K337="","",'[1]TCE - ANEXO IV - Preencher'!K337)</f>
        <v>44133</v>
      </c>
      <c r="J328" s="5" t="str">
        <f>'[1]TCE - ANEXO IV - Preencher'!L337</f>
        <v>26201022580510000118550010000382171000228531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57</v>
      </c>
    </row>
    <row r="329" spans="1:12" s="8" customFormat="1" ht="19.5" customHeight="1" x14ac:dyDescent="0.2">
      <c r="A329" s="3">
        <f>IFERROR(VLOOKUP(B329,'[1]DADOS (OCULTAR)'!$P$3:$R$56,3,0),"")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3.4 - Material Farmacológico</v>
      </c>
      <c r="D329" s="3">
        <f>'[1]TCE - ANEXO IV - Preencher'!F338</f>
        <v>12420164001048</v>
      </c>
      <c r="E329" s="5" t="str">
        <f>'[1]TCE - ANEXO IV - Preencher'!G338</f>
        <v>CM HOSPITALAR S 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78899</v>
      </c>
      <c r="I329" s="6">
        <f>IF('[1]TCE - ANEXO IV - Preencher'!K338="","",'[1]TCE - ANEXO IV - Preencher'!K338)</f>
        <v>44133</v>
      </c>
      <c r="J329" s="5" t="str">
        <f>'[1]TCE - ANEXO IV - Preencher'!L338</f>
        <v>26201012420164001048550010000788991100110926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392</v>
      </c>
    </row>
    <row r="330" spans="1:12" s="8" customFormat="1" ht="19.5" customHeight="1" x14ac:dyDescent="0.2">
      <c r="A330" s="3">
        <f>IFERROR(VLOOKUP(B330,'[1]DADOS (OCULTAR)'!$P$3:$R$56,3,0),"")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3.4 - Material Farmacológico</v>
      </c>
      <c r="D330" s="3">
        <f>'[1]TCE - ANEXO IV - Preencher'!F339</f>
        <v>12420164001048</v>
      </c>
      <c r="E330" s="5" t="str">
        <f>'[1]TCE - ANEXO IV - Preencher'!G339</f>
        <v>CM HOSPITALAR S 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78910</v>
      </c>
      <c r="I330" s="6">
        <f>IF('[1]TCE - ANEXO IV - Preencher'!K339="","",'[1]TCE - ANEXO IV - Preencher'!K339)</f>
        <v>44133</v>
      </c>
      <c r="J330" s="5" t="str">
        <f>'[1]TCE - ANEXO IV - Preencher'!L339</f>
        <v>26201012420164001048550010000789101100168893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5343.49</v>
      </c>
    </row>
    <row r="331" spans="1:12" s="8" customFormat="1" ht="19.5" customHeight="1" x14ac:dyDescent="0.2">
      <c r="A331" s="3">
        <f>IFERROR(VLOOKUP(B331,'[1]DADOS (OCULTAR)'!$P$3:$R$56,3,0),"")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3.4 - Material Farmacológico</v>
      </c>
      <c r="D331" s="3">
        <f>'[1]TCE - ANEXO IV - Preencher'!F340</f>
        <v>7847837000110</v>
      </c>
      <c r="E331" s="5" t="str">
        <f>'[1]TCE - ANEXO IV - Preencher'!G340</f>
        <v>CIENTIFICA MEDICA HOSPITALAR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000.133.957</v>
      </c>
      <c r="I331" s="6">
        <f>IF('[1]TCE - ANEXO IV - Preencher'!K340="","",'[1]TCE - ANEXO IV - Preencher'!K340)</f>
        <v>44133</v>
      </c>
      <c r="J331" s="5" t="str">
        <f>'[1]TCE - ANEXO IV - Preencher'!L340</f>
        <v>52201007847837000110550010001339571201339927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1883.37</v>
      </c>
    </row>
    <row r="332" spans="1:12" s="8" customFormat="1" ht="19.5" customHeight="1" x14ac:dyDescent="0.2">
      <c r="A332" s="3">
        <f>IFERROR(VLOOKUP(B332,'[1]DADOS (OCULTAR)'!$P$3:$R$56,3,0),"")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3.4 - Material Farmacológico</v>
      </c>
      <c r="D332" s="3">
        <f>'[1]TCE - ANEXO IV - Preencher'!F341</f>
        <v>67729178000653</v>
      </c>
      <c r="E332" s="5" t="str">
        <f>'[1]TCE - ANEXO IV - Preencher'!G341</f>
        <v>COMERCIAL CIRURGICA RIOCLARENSE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247</v>
      </c>
      <c r="I332" s="6">
        <f>IF('[1]TCE - ANEXO IV - Preencher'!K341="","",'[1]TCE - ANEXO IV - Preencher'!K341)</f>
        <v>44133</v>
      </c>
      <c r="J332" s="5" t="str">
        <f>'[1]TCE - ANEXO IV - Preencher'!L341</f>
        <v>26201067729178000653550010000002471139131148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4886.6400000000003</v>
      </c>
    </row>
    <row r="333" spans="1:12" s="8" customFormat="1" ht="19.5" customHeight="1" x14ac:dyDescent="0.2">
      <c r="A333" s="3">
        <f>IFERROR(VLOOKUP(B333,'[1]DADOS (OCULTAR)'!$P$3:$R$56,3,0),"")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3.4 - Material Farmacológico</v>
      </c>
      <c r="D333" s="3">
        <f>'[1]TCE - ANEXO IV - Preencher'!F342</f>
        <v>8778201000126</v>
      </c>
      <c r="E333" s="5" t="str">
        <f>'[1]TCE - ANEXO IV - Preencher'!G342</f>
        <v>DROGAFONTE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322530</v>
      </c>
      <c r="I333" s="6">
        <f>IF('[1]TCE - ANEXO IV - Preencher'!K342="","",'[1]TCE - ANEXO IV - Preencher'!K342)</f>
        <v>44134</v>
      </c>
      <c r="J333" s="5" t="str">
        <f>'[1]TCE - ANEXO IV - Preencher'!L342</f>
        <v>26201008778201000126550010003225301862430720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5802.06</v>
      </c>
    </row>
    <row r="334" spans="1:12" s="8" customFormat="1" ht="19.5" customHeight="1" x14ac:dyDescent="0.2">
      <c r="A334" s="3">
        <f>IFERROR(VLOOKUP(B334,'[1]DADOS (OCULTAR)'!$P$3:$R$56,3,0),"")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3.4 - Material Farmacológico</v>
      </c>
      <c r="D334" s="3" t="str">
        <f>'[1]TCE - ANEXO IV - Preencher'!F343</f>
        <v>35.520.964/0001-45</v>
      </c>
      <c r="E334" s="5" t="str">
        <f>'[1]TCE - ANEXO IV - Preencher'!G343</f>
        <v>FARMACIA ROCHA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111995</v>
      </c>
      <c r="I334" s="6">
        <f>IF('[1]TCE - ANEXO IV - Preencher'!K343="","",'[1]TCE - ANEXO IV - Preencher'!K343)</f>
        <v>44134</v>
      </c>
      <c r="J334" s="5" t="str">
        <f>'[1]TCE - ANEXO IV - Preencher'!L343</f>
        <v>26201022580510000118550010000382171000228531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248</v>
      </c>
    </row>
    <row r="335" spans="1:12" s="8" customFormat="1" ht="19.5" customHeight="1" x14ac:dyDescent="0.2">
      <c r="A335" s="3">
        <f>IFERROR(VLOOKUP(B335,'[1]DADOS (OCULTAR)'!$P$3:$R$56,3,0),"")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3.4 - Material Farmacológico</v>
      </c>
      <c r="D335" s="3">
        <f>'[1]TCE - ANEXO IV - Preencher'!F344</f>
        <v>8958628000106</v>
      </c>
      <c r="E335" s="5" t="str">
        <f>'[1]TCE - ANEXO IV - Preencher'!G344</f>
        <v>ONCOEXO DIST. DE MEDIC.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20237</v>
      </c>
      <c r="I335" s="6">
        <f>IF('[1]TCE - ANEXO IV - Preencher'!K344="","",'[1]TCE - ANEXO IV - Preencher'!K344)</f>
        <v>44134</v>
      </c>
      <c r="J335" s="5" t="str">
        <f>'[1]TCE - ANEXO IV - Preencher'!L344</f>
        <v>26201008958628000106550010000202371321132129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278.92</v>
      </c>
    </row>
    <row r="336" spans="1:12" s="8" customFormat="1" ht="19.5" customHeight="1" x14ac:dyDescent="0.2">
      <c r="A336" s="3">
        <f>IFERROR(VLOOKUP(B336,'[1]DADOS (OCULTAR)'!$P$3:$R$56,3,0),"")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3.4 - Material Farmacológico</v>
      </c>
      <c r="D336" s="3">
        <f>'[1]TCE - ANEXO IV - Preencher'!F345</f>
        <v>8958628000106</v>
      </c>
      <c r="E336" s="5" t="str">
        <f>'[1]TCE - ANEXO IV - Preencher'!G345</f>
        <v>ONCOEXO DIST. DE MEDIC.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20237</v>
      </c>
      <c r="I336" s="6">
        <f>IF('[1]TCE - ANEXO IV - Preencher'!K345="","",'[1]TCE - ANEXO IV - Preencher'!K345)</f>
        <v>44134</v>
      </c>
      <c r="J336" s="5" t="str">
        <f>'[1]TCE - ANEXO IV - Preencher'!L345</f>
        <v>26201008958628000106550010000202371321132129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3330.02</v>
      </c>
    </row>
    <row r="337" spans="1:12" s="8" customFormat="1" ht="19.5" customHeight="1" x14ac:dyDescent="0.2">
      <c r="A337" s="3">
        <f>IFERROR(VLOOKUP(B337,'[1]DADOS (OCULTAR)'!$P$3:$R$56,3,0),"")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3.4 - Material Farmacológico</v>
      </c>
      <c r="D337" s="3">
        <f>'[1]TCE - ANEXO IV - Preencher'!F346</f>
        <v>21381761000100</v>
      </c>
      <c r="E337" s="5" t="str">
        <f>'[1]TCE - ANEXO IV - Preencher'!G346</f>
        <v>SIX DISTRIBUIDORA HOSPITALAR LTDAEPP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000.034.662</v>
      </c>
      <c r="I337" s="6">
        <f>IF('[1]TCE - ANEXO IV - Preencher'!K346="","",'[1]TCE - ANEXO IV - Preencher'!K346)</f>
        <v>44134</v>
      </c>
      <c r="J337" s="5" t="str">
        <f>'[1]TCE - ANEXO IV - Preencher'!L346</f>
        <v>26201022580510000118550010000382171000228531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2104.8000000000002</v>
      </c>
    </row>
    <row r="338" spans="1:12" s="8" customFormat="1" ht="19.5" customHeight="1" x14ac:dyDescent="0.2">
      <c r="A338" s="3">
        <f>IFERROR(VLOOKUP(B338,'[1]DADOS (OCULTAR)'!$P$3:$R$56,3,0),"")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3.4 - Material Farmacológico</v>
      </c>
      <c r="D338" s="3">
        <f>'[1]TCE - ANEXO IV - Preencher'!F347</f>
        <v>12420164000904</v>
      </c>
      <c r="E338" s="5" t="str">
        <f>'[1]TCE - ANEXO IV - Preencher'!G347</f>
        <v>CM HOSPITALAR S A BRASILIA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391593</v>
      </c>
      <c r="I338" s="6">
        <f>IF('[1]TCE - ANEXO IV - Preencher'!K347="","",'[1]TCE - ANEXO IV - Preencher'!K347)</f>
        <v>44134</v>
      </c>
      <c r="J338" s="5" t="str">
        <f>'[1]TCE - ANEXO IV - Preencher'!L347</f>
        <v>53201012420164000904550010003915931100154931</v>
      </c>
      <c r="K338" s="5" t="str">
        <f>IF(F338="B",LEFT('[1]TCE - ANEXO IV - Preencher'!M347,2),IF(F338="S",LEFT('[1]TCE - ANEXO IV - Preencher'!M347,7),IF('[1]TCE - ANEXO IV - Preencher'!H347="","")))</f>
        <v>53</v>
      </c>
      <c r="L338" s="7">
        <f>'[1]TCE - ANEXO IV - Preencher'!N347</f>
        <v>323.27999999999997</v>
      </c>
    </row>
    <row r="339" spans="1:12" s="8" customFormat="1" ht="19.5" customHeight="1" x14ac:dyDescent="0.2">
      <c r="A339" s="3">
        <f>IFERROR(VLOOKUP(B339,'[1]DADOS (OCULTAR)'!$P$3:$R$56,3,0),"")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3.4 - Material Farmacológico</v>
      </c>
      <c r="D339" s="3">
        <f>'[1]TCE - ANEXO IV - Preencher'!F348</f>
        <v>5230009001931</v>
      </c>
      <c r="E339" s="5" t="str">
        <f>'[1]TCE - ANEXO IV - Preencher'!G348</f>
        <v>COMERCIAL DRUGSTORE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000.006.057</v>
      </c>
      <c r="I339" s="6">
        <f>IF('[1]TCE - ANEXO IV - Preencher'!K348="","",'[1]TCE - ANEXO IV - Preencher'!K348)</f>
        <v>44134</v>
      </c>
      <c r="J339" s="5" t="str">
        <f>'[1]TCE - ANEXO IV - Preencher'!L348</f>
        <v>26201005230009001931550030000060571002564537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989.8</v>
      </c>
    </row>
    <row r="340" spans="1:12" s="8" customFormat="1" ht="19.5" customHeight="1" x14ac:dyDescent="0.2">
      <c r="A340" s="3">
        <f>IFERROR(VLOOKUP(B340,'[1]DADOS (OCULTAR)'!$P$3:$R$56,3,0),"")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3.14 - Alimentação Preparada</v>
      </c>
      <c r="D340" s="3">
        <f>'[1]TCE - ANEXO IV - Preencher'!F349</f>
        <v>12634998000165</v>
      </c>
      <c r="E340" s="5" t="str">
        <f>'[1]TCE - ANEXO IV - Preencher'!G349</f>
        <v>JOSE IVONALDO NEVES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2880</v>
      </c>
      <c r="I340" s="6">
        <f>IF('[1]TCE - ANEXO IV - Preencher'!K349="","",'[1]TCE - ANEXO IV - Preencher'!K349)</f>
        <v>44106</v>
      </c>
      <c r="J340" s="5" t="str">
        <f>'[1]TCE - ANEXO IV - Preencher'!L349</f>
        <v>26201012634998000165550010000028801653531043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312</v>
      </c>
    </row>
    <row r="341" spans="1:12" s="8" customFormat="1" ht="19.5" customHeight="1" x14ac:dyDescent="0.2">
      <c r="A341" s="3">
        <f>IFERROR(VLOOKUP(B341,'[1]DADOS (OCULTAR)'!$P$3:$R$56,3,0),"")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3.14 - Alimentação Preparada</v>
      </c>
      <c r="D341" s="3">
        <f>'[1]TCE - ANEXO IV - Preencher'!F350</f>
        <v>1884446000199</v>
      </c>
      <c r="E341" s="5" t="str">
        <f>'[1]TCE - ANEXO IV - Preencher'!G350</f>
        <v>TECNOVIDA COMERCIAL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123803</v>
      </c>
      <c r="I341" s="6">
        <f>IF('[1]TCE - ANEXO IV - Preencher'!K350="","",'[1]TCE - ANEXO IV - Preencher'!K350)</f>
        <v>44106</v>
      </c>
      <c r="J341" s="5" t="str">
        <f>'[1]TCE - ANEXO IV - Preencher'!L350</f>
        <v>26201001884446000199550010001238031134730335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1428</v>
      </c>
    </row>
    <row r="342" spans="1:12" s="8" customFormat="1" ht="19.5" customHeight="1" x14ac:dyDescent="0.2">
      <c r="A342" s="3">
        <f>IFERROR(VLOOKUP(B342,'[1]DADOS (OCULTAR)'!$P$3:$R$56,3,0),"")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3.14 - Alimentação Preparada</v>
      </c>
      <c r="D342" s="3">
        <f>'[1]TCE - ANEXO IV - Preencher'!F351</f>
        <v>22940455000120</v>
      </c>
      <c r="E342" s="5" t="str">
        <f>'[1]TCE - ANEXO IV - Preencher'!G351</f>
        <v>MOURA E MELO COMER E SERV LTDA ME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000.010.300</v>
      </c>
      <c r="I342" s="6">
        <f>IF('[1]TCE - ANEXO IV - Preencher'!K351="","",'[1]TCE - ANEXO IV - Preencher'!K351)</f>
        <v>44110</v>
      </c>
      <c r="J342" s="5" t="str">
        <f>'[1]TCE - ANEXO IV - Preencher'!L351</f>
        <v>26201022940455000120550010000103001722792698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3310.56</v>
      </c>
    </row>
    <row r="343" spans="1:12" s="8" customFormat="1" ht="19.5" customHeight="1" x14ac:dyDescent="0.2">
      <c r="A343" s="3">
        <f>IFERROR(VLOOKUP(B343,'[1]DADOS (OCULTAR)'!$P$3:$R$56,3,0),"")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3.14 - Alimentação Preparada</v>
      </c>
      <c r="D343" s="3">
        <f>'[1]TCE - ANEXO IV - Preencher'!F352</f>
        <v>1884446000199</v>
      </c>
      <c r="E343" s="5" t="str">
        <f>'[1]TCE - ANEXO IV - Preencher'!G352</f>
        <v>TECNOVIDA COMERCIAL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123970</v>
      </c>
      <c r="I343" s="6">
        <f>IF('[1]TCE - ANEXO IV - Preencher'!K352="","",'[1]TCE - ANEXO IV - Preencher'!K352)</f>
        <v>44117</v>
      </c>
      <c r="J343" s="5" t="str">
        <f>'[1]TCE - ANEXO IV - Preencher'!L352</f>
        <v>26201001884446000199550010001239701110155851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561.20000000000005</v>
      </c>
    </row>
    <row r="344" spans="1:12" s="8" customFormat="1" ht="19.5" customHeight="1" x14ac:dyDescent="0.2">
      <c r="A344" s="3">
        <f>IFERROR(VLOOKUP(B344,'[1]DADOS (OCULTAR)'!$P$3:$R$56,3,0),"")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3.14 - Alimentação Preparada</v>
      </c>
      <c r="D344" s="3">
        <f>'[1]TCE - ANEXO IV - Preencher'!F353</f>
        <v>22940455000120</v>
      </c>
      <c r="E344" s="5" t="str">
        <f>'[1]TCE - ANEXO IV - Preencher'!G353</f>
        <v>MOURA E MELO COMER E SERV LTDA ME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000.010.413</v>
      </c>
      <c r="I344" s="6">
        <f>IF('[1]TCE - ANEXO IV - Preencher'!K353="","",'[1]TCE - ANEXO IV - Preencher'!K353)</f>
        <v>44124</v>
      </c>
      <c r="J344" s="5" t="str">
        <f>'[1]TCE - ANEXO IV - Preencher'!L353</f>
        <v>26201022940455000120550010000104131112452838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372.6</v>
      </c>
    </row>
    <row r="345" spans="1:12" s="8" customFormat="1" ht="19.5" customHeight="1" x14ac:dyDescent="0.2">
      <c r="A345" s="3">
        <f>IFERROR(VLOOKUP(B345,'[1]DADOS (OCULTAR)'!$P$3:$R$56,3,0),"")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3.14 - Alimentação Preparada</v>
      </c>
      <c r="D345" s="3">
        <f>'[1]TCE - ANEXO IV - Preencher'!F354</f>
        <v>75315333024393</v>
      </c>
      <c r="E345" s="5" t="str">
        <f>'[1]TCE - ANEXO IV - Preencher'!G354</f>
        <v>ATACADAO S.A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000.012.048</v>
      </c>
      <c r="I345" s="6">
        <f>IF('[1]TCE - ANEXO IV - Preencher'!K354="","",'[1]TCE - ANEXO IV - Preencher'!K354)</f>
        <v>44125</v>
      </c>
      <c r="J345" s="5" t="str">
        <f>'[1]TCE - ANEXO IV - Preencher'!L354</f>
        <v>26201075315333024393550010000120481000257385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206.28</v>
      </c>
    </row>
    <row r="346" spans="1:12" s="8" customFormat="1" ht="19.5" customHeight="1" x14ac:dyDescent="0.2">
      <c r="A346" s="3">
        <f>IFERROR(VLOOKUP(B346,'[1]DADOS (OCULTAR)'!$P$3:$R$56,3,0),"")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3.14 - Alimentação Preparada</v>
      </c>
      <c r="D346" s="3">
        <f>'[1]TCE - ANEXO IV - Preencher'!F355</f>
        <v>7160019000144</v>
      </c>
      <c r="E346" s="5" t="str">
        <f>'[1]TCE - ANEXO IV - Preencher'!G355</f>
        <v>VITALE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38.809</v>
      </c>
      <c r="I346" s="6">
        <f>IF('[1]TCE - ANEXO IV - Preencher'!K355="","",'[1]TCE - ANEXO IV - Preencher'!K355)</f>
        <v>44105</v>
      </c>
      <c r="J346" s="5" t="str">
        <f>'[1]TCE - ANEXO IV - Preencher'!L355</f>
        <v>26201007160019000144550010000388091121798703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3700</v>
      </c>
    </row>
    <row r="347" spans="1:12" s="8" customFormat="1" ht="19.5" customHeight="1" x14ac:dyDescent="0.2">
      <c r="A347" s="3">
        <f>IFERROR(VLOOKUP(B347,'[1]DADOS (OCULTAR)'!$P$3:$R$56,3,0),"")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3.14 - Alimentação Preparada</v>
      </c>
      <c r="D347" s="3">
        <f>'[1]TCE - ANEXO IV - Preencher'!F356</f>
        <v>1687725000162</v>
      </c>
      <c r="E347" s="5" t="str">
        <f>'[1]TCE - ANEXO IV - Preencher'!G356</f>
        <v>CENTRO ESPEC.NUTRICAO ENTERALPARENTERAL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26458</v>
      </c>
      <c r="I347" s="6">
        <f>IF('[1]TCE - ANEXO IV - Preencher'!K356="","",'[1]TCE - ANEXO IV - Preencher'!K356)</f>
        <v>44117</v>
      </c>
      <c r="J347" s="5" t="str">
        <f>'[1]TCE - ANEXO IV - Preencher'!L356</f>
        <v>26201001687725000162550010000264581100108451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400</v>
      </c>
    </row>
    <row r="348" spans="1:12" s="8" customFormat="1" ht="19.5" customHeight="1" x14ac:dyDescent="0.2">
      <c r="A348" s="3">
        <f>IFERROR(VLOOKUP(B348,'[1]DADOS (OCULTAR)'!$P$3:$R$56,3,0),"")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3.14 - Alimentação Preparada</v>
      </c>
      <c r="D348" s="3">
        <f>'[1]TCE - ANEXO IV - Preencher'!F357</f>
        <v>1687725000162</v>
      </c>
      <c r="E348" s="5" t="str">
        <f>'[1]TCE - ANEXO IV - Preencher'!G357</f>
        <v>CENTRO ESPEC.NUTRICAO ENTERALPARENTERAL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26498</v>
      </c>
      <c r="I348" s="6">
        <f>IF('[1]TCE - ANEXO IV - Preencher'!K357="","",'[1]TCE - ANEXO IV - Preencher'!K357)</f>
        <v>44119</v>
      </c>
      <c r="J348" s="5" t="str">
        <f>'[1]TCE - ANEXO IV - Preencher'!L357</f>
        <v>26201001687725000162550010000264981100240983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2196</v>
      </c>
    </row>
    <row r="349" spans="1:12" s="8" customFormat="1" ht="19.5" customHeight="1" x14ac:dyDescent="0.2">
      <c r="A349" s="3">
        <f>IFERROR(VLOOKUP(B349,'[1]DADOS (OCULTAR)'!$P$3:$R$56,3,0),"")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3.14 - Alimentação Preparada</v>
      </c>
      <c r="D349" s="3">
        <f>'[1]TCE - ANEXO IV - Preencher'!F358</f>
        <v>49324221000104</v>
      </c>
      <c r="E349" s="5" t="str">
        <f>'[1]TCE - ANEXO IV - Preencher'!G358</f>
        <v>FRESENIUS KABI BRASIL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1524267</v>
      </c>
      <c r="I349" s="6">
        <f>IF('[1]TCE - ANEXO IV - Preencher'!K358="","",'[1]TCE - ANEXO IV - Preencher'!K358)</f>
        <v>44127</v>
      </c>
      <c r="J349" s="5" t="str">
        <f>'[1]TCE - ANEXO IV - Preencher'!L358</f>
        <v>35201049324221000104550000015242671258852611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780</v>
      </c>
    </row>
    <row r="350" spans="1:12" s="8" customFormat="1" ht="19.5" customHeight="1" x14ac:dyDescent="0.2">
      <c r="A350" s="3">
        <f>IFERROR(VLOOKUP(B350,'[1]DADOS (OCULTAR)'!$P$3:$R$56,3,0),"")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3.14 - Alimentação Preparada</v>
      </c>
      <c r="D350" s="3">
        <f>'[1]TCE - ANEXO IV - Preencher'!F359</f>
        <v>49324221001500</v>
      </c>
      <c r="E350" s="5" t="str">
        <f>'[1]TCE - ANEXO IV - Preencher'!G359</f>
        <v>FRESENIUS KABI BRASIL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40953</v>
      </c>
      <c r="I350" s="6">
        <f>IF('[1]TCE - ANEXO IV - Preencher'!K359="","",'[1]TCE - ANEXO IV - Preencher'!K359)</f>
        <v>44128</v>
      </c>
      <c r="J350" s="5" t="str">
        <f>'[1]TCE - ANEXO IV - Preencher'!L359</f>
        <v>23201049324221001500550000000409531895016400</v>
      </c>
      <c r="K350" s="5" t="str">
        <f>IF(F350="B",LEFT('[1]TCE - ANEXO IV - Preencher'!M359,2),IF(F350="S",LEFT('[1]TCE - ANEXO IV - Preencher'!M359,7),IF('[1]TCE - ANEXO IV - Preencher'!H359="","")))</f>
        <v>23</v>
      </c>
      <c r="L350" s="7">
        <f>'[1]TCE - ANEXO IV - Preencher'!N359</f>
        <v>16710.400000000001</v>
      </c>
    </row>
    <row r="351" spans="1:12" s="8" customFormat="1" ht="19.5" customHeight="1" x14ac:dyDescent="0.2">
      <c r="A351" s="3">
        <f>IFERROR(VLOOKUP(B351,'[1]DADOS (OCULTAR)'!$P$3:$R$56,3,0),"")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3.2 - Gás e Outros Materiais Engarrafados</v>
      </c>
      <c r="D351" s="3">
        <f>'[1]TCE - ANEXO IV - Preencher'!F360</f>
        <v>60619202001209</v>
      </c>
      <c r="E351" s="5" t="str">
        <f>'[1]TCE - ANEXO IV - Preencher'!G360</f>
        <v>MESSER GASES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000.000.540</v>
      </c>
      <c r="I351" s="6">
        <f>IF('[1]TCE - ANEXO IV - Preencher'!K360="","",'[1]TCE - ANEXO IV - Preencher'!K360)</f>
        <v>44111</v>
      </c>
      <c r="J351" s="5" t="str">
        <f>'[1]TCE - ANEXO IV - Preencher'!L360</f>
        <v>26201060619202001209550370000005401010297921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3731.46</v>
      </c>
    </row>
    <row r="352" spans="1:12" s="8" customFormat="1" ht="19.5" customHeight="1" x14ac:dyDescent="0.2">
      <c r="A352" s="3">
        <f>IFERROR(VLOOKUP(B352,'[1]DADOS (OCULTAR)'!$P$3:$R$56,3,0),"")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3.2 - Gás e Outros Materiais Engarrafados</v>
      </c>
      <c r="D352" s="3">
        <f>'[1]TCE - ANEXO IV - Preencher'!F361</f>
        <v>60619202001209</v>
      </c>
      <c r="E352" s="5" t="str">
        <f>'[1]TCE - ANEXO IV - Preencher'!G361</f>
        <v>MESSER GASES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000.000.294</v>
      </c>
      <c r="I352" s="6">
        <f>IF('[1]TCE - ANEXO IV - Preencher'!K361="","",'[1]TCE - ANEXO IV - Preencher'!K361)</f>
        <v>44117</v>
      </c>
      <c r="J352" s="5" t="str">
        <f>'[1]TCE - ANEXO IV - Preencher'!L361</f>
        <v>26201060619202001209550640000002941027567945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27787.94</v>
      </c>
    </row>
    <row r="353" spans="1:12" s="8" customFormat="1" ht="19.5" customHeight="1" x14ac:dyDescent="0.2">
      <c r="A353" s="3">
        <f>IFERROR(VLOOKUP(B353,'[1]DADOS (OCULTAR)'!$P$3:$R$56,3,0),"")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3.2 - Gás e Outros Materiais Engarrafados</v>
      </c>
      <c r="D353" s="3">
        <f>'[1]TCE - ANEXO IV - Preencher'!F362</f>
        <v>60619202001209</v>
      </c>
      <c r="E353" s="5" t="str">
        <f>'[1]TCE - ANEXO IV - Preencher'!G362</f>
        <v>MESSER GASES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000.000.867</v>
      </c>
      <c r="I353" s="6">
        <f>IF('[1]TCE - ANEXO IV - Preencher'!K362="","",'[1]TCE - ANEXO IV - Preencher'!K362)</f>
        <v>44117</v>
      </c>
      <c r="J353" s="5" t="str">
        <f>'[1]TCE - ANEXO IV - Preencher'!L362</f>
        <v>26201060619202001209550380000008672000347297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55.31</v>
      </c>
    </row>
    <row r="354" spans="1:12" s="8" customFormat="1" ht="19.5" customHeight="1" x14ac:dyDescent="0.2">
      <c r="A354" s="3">
        <f>IFERROR(VLOOKUP(B354,'[1]DADOS (OCULTAR)'!$P$3:$R$56,3,0),"")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3.2 - Gás e Outros Materiais Engarrafados</v>
      </c>
      <c r="D354" s="3">
        <f>'[1]TCE - ANEXO IV - Preencher'!F363</f>
        <v>60619202001209</v>
      </c>
      <c r="E354" s="5" t="str">
        <f>'[1]TCE - ANEXO IV - Preencher'!G363</f>
        <v>MESSER GASES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000.000.777</v>
      </c>
      <c r="I354" s="6">
        <f>IF('[1]TCE - ANEXO IV - Preencher'!K363="","",'[1]TCE - ANEXO IV - Preencher'!K363)</f>
        <v>44125</v>
      </c>
      <c r="J354" s="5" t="str">
        <f>'[1]TCE - ANEXO IV - Preencher'!L363</f>
        <v>26201060619202001209550570000007771010299454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5600.26</v>
      </c>
    </row>
    <row r="355" spans="1:12" s="8" customFormat="1" ht="19.5" customHeight="1" x14ac:dyDescent="0.2">
      <c r="A355" s="3">
        <f>IFERROR(VLOOKUP(B355,'[1]DADOS (OCULTAR)'!$P$3:$R$56,3,0),"")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3.2 - Gás e Outros Materiais Engarrafados</v>
      </c>
      <c r="D355" s="3">
        <f>'[1]TCE - ANEXO IV - Preencher'!F364</f>
        <v>60619202001209</v>
      </c>
      <c r="E355" s="5" t="str">
        <f>'[1]TCE - ANEXO IV - Preencher'!G364</f>
        <v>MESSER GASES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000.000.460</v>
      </c>
      <c r="I355" s="6">
        <f>IF('[1]TCE - ANEXO IV - Preencher'!K364="","",'[1]TCE - ANEXO IV - Preencher'!K364)</f>
        <v>44135</v>
      </c>
      <c r="J355" s="5" t="str">
        <f>'[1]TCE - ANEXO IV - Preencher'!L364</f>
        <v>262010606192020012095850660000004601027568513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27356.240000000002</v>
      </c>
    </row>
    <row r="356" spans="1:12" s="8" customFormat="1" ht="19.5" customHeight="1" x14ac:dyDescent="0.2">
      <c r="A356" s="3">
        <f>IFERROR(VLOOKUP(B356,'[1]DADOS (OCULTAR)'!$P$3:$R$56,3,0),"")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3.11 - Material Laboratorial</v>
      </c>
      <c r="D356" s="3">
        <f>'[1]TCE - ANEXO IV - Preencher'!F365</f>
        <v>10647227000187</v>
      </c>
      <c r="E356" s="5" t="str">
        <f>'[1]TCE - ANEXO IV - Preencher'!G365</f>
        <v>TUPAN SAUDE CENTER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000.010.810</v>
      </c>
      <c r="I356" s="6">
        <f>IF('[1]TCE - ANEXO IV - Preencher'!K365="","",'[1]TCE - ANEXO IV - Preencher'!K365)</f>
        <v>44105</v>
      </c>
      <c r="J356" s="5" t="str">
        <f>'[1]TCE - ANEXO IV - Preencher'!L365</f>
        <v>26200910647227000187550010000108101009108100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1980</v>
      </c>
    </row>
    <row r="357" spans="1:12" s="8" customFormat="1" ht="19.5" customHeight="1" x14ac:dyDescent="0.2">
      <c r="A357" s="3">
        <f>IFERROR(VLOOKUP(B357,'[1]DADOS (OCULTAR)'!$P$3:$R$56,3,0),"")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3.11 - Material Laboratorial</v>
      </c>
      <c r="D357" s="3">
        <f>'[1]TCE - ANEXO IV - Preencher'!F366</f>
        <v>10779833000156</v>
      </c>
      <c r="E357" s="5" t="str">
        <f>'[1]TCE - ANEXO IV - Preencher'!G366</f>
        <v>MEDICAL MERCANTIL DE APARELHAGEM MEDICA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512286</v>
      </c>
      <c r="I357" s="6">
        <f>IF('[1]TCE - ANEXO IV - Preencher'!K366="","",'[1]TCE - ANEXO IV - Preencher'!K366)</f>
        <v>44106</v>
      </c>
      <c r="J357" s="5" t="str">
        <f>'[1]TCE - ANEXO IV - Preencher'!L366</f>
        <v>26200910779833000156550010005122861112722768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210</v>
      </c>
    </row>
    <row r="358" spans="1:12" s="8" customFormat="1" ht="19.5" customHeight="1" x14ac:dyDescent="0.2">
      <c r="A358" s="3">
        <f>IFERROR(VLOOKUP(B358,'[1]DADOS (OCULTAR)'!$P$3:$R$56,3,0),"")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3.11 - Material Laboratorial</v>
      </c>
      <c r="D358" s="3">
        <f>'[1]TCE - ANEXO IV - Preencher'!F367</f>
        <v>10779833000156</v>
      </c>
      <c r="E358" s="5" t="str">
        <f>'[1]TCE - ANEXO IV - Preencher'!G367</f>
        <v>MEDICAL MERCANTIL DE APARELHAGEM MEDICA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513243</v>
      </c>
      <c r="I358" s="6">
        <f>IF('[1]TCE - ANEXO IV - Preencher'!K367="","",'[1]TCE - ANEXO IV - Preencher'!K367)</f>
        <v>44123</v>
      </c>
      <c r="J358" s="5" t="str">
        <f>'[1]TCE - ANEXO IV - Preencher'!L367</f>
        <v>26201010779833000156550010005132431114632810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515</v>
      </c>
    </row>
    <row r="359" spans="1:12" s="8" customFormat="1" ht="19.5" customHeight="1" x14ac:dyDescent="0.2">
      <c r="A359" s="3">
        <f>IFERROR(VLOOKUP(B359,'[1]DADOS (OCULTAR)'!$P$3:$R$56,3,0),"")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3.99 - Outras despesas com Material de Consumo</v>
      </c>
      <c r="D359" s="3">
        <f>'[1]TCE - ANEXO IV - Preencher'!F368</f>
        <v>5044056000161</v>
      </c>
      <c r="E359" s="5" t="str">
        <f>'[1]TCE - ANEXO IV - Preencher'!G368</f>
        <v>DMH PRODUTOS HOSPITALARES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17267</v>
      </c>
      <c r="I359" s="6">
        <f>IF('[1]TCE - ANEXO IV - Preencher'!K368="","",'[1]TCE - ANEXO IV - Preencher'!K368)</f>
        <v>44109</v>
      </c>
      <c r="J359" s="5" t="str">
        <f>'[1]TCE - ANEXO IV - Preencher'!L368</f>
        <v>26201005044056000161550010000172671502135514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12642.2</v>
      </c>
    </row>
    <row r="360" spans="1:12" s="8" customFormat="1" ht="19.5" customHeight="1" x14ac:dyDescent="0.2">
      <c r="A360" s="3">
        <f>IFERROR(VLOOKUP(B360,'[1]DADOS (OCULTAR)'!$P$3:$R$56,3,0),"")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3.99 - Outras despesas com Material de Consumo</v>
      </c>
      <c r="D360" s="3">
        <f>'[1]TCE - ANEXO IV - Preencher'!F369</f>
        <v>26232599000182</v>
      </c>
      <c r="E360" s="5" t="str">
        <f>'[1]TCE - ANEXO IV - Preencher'!G369</f>
        <v>CME COMERCIO E IMP HOSP LTDA ME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782</v>
      </c>
      <c r="I360" s="6">
        <f>IF('[1]TCE - ANEXO IV - Preencher'!K369="","",'[1]TCE - ANEXO IV - Preencher'!K369)</f>
        <v>44112</v>
      </c>
      <c r="J360" s="5" t="str">
        <f>'[1]TCE - ANEXO IV - Preencher'!L369</f>
        <v>26201026232599000182550010000007821553787013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6296.1</v>
      </c>
    </row>
    <row r="361" spans="1:12" s="8" customFormat="1" ht="19.5" customHeight="1" x14ac:dyDescent="0.2">
      <c r="A361" s="3">
        <f>IFERROR(VLOOKUP(B361,'[1]DADOS (OCULTAR)'!$P$3:$R$56,3,0),"")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3.99 - Outras despesas com Material de Consumo</v>
      </c>
      <c r="D361" s="3">
        <f>'[1]TCE - ANEXO IV - Preencher'!F370</f>
        <v>7716570000121</v>
      </c>
      <c r="E361" s="5" t="str">
        <f>'[1]TCE - ANEXO IV - Preencher'!G370</f>
        <v>B4 MEDICAL PRODUTS MEDICOS E HOSP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000.002.618</v>
      </c>
      <c r="I361" s="6">
        <f>IF('[1]TCE - ANEXO IV - Preencher'!K370="","",'[1]TCE - ANEXO IV - Preencher'!K370)</f>
        <v>44118</v>
      </c>
      <c r="J361" s="5" t="str">
        <f>'[1]TCE - ANEXO IV - Preencher'!L370</f>
        <v>35201007716570000121550010000026181005807964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3000</v>
      </c>
    </row>
    <row r="362" spans="1:12" s="8" customFormat="1" ht="19.5" customHeight="1" x14ac:dyDescent="0.2">
      <c r="A362" s="3">
        <f>IFERROR(VLOOKUP(B362,'[1]DADOS (OCULTAR)'!$P$3:$R$56,3,0),"")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3.99 - Outras despesas com Material de Consumo</v>
      </c>
      <c r="D362" s="3">
        <f>'[1]TCE - ANEXO IV - Preencher'!F371</f>
        <v>5044056000161</v>
      </c>
      <c r="E362" s="5" t="str">
        <f>'[1]TCE - ANEXO IV - Preencher'!G371</f>
        <v>DMH PRODUTOS HOSPITALARES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17349</v>
      </c>
      <c r="I362" s="6">
        <f>IF('[1]TCE - ANEXO IV - Preencher'!K371="","",'[1]TCE - ANEXO IV - Preencher'!K371)</f>
        <v>44126</v>
      </c>
      <c r="J362" s="5" t="str">
        <f>'[1]TCE - ANEXO IV - Preencher'!L371</f>
        <v>26201005044056000161550010000173491981068712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642</v>
      </c>
    </row>
    <row r="363" spans="1:12" s="8" customFormat="1" ht="19.5" customHeight="1" x14ac:dyDescent="0.2">
      <c r="A363" s="3">
        <f>IFERROR(VLOOKUP(B363,'[1]DADOS (OCULTAR)'!$P$3:$R$56,3,0),"")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3.99 - Outras despesas com Material de Consumo</v>
      </c>
      <c r="D363" s="3">
        <f>'[1]TCE - ANEXO IV - Preencher'!F372</f>
        <v>14951481000125</v>
      </c>
      <c r="E363" s="5" t="str">
        <f>'[1]TCE - ANEXO IV - Preencher'!G372</f>
        <v>BM COMERCIO E SERVICOS DE EQUIP MED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000.000.655</v>
      </c>
      <c r="I363" s="6">
        <f>IF('[1]TCE - ANEXO IV - Preencher'!K372="","",'[1]TCE - ANEXO IV - Preencher'!K372)</f>
        <v>44130</v>
      </c>
      <c r="J363" s="5" t="str">
        <f>'[1]TCE - ANEXO IV - Preencher'!L372</f>
        <v>26201014951481000125550010000006551000004525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2800</v>
      </c>
    </row>
    <row r="364" spans="1:12" s="8" customFormat="1" ht="19.5" customHeight="1" x14ac:dyDescent="0.2">
      <c r="A364" s="3">
        <f>IFERROR(VLOOKUP(B364,'[1]DADOS (OCULTAR)'!$P$3:$R$56,3,0),"")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3.99 - Outras despesas com Material de Consumo</v>
      </c>
      <c r="D364" s="3">
        <f>'[1]TCE - ANEXO IV - Preencher'!F373</f>
        <v>5044056000161</v>
      </c>
      <c r="E364" s="5" t="str">
        <f>'[1]TCE - ANEXO IV - Preencher'!G373</f>
        <v>DMH PRODUTOS HOSPITALARES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17388</v>
      </c>
      <c r="I364" s="6">
        <f>IF('[1]TCE - ANEXO IV - Preencher'!K373="","",'[1]TCE - ANEXO IV - Preencher'!K373)</f>
        <v>44132</v>
      </c>
      <c r="J364" s="5" t="str">
        <f>'[1]TCE - ANEXO IV - Preencher'!L373</f>
        <v>26201005044056000161550010000173881779570419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9878.7000000000007</v>
      </c>
    </row>
    <row r="365" spans="1:12" s="8" customFormat="1" ht="19.5" customHeight="1" x14ac:dyDescent="0.2">
      <c r="A365" s="3">
        <f>IFERROR(VLOOKUP(B365,'[1]DADOS (OCULTAR)'!$P$3:$R$56,3,0),"")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3.7 - Material de Limpeza e Produtos de Hgienização</v>
      </c>
      <c r="D365" s="3">
        <f>'[1]TCE - ANEXO IV - Preencher'!F374</f>
        <v>31329180000183</v>
      </c>
      <c r="E365" s="5" t="str">
        <f>'[1]TCE - ANEXO IV - Preencher'!G374</f>
        <v>MAXXISUPRI COM DE SANEANTES EIRELI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6190</v>
      </c>
      <c r="I365" s="6">
        <f>IF('[1]TCE - ANEXO IV - Preencher'!K374="","",'[1]TCE - ANEXO IV - Preencher'!K374)</f>
        <v>44106</v>
      </c>
      <c r="J365" s="5" t="str">
        <f>'[1]TCE - ANEXO IV - Preencher'!L374</f>
        <v>26200931329180000183550070000061901882078818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56.56</v>
      </c>
    </row>
    <row r="366" spans="1:12" s="8" customFormat="1" ht="19.5" customHeight="1" x14ac:dyDescent="0.2">
      <c r="A366" s="3">
        <f>IFERROR(VLOOKUP(B366,'[1]DADOS (OCULTAR)'!$P$3:$R$56,3,0),"")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3.7 - Material de Limpeza e Produtos de Hgienização</v>
      </c>
      <c r="D366" s="3">
        <f>'[1]TCE - ANEXO IV - Preencher'!F375</f>
        <v>11447578000107</v>
      </c>
      <c r="E366" s="5" t="str">
        <f>'[1]TCE - ANEXO IV - Preencher'!G375</f>
        <v>AMPLA COM DE PAPEL E MAT DE LIMP EIRELI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000.001.853</v>
      </c>
      <c r="I366" s="6">
        <f>IF('[1]TCE - ANEXO IV - Preencher'!K375="","",'[1]TCE - ANEXO IV - Preencher'!K375)</f>
        <v>44106</v>
      </c>
      <c r="J366" s="5" t="str">
        <f>'[1]TCE - ANEXO IV - Preencher'!L375</f>
        <v>26200911447578000107550010000018531000025340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3120</v>
      </c>
    </row>
    <row r="367" spans="1:12" s="8" customFormat="1" ht="19.5" customHeight="1" x14ac:dyDescent="0.2">
      <c r="A367" s="3">
        <f>IFERROR(VLOOKUP(B367,'[1]DADOS (OCULTAR)'!$P$3:$R$56,3,0),"")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3.7 - Material de Limpeza e Produtos de Hgienização</v>
      </c>
      <c r="D367" s="3">
        <f>'[1]TCE - ANEXO IV - Preencher'!F376</f>
        <v>11447578000107</v>
      </c>
      <c r="E367" s="5" t="str">
        <f>'[1]TCE - ANEXO IV - Preencher'!G376</f>
        <v>AMPLA COM DE PAPEL E MAT DE LIMP EIRELI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000.001.851</v>
      </c>
      <c r="I367" s="6">
        <f>IF('[1]TCE - ANEXO IV - Preencher'!K376="","",'[1]TCE - ANEXO IV - Preencher'!K376)</f>
        <v>44106</v>
      </c>
      <c r="J367" s="5" t="str">
        <f>'[1]TCE - ANEXO IV - Preencher'!L376</f>
        <v>26200911447578000107550010000018511000025311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5151</v>
      </c>
    </row>
    <row r="368" spans="1:12" s="8" customFormat="1" ht="19.5" customHeight="1" x14ac:dyDescent="0.2">
      <c r="A368" s="3">
        <f>IFERROR(VLOOKUP(B368,'[1]DADOS (OCULTAR)'!$P$3:$R$56,3,0),"")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3.7 - Material de Limpeza e Produtos de Hgienização</v>
      </c>
      <c r="D368" s="3">
        <f>'[1]TCE - ANEXO IV - Preencher'!F377</f>
        <v>11447578000107</v>
      </c>
      <c r="E368" s="5" t="str">
        <f>'[1]TCE - ANEXO IV - Preencher'!G377</f>
        <v>AMPLA COM DE PAPEL E MAT DE LIMP EIRELI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000.001.852</v>
      </c>
      <c r="I368" s="6">
        <f>IF('[1]TCE - ANEXO IV - Preencher'!K377="","",'[1]TCE - ANEXO IV - Preencher'!K377)</f>
        <v>44106</v>
      </c>
      <c r="J368" s="5" t="str">
        <f>'[1]TCE - ANEXO IV - Preencher'!L377</f>
        <v>26200911447578000107550010000018521000025335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3538.8</v>
      </c>
    </row>
    <row r="369" spans="1:12" s="8" customFormat="1" ht="19.5" customHeight="1" x14ac:dyDescent="0.2">
      <c r="A369" s="3">
        <f>IFERROR(VLOOKUP(B369,'[1]DADOS (OCULTAR)'!$P$3:$R$56,3,0),"")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3.7 - Material de Limpeza e Produtos de Hgienização</v>
      </c>
      <c r="D369" s="3">
        <f>'[1]TCE - ANEXO IV - Preencher'!F378</f>
        <v>8848709000153</v>
      </c>
      <c r="E369" s="5" t="str">
        <f>'[1]TCE - ANEXO IV - Preencher'!G378</f>
        <v>MAX LIMPEZA LTDA EPP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000.013.081</v>
      </c>
      <c r="I369" s="6">
        <f>IF('[1]TCE - ANEXO IV - Preencher'!K378="","",'[1]TCE - ANEXO IV - Preencher'!K378)</f>
        <v>44109</v>
      </c>
      <c r="J369" s="5" t="str">
        <f>'[1]TCE - ANEXO IV - Preencher'!L378</f>
        <v>26201008848709000153550010000130811000130821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108</v>
      </c>
    </row>
    <row r="370" spans="1:12" s="8" customFormat="1" ht="19.5" customHeight="1" x14ac:dyDescent="0.2">
      <c r="A370" s="3">
        <f>IFERROR(VLOOKUP(B370,'[1]DADOS (OCULTAR)'!$P$3:$R$56,3,0),"")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3.7 - Material de Limpeza e Produtos de Hgienização</v>
      </c>
      <c r="D370" s="3">
        <f>'[1]TCE - ANEXO IV - Preencher'!F379</f>
        <v>2725362000175</v>
      </c>
      <c r="E370" s="5" t="str">
        <f>'[1]TCE - ANEXO IV - Preencher'!G379</f>
        <v>SANDIL SANTOS DISTRIBUIDORA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000.007.503</v>
      </c>
      <c r="I370" s="6">
        <f>IF('[1]TCE - ANEXO IV - Preencher'!K379="","",'[1]TCE - ANEXO IV - Preencher'!K379)</f>
        <v>44110</v>
      </c>
      <c r="J370" s="5" t="str">
        <f>'[1]TCE - ANEXO IV - Preencher'!L379</f>
        <v>26201002725362000175550010000075031000495030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750</v>
      </c>
    </row>
    <row r="371" spans="1:12" s="8" customFormat="1" ht="19.5" customHeight="1" x14ac:dyDescent="0.2">
      <c r="A371" s="3">
        <f>IFERROR(VLOOKUP(B371,'[1]DADOS (OCULTAR)'!$P$3:$R$56,3,0),"")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3.7 - Material de Limpeza e Produtos de Hgienização</v>
      </c>
      <c r="D371" s="3">
        <f>'[1]TCE - ANEXO IV - Preencher'!F380</f>
        <v>8848709000153</v>
      </c>
      <c r="E371" s="5" t="str">
        <f>'[1]TCE - ANEXO IV - Preencher'!G380</f>
        <v>MAX LIMPEZA LTDA EPP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000.013.035</v>
      </c>
      <c r="I371" s="6">
        <f>IF('[1]TCE - ANEXO IV - Preencher'!K380="","",'[1]TCE - ANEXO IV - Preencher'!K380)</f>
        <v>44110</v>
      </c>
      <c r="J371" s="5" t="str">
        <f>'[1]TCE - ANEXO IV - Preencher'!L380</f>
        <v>26200908848709000153550010000130351000130365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5739</v>
      </c>
    </row>
    <row r="372" spans="1:12" s="8" customFormat="1" ht="19.5" customHeight="1" x14ac:dyDescent="0.2">
      <c r="A372" s="3">
        <f>IFERROR(VLOOKUP(B372,'[1]DADOS (OCULTAR)'!$P$3:$R$56,3,0),"")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3.7 - Material de Limpeza e Produtos de Hgienização</v>
      </c>
      <c r="D372" s="3">
        <f>'[1]TCE - ANEXO IV - Preencher'!F381</f>
        <v>11840014000130</v>
      </c>
      <c r="E372" s="5" t="str">
        <f>'[1]TCE - ANEXO IV - Preencher'!G381</f>
        <v>MACROPAC PROTECAO E EMBALAGEM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305510</v>
      </c>
      <c r="I372" s="6">
        <f>IF('[1]TCE - ANEXO IV - Preencher'!K381="","",'[1]TCE - ANEXO IV - Preencher'!K381)</f>
        <v>44110</v>
      </c>
      <c r="J372" s="5" t="str">
        <f>'[1]TCE - ANEXO IV - Preencher'!L381</f>
        <v>26201011840014000130550010003055101105555768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420</v>
      </c>
    </row>
    <row r="373" spans="1:12" s="8" customFormat="1" ht="19.5" customHeight="1" x14ac:dyDescent="0.2">
      <c r="A373" s="3">
        <f>IFERROR(VLOOKUP(B373,'[1]DADOS (OCULTAR)'!$P$3:$R$56,3,0),"")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3.7 - Material de Limpeza e Produtos de Hgienização</v>
      </c>
      <c r="D373" s="3">
        <f>'[1]TCE - ANEXO IV - Preencher'!F382</f>
        <v>8848709000153</v>
      </c>
      <c r="E373" s="5" t="str">
        <f>'[1]TCE - ANEXO IV - Preencher'!G382</f>
        <v>MAX LIMPEZA LTDA EPP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000.013.067</v>
      </c>
      <c r="I373" s="6">
        <f>IF('[1]TCE - ANEXO IV - Preencher'!K382="","",'[1]TCE - ANEXO IV - Preencher'!K382)</f>
        <v>44111</v>
      </c>
      <c r="J373" s="5" t="str">
        <f>'[1]TCE - ANEXO IV - Preencher'!L382</f>
        <v>26200908848709000153550010000130671000130687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17097.95</v>
      </c>
    </row>
    <row r="374" spans="1:12" s="8" customFormat="1" ht="19.5" customHeight="1" x14ac:dyDescent="0.2">
      <c r="A374" s="3">
        <f>IFERROR(VLOOKUP(B374,'[1]DADOS (OCULTAR)'!$P$3:$R$56,3,0),"")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3.7 - Material de Limpeza e Produtos de Hgienização</v>
      </c>
      <c r="D374" s="3">
        <f>'[1]TCE - ANEXO IV - Preencher'!F383</f>
        <v>185372000130</v>
      </c>
      <c r="E374" s="5" t="str">
        <f>'[1]TCE - ANEXO IV - Preencher'!G383</f>
        <v>SET SISTEMAS E PRODUTOS TECNICOSLTDA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000.363.544</v>
      </c>
      <c r="I374" s="6">
        <f>IF('[1]TCE - ANEXO IV - Preencher'!K383="","",'[1]TCE - ANEXO IV - Preencher'!K383)</f>
        <v>44112</v>
      </c>
      <c r="J374" s="5" t="str">
        <f>'[1]TCE - ANEXO IV - Preencher'!L383</f>
        <v>26201000185372000130550020003635441846451673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192</v>
      </c>
    </row>
    <row r="375" spans="1:12" s="8" customFormat="1" ht="19.5" customHeight="1" x14ac:dyDescent="0.2">
      <c r="A375" s="3">
        <f>IFERROR(VLOOKUP(B375,'[1]DADOS (OCULTAR)'!$P$3:$R$56,3,0),"")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3.7 - Material de Limpeza e Produtos de Hgienização</v>
      </c>
      <c r="D375" s="3">
        <f>'[1]TCE - ANEXO IV - Preencher'!F384</f>
        <v>22006201000139</v>
      </c>
      <c r="E375" s="5" t="str">
        <f>'[1]TCE - ANEXO IV - Preencher'!G384</f>
        <v>FORTPEL COMERCIO DE DESCARTAVEIS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71487</v>
      </c>
      <c r="I375" s="6">
        <f>IF('[1]TCE - ANEXO IV - Preencher'!K384="","",'[1]TCE - ANEXO IV - Preencher'!K384)</f>
        <v>44112</v>
      </c>
      <c r="J375" s="5" t="str">
        <f>'[1]TCE - ANEXO IV - Preencher'!L384</f>
        <v>26201022006201000139550000000714871100714874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953.35</v>
      </c>
    </row>
    <row r="376" spans="1:12" s="8" customFormat="1" ht="19.5" customHeight="1" x14ac:dyDescent="0.2">
      <c r="A376" s="3">
        <f>IFERROR(VLOOKUP(B376,'[1]DADOS (OCULTAR)'!$P$3:$R$56,3,0),"")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3.7 - Material de Limpeza e Produtos de Hgienização</v>
      </c>
      <c r="D376" s="3">
        <f>'[1]TCE - ANEXO IV - Preencher'!F385</f>
        <v>10928726000142</v>
      </c>
      <c r="E376" s="5" t="str">
        <f>'[1]TCE - ANEXO IV - Preencher'!G385</f>
        <v>DOKAPACK INDUSTRIA E COM. DE EMB. 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34445</v>
      </c>
      <c r="I376" s="6">
        <f>IF('[1]TCE - ANEXO IV - Preencher'!K385="","",'[1]TCE - ANEXO IV - Preencher'!K385)</f>
        <v>44113</v>
      </c>
      <c r="J376" s="5" t="str">
        <f>'[1]TCE - ANEXO IV - Preencher'!L385</f>
        <v>26201010928726000142550010000344451401092402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2939.86</v>
      </c>
    </row>
    <row r="377" spans="1:12" s="8" customFormat="1" ht="19.5" customHeight="1" x14ac:dyDescent="0.2">
      <c r="A377" s="3">
        <f>IFERROR(VLOOKUP(B377,'[1]DADOS (OCULTAR)'!$P$3:$R$56,3,0),"")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3.7 - Material de Limpeza e Produtos de Hgienização</v>
      </c>
      <c r="D377" s="3">
        <f>'[1]TCE - ANEXO IV - Preencher'!F386</f>
        <v>27319301000139</v>
      </c>
      <c r="E377" s="5" t="str">
        <f>'[1]TCE - ANEXO IV - Preencher'!G386</f>
        <v>CONBO DISTRIBUIDORA FBV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7616</v>
      </c>
      <c r="I377" s="6">
        <f>IF('[1]TCE - ANEXO IV - Preencher'!K386="","",'[1]TCE - ANEXO IV - Preencher'!K386)</f>
        <v>44117</v>
      </c>
      <c r="J377" s="5" t="str">
        <f>'[1]TCE - ANEXO IV - Preencher'!L386</f>
        <v>26201027319301000139550010000076161305213475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2429</v>
      </c>
    </row>
    <row r="378" spans="1:12" s="8" customFormat="1" ht="19.5" customHeight="1" x14ac:dyDescent="0.2">
      <c r="A378" s="3">
        <f>IFERROR(VLOOKUP(B378,'[1]DADOS (OCULTAR)'!$P$3:$R$56,3,0),"")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3.7 - Material de Limpeza e Produtos de Hgienização</v>
      </c>
      <c r="D378" s="3">
        <f>'[1]TCE - ANEXO IV - Preencher'!F387</f>
        <v>38111197000109</v>
      </c>
      <c r="E378" s="5" t="str">
        <f>'[1]TCE - ANEXO IV - Preencher'!G387</f>
        <v>CAPIBARIBE DISTRIBUIDORA DE EMBAL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</v>
      </c>
      <c r="I378" s="6">
        <f>IF('[1]TCE - ANEXO IV - Preencher'!K387="","",'[1]TCE - ANEXO IV - Preencher'!K387)</f>
        <v>44117</v>
      </c>
      <c r="J378" s="5" t="str">
        <f>'[1]TCE - ANEXO IV - Preencher'!L387</f>
        <v>26201038111197000109550010000000011583238789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820</v>
      </c>
    </row>
    <row r="379" spans="1:12" s="8" customFormat="1" ht="19.5" customHeight="1" x14ac:dyDescent="0.2">
      <c r="A379" s="3">
        <f>IFERROR(VLOOKUP(B379,'[1]DADOS (OCULTAR)'!$P$3:$R$56,3,0),"")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3.7 - Material de Limpeza e Produtos de Hgienização</v>
      </c>
      <c r="D379" s="3">
        <f>'[1]TCE - ANEXO IV - Preencher'!F388</f>
        <v>10928726000142</v>
      </c>
      <c r="E379" s="5" t="str">
        <f>'[1]TCE - ANEXO IV - Preencher'!G388</f>
        <v>DOKAPACK INDUSTRIA E COM. DE EMB. 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34548</v>
      </c>
      <c r="I379" s="6">
        <f>IF('[1]TCE - ANEXO IV - Preencher'!K388="","",'[1]TCE - ANEXO IV - Preencher'!K388)</f>
        <v>44118</v>
      </c>
      <c r="J379" s="5" t="str">
        <f>'[1]TCE - ANEXO IV - Preencher'!L388</f>
        <v>26201010928726000142550010000345481599310810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1364.96</v>
      </c>
    </row>
    <row r="380" spans="1:12" s="8" customFormat="1" ht="19.5" customHeight="1" x14ac:dyDescent="0.2">
      <c r="A380" s="3">
        <f>IFERROR(VLOOKUP(B380,'[1]DADOS (OCULTAR)'!$P$3:$R$56,3,0),"")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3.7 - Material de Limpeza e Produtos de Hgienização</v>
      </c>
      <c r="D380" s="3">
        <f>'[1]TCE - ANEXO IV - Preencher'!F389</f>
        <v>30743270000153</v>
      </c>
      <c r="E380" s="5" t="str">
        <f>'[1]TCE - ANEXO IV - Preencher'!G389</f>
        <v>TRIUNFO COM ALIM, PAPEIS MAT LIMP EIRELI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3472</v>
      </c>
      <c r="I380" s="6">
        <f>IF('[1]TCE - ANEXO IV - Preencher'!K389="","",'[1]TCE - ANEXO IV - Preencher'!K389)</f>
        <v>44118</v>
      </c>
      <c r="J380" s="5" t="str">
        <f>'[1]TCE - ANEXO IV - Preencher'!L389</f>
        <v>26201030743270000153550010000034721007499935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5480</v>
      </c>
    </row>
    <row r="381" spans="1:12" s="8" customFormat="1" ht="19.5" customHeight="1" x14ac:dyDescent="0.2">
      <c r="A381" s="3">
        <f>IFERROR(VLOOKUP(B381,'[1]DADOS (OCULTAR)'!$P$3:$R$56,3,0),"")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3.7 - Material de Limpeza e Produtos de Hgienização</v>
      </c>
      <c r="D381" s="3">
        <f>'[1]TCE - ANEXO IV - Preencher'!F390</f>
        <v>31466868000105</v>
      </c>
      <c r="E381" s="5" t="str">
        <f>'[1]TCE - ANEXO IV - Preencher'!G390</f>
        <v>DOMPLAST COM DE EMBAL PLAST EIRELI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1459</v>
      </c>
      <c r="I381" s="6">
        <f>IF('[1]TCE - ANEXO IV - Preencher'!K390="","",'[1]TCE - ANEXO IV - Preencher'!K390)</f>
        <v>44120</v>
      </c>
      <c r="J381" s="5" t="str">
        <f>'[1]TCE - ANEXO IV - Preencher'!L390</f>
        <v>26201031466868000105550010000014591898589982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500</v>
      </c>
    </row>
    <row r="382" spans="1:12" s="8" customFormat="1" ht="19.5" customHeight="1" x14ac:dyDescent="0.2">
      <c r="A382" s="3">
        <f>IFERROR(VLOOKUP(B382,'[1]DADOS (OCULTAR)'!$P$3:$R$56,3,0),"")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3.7 - Material de Limpeza e Produtos de Hgienização</v>
      </c>
      <c r="D382" s="3">
        <f>'[1]TCE - ANEXO IV - Preencher'!F391</f>
        <v>9494196000192</v>
      </c>
      <c r="E382" s="5" t="str">
        <f>'[1]TCE - ANEXO IV - Preencher'!G391</f>
        <v>COMERCIAL JR CLAUDIO  MARIO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181471</v>
      </c>
      <c r="I382" s="6">
        <f>IF('[1]TCE - ANEXO IV - Preencher'!K391="","",'[1]TCE - ANEXO IV - Preencher'!K391)</f>
        <v>44124</v>
      </c>
      <c r="J382" s="5" t="str">
        <f>'[1]TCE - ANEXO IV - Preencher'!L391</f>
        <v>26201009494196000192550010001814711025418081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15.99</v>
      </c>
    </row>
    <row r="383" spans="1:12" s="8" customFormat="1" ht="19.5" customHeight="1" x14ac:dyDescent="0.2">
      <c r="A383" s="3">
        <f>IFERROR(VLOOKUP(B383,'[1]DADOS (OCULTAR)'!$P$3:$R$56,3,0),"")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3.7 - Material de Limpeza e Produtos de Hgienização</v>
      </c>
      <c r="D383" s="3">
        <f>'[1]TCE - ANEXO IV - Preencher'!F392</f>
        <v>27319301000139</v>
      </c>
      <c r="E383" s="5" t="str">
        <f>'[1]TCE - ANEXO IV - Preencher'!G392</f>
        <v>CONBO DISTRIBUIDORA FBV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7630</v>
      </c>
      <c r="I383" s="6">
        <f>IF('[1]TCE - ANEXO IV - Preencher'!K392="","",'[1]TCE - ANEXO IV - Preencher'!K392)</f>
        <v>44130</v>
      </c>
      <c r="J383" s="5" t="str">
        <f>'[1]TCE - ANEXO IV - Preencher'!L392</f>
        <v>26201027319301000139550010000076301705213404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1797</v>
      </c>
    </row>
    <row r="384" spans="1:12" s="8" customFormat="1" ht="19.5" customHeight="1" x14ac:dyDescent="0.2">
      <c r="A384" s="3">
        <f>IFERROR(VLOOKUP(B384,'[1]DADOS (OCULTAR)'!$P$3:$R$56,3,0),"")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3.7 - Material de Limpeza e Produtos de Hgienização</v>
      </c>
      <c r="D384" s="3">
        <f>'[1]TCE - ANEXO IV - Preencher'!F393</f>
        <v>8848709000153</v>
      </c>
      <c r="E384" s="5" t="str">
        <f>'[1]TCE - ANEXO IV - Preencher'!G393</f>
        <v>MAX LIMPEZA LTDA EPP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000.013.198</v>
      </c>
      <c r="I384" s="6">
        <f>IF('[1]TCE - ANEXO IV - Preencher'!K393="","",'[1]TCE - ANEXO IV - Preencher'!K393)</f>
        <v>44131</v>
      </c>
      <c r="J384" s="5" t="str">
        <f>'[1]TCE - ANEXO IV - Preencher'!L393</f>
        <v>26201008848709000153550010000131981000131995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7923.92</v>
      </c>
    </row>
    <row r="385" spans="1:12" s="8" customFormat="1" ht="19.5" customHeight="1" x14ac:dyDescent="0.2">
      <c r="A385" s="3">
        <f>IFERROR(VLOOKUP(B385,'[1]DADOS (OCULTAR)'!$P$3:$R$56,3,0),"")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3.7 - Material de Limpeza e Produtos de Hgienização</v>
      </c>
      <c r="D385" s="3">
        <f>'[1]TCE - ANEXO IV - Preencher'!F394</f>
        <v>8848709000153</v>
      </c>
      <c r="E385" s="5" t="str">
        <f>'[1]TCE - ANEXO IV - Preencher'!G394</f>
        <v>MAX LIMPEZA LTDA EPP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000.013.195</v>
      </c>
      <c r="I385" s="6">
        <f>IF('[1]TCE - ANEXO IV - Preencher'!K394="","",'[1]TCE - ANEXO IV - Preencher'!K394)</f>
        <v>44131</v>
      </c>
      <c r="J385" s="5" t="str">
        <f>'[1]TCE - ANEXO IV - Preencher'!L394</f>
        <v>26201008848709000153550010000131951000131969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2690</v>
      </c>
    </row>
    <row r="386" spans="1:12" s="8" customFormat="1" ht="19.5" customHeight="1" x14ac:dyDescent="0.2">
      <c r="A386" s="3">
        <f>IFERROR(VLOOKUP(B386,'[1]DADOS (OCULTAR)'!$P$3:$R$56,3,0),"")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3.7 - Material de Limpeza e Produtos de Hgienização</v>
      </c>
      <c r="D386" s="3">
        <f>'[1]TCE - ANEXO IV - Preencher'!F395</f>
        <v>26914930000144</v>
      </c>
      <c r="E386" s="5" t="str">
        <f>'[1]TCE - ANEXO IV - Preencher'!G395</f>
        <v>ALLYNE VENESSA PRADO ARRUDA EMBAL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302</v>
      </c>
      <c r="I386" s="6">
        <f>IF('[1]TCE - ANEXO IV - Preencher'!K395="","",'[1]TCE - ANEXO IV - Preencher'!K395)</f>
        <v>44132</v>
      </c>
      <c r="J386" s="5" t="str">
        <f>'[1]TCE - ANEXO IV - Preencher'!L395</f>
        <v>26201026914930000144550010000003021864548510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763</v>
      </c>
    </row>
    <row r="387" spans="1:12" s="8" customFormat="1" ht="19.5" customHeight="1" x14ac:dyDescent="0.2">
      <c r="A387" s="3">
        <f>IFERROR(VLOOKUP(B387,'[1]DADOS (OCULTAR)'!$P$3:$R$56,3,0),"")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3.7 - Material de Limpeza e Produtos de Hgienização</v>
      </c>
      <c r="D387" s="3">
        <f>'[1]TCE - ANEXO IV - Preencher'!F396</f>
        <v>8848709000153</v>
      </c>
      <c r="E387" s="5" t="str">
        <f>'[1]TCE - ANEXO IV - Preencher'!G396</f>
        <v>MAX LIMPEZA LTDA EPP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000.013.205</v>
      </c>
      <c r="I387" s="6">
        <f>IF('[1]TCE - ANEXO IV - Preencher'!K396="","",'[1]TCE - ANEXO IV - Preencher'!K396)</f>
        <v>44133</v>
      </c>
      <c r="J387" s="5" t="str">
        <f>'[1]TCE - ANEXO IV - Preencher'!L396</f>
        <v>26201008848709000115355001000013205100013206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932.69</v>
      </c>
    </row>
    <row r="388" spans="1:12" s="8" customFormat="1" ht="19.5" customHeight="1" x14ac:dyDescent="0.2">
      <c r="A388" s="3">
        <f>IFERROR(VLOOKUP(B388,'[1]DADOS (OCULTAR)'!$P$3:$R$56,3,0),"")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3.14 - Alimentação Preparada</v>
      </c>
      <c r="D388" s="3">
        <f>'[1]TCE - ANEXO IV - Preencher'!F397</f>
        <v>30678108000107</v>
      </c>
      <c r="E388" s="5" t="str">
        <f>'[1]TCE - ANEXO IV - Preencher'!G397</f>
        <v>ELVIS LUIZ DA SILVA DISTRIBUID. DE AGUA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408</v>
      </c>
      <c r="I388" s="6">
        <f>IF('[1]TCE - ANEXO IV - Preencher'!K397="","",'[1]TCE - ANEXO IV - Preencher'!K397)</f>
        <v>44106</v>
      </c>
      <c r="J388" s="5" t="str">
        <f>'[1]TCE - ANEXO IV - Preencher'!L397</f>
        <v>26201030678108000107550010000004081791261698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4112.2</v>
      </c>
    </row>
    <row r="389" spans="1:12" s="8" customFormat="1" ht="19.5" customHeight="1" x14ac:dyDescent="0.2">
      <c r="A389" s="3">
        <f>IFERROR(VLOOKUP(B389,'[1]DADOS (OCULTAR)'!$P$3:$R$56,3,0),"")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3.14 - Alimentação Preparada</v>
      </c>
      <c r="D389" s="3">
        <f>'[1]TCE - ANEXO IV - Preencher'!F398</f>
        <v>12350749000148</v>
      </c>
      <c r="E389" s="5" t="str">
        <f>'[1]TCE - ANEXO IV - Preencher'!G398</f>
        <v>GRANJA ALIANCA LTDA ME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000.011.758</v>
      </c>
      <c r="I389" s="6">
        <f>IF('[1]TCE - ANEXO IV - Preencher'!K398="","",'[1]TCE - ANEXO IV - Preencher'!K398)</f>
        <v>44109</v>
      </c>
      <c r="J389" s="5" t="str">
        <f>'[1]TCE - ANEXO IV - Preencher'!L398</f>
        <v>26201012350749000148550010000117581000316830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475</v>
      </c>
    </row>
    <row r="390" spans="1:12" s="8" customFormat="1" ht="19.5" customHeight="1" x14ac:dyDescent="0.2">
      <c r="A390" s="3">
        <f>IFERROR(VLOOKUP(B390,'[1]DADOS (OCULTAR)'!$P$3:$R$56,3,0),"")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3.14 - Alimentação Preparada</v>
      </c>
      <c r="D390" s="3">
        <f>'[1]TCE - ANEXO IV - Preencher'!F399</f>
        <v>11744898000390</v>
      </c>
      <c r="E390" s="5" t="str">
        <f>'[1]TCE - ANEXO IV - Preencher'!G399</f>
        <v>ATACADAO COMERCIO DE CARNES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767526</v>
      </c>
      <c r="I390" s="6">
        <f>IF('[1]TCE - ANEXO IV - Preencher'!K399="","",'[1]TCE - ANEXO IV - Preencher'!K399)</f>
        <v>44109</v>
      </c>
      <c r="J390" s="5" t="str">
        <f>'[1]TCE - ANEXO IV - Preencher'!L399</f>
        <v>26201011744898000390550010007675261231872214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4766.0200000000004</v>
      </c>
    </row>
    <row r="391" spans="1:12" s="8" customFormat="1" ht="19.5" customHeight="1" x14ac:dyDescent="0.2">
      <c r="A391" s="3">
        <f>IFERROR(VLOOKUP(B391,'[1]DADOS (OCULTAR)'!$P$3:$R$56,3,0),"")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3.14 - Alimentação Preparada</v>
      </c>
      <c r="D391" s="3">
        <f>'[1]TCE - ANEXO IV - Preencher'!F400</f>
        <v>11744898000390</v>
      </c>
      <c r="E391" s="5" t="str">
        <f>'[1]TCE - ANEXO IV - Preencher'!G400</f>
        <v>ATACADAO COMERCIO DE CARNES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767951</v>
      </c>
      <c r="I391" s="6">
        <f>IF('[1]TCE - ANEXO IV - Preencher'!K400="","",'[1]TCE - ANEXO IV - Preencher'!K400)</f>
        <v>44110</v>
      </c>
      <c r="J391" s="5" t="str">
        <f>'[1]TCE - ANEXO IV - Preencher'!L400</f>
        <v>26201011744898000390550010007679511138702244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972.07</v>
      </c>
    </row>
    <row r="392" spans="1:12" s="8" customFormat="1" ht="19.5" customHeight="1" x14ac:dyDescent="0.2">
      <c r="A392" s="3">
        <f>IFERROR(VLOOKUP(B392,'[1]DADOS (OCULTAR)'!$P$3:$R$56,3,0),"")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3.14 - Alimentação Preparada</v>
      </c>
      <c r="D392" s="3">
        <f>'[1]TCE - ANEXO IV - Preencher'!F401</f>
        <v>3504437000150</v>
      </c>
      <c r="E392" s="5" t="str">
        <f>'[1]TCE - ANEXO IV - Preencher'!G401</f>
        <v>FRINSCAL DIST E IMPORT DE ALIMENTOS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1165339</v>
      </c>
      <c r="I392" s="6">
        <f>IF('[1]TCE - ANEXO IV - Preencher'!K401="","",'[1]TCE - ANEXO IV - Preencher'!K401)</f>
        <v>44110</v>
      </c>
      <c r="J392" s="5" t="str">
        <f>'[1]TCE - ANEXO IV - Preencher'!L401</f>
        <v>26201003504437000150550010011653391571552066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1565.86</v>
      </c>
    </row>
    <row r="393" spans="1:12" s="8" customFormat="1" ht="19.5" customHeight="1" x14ac:dyDescent="0.2">
      <c r="A393" s="3">
        <f>IFERROR(VLOOKUP(B393,'[1]DADOS (OCULTAR)'!$P$3:$R$56,3,0),"")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3.14 - Alimentação Preparada</v>
      </c>
      <c r="D393" s="3">
        <f>'[1]TCE - ANEXO IV - Preencher'!F402</f>
        <v>8029696000352</v>
      </c>
      <c r="E393" s="5" t="str">
        <f>'[1]TCE - ANEXO IV - Preencher'!G402</f>
        <v>ESTIVAS NOVO PRADO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1529393</v>
      </c>
      <c r="I393" s="6">
        <f>IF('[1]TCE - ANEXO IV - Preencher'!K402="","",'[1]TCE - ANEXO IV - Preencher'!K402)</f>
        <v>44110</v>
      </c>
      <c r="J393" s="5" t="str">
        <f>'[1]TCE - ANEXO IV - Preencher'!L402</f>
        <v>26201008029696000352550010015293931000489863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4078.75</v>
      </c>
    </row>
    <row r="394" spans="1:12" s="8" customFormat="1" ht="19.5" customHeight="1" x14ac:dyDescent="0.2">
      <c r="A394" s="3">
        <f>IFERROR(VLOOKUP(B394,'[1]DADOS (OCULTAR)'!$P$3:$R$56,3,0),"")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3.14 - Alimentação Preparada</v>
      </c>
      <c r="D394" s="3">
        <f>'[1]TCE - ANEXO IV - Preencher'!F403</f>
        <v>24150377000195</v>
      </c>
      <c r="E394" s="5" t="str">
        <f>'[1]TCE - ANEXO IV - Preencher'!G403</f>
        <v>KARNEKEIJO LOGISTICA INTEGRADA LT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3985145</v>
      </c>
      <c r="I394" s="6">
        <f>IF('[1]TCE - ANEXO IV - Preencher'!K403="","",'[1]TCE - ANEXO IV - Preencher'!K403)</f>
        <v>44111</v>
      </c>
      <c r="J394" s="5" t="str">
        <f>'[1]TCE - ANEXO IV - Preencher'!L403</f>
        <v>26201024150377000195550010039851451761646803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140</v>
      </c>
    </row>
    <row r="395" spans="1:12" s="8" customFormat="1" ht="19.5" customHeight="1" x14ac:dyDescent="0.2">
      <c r="A395" s="3">
        <f>IFERROR(VLOOKUP(B395,'[1]DADOS (OCULTAR)'!$P$3:$R$56,3,0),"")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3.14 - Alimentação Preparada</v>
      </c>
      <c r="D395" s="3">
        <f>'[1]TCE - ANEXO IV - Preencher'!F404</f>
        <v>11744898000390</v>
      </c>
      <c r="E395" s="5" t="str">
        <f>'[1]TCE - ANEXO IV - Preencher'!G404</f>
        <v>ATACADAO COMERCIO DE CARNES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768579</v>
      </c>
      <c r="I395" s="6">
        <f>IF('[1]TCE - ANEXO IV - Preencher'!K404="","",'[1]TCE - ANEXO IV - Preencher'!K404)</f>
        <v>44111</v>
      </c>
      <c r="J395" s="5" t="str">
        <f>'[1]TCE - ANEXO IV - Preencher'!L404</f>
        <v>26201011744898000390550010007685791132219227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299.60000000000002</v>
      </c>
    </row>
    <row r="396" spans="1:12" s="8" customFormat="1" ht="19.5" customHeight="1" x14ac:dyDescent="0.2">
      <c r="A396" s="3">
        <f>IFERROR(VLOOKUP(B396,'[1]DADOS (OCULTAR)'!$P$3:$R$56,3,0),"")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3.14 - Alimentação Preparada</v>
      </c>
      <c r="D396" s="3">
        <f>'[1]TCE - ANEXO IV - Preencher'!F405</f>
        <v>11744898000390</v>
      </c>
      <c r="E396" s="5" t="str">
        <f>'[1]TCE - ANEXO IV - Preencher'!G405</f>
        <v>ATACADAO COMERCIO DE CARNES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768578</v>
      </c>
      <c r="I396" s="6">
        <f>IF('[1]TCE - ANEXO IV - Preencher'!K405="","",'[1]TCE - ANEXO IV - Preencher'!K405)</f>
        <v>44111</v>
      </c>
      <c r="J396" s="5" t="str">
        <f>'[1]TCE - ANEXO IV - Preencher'!L405</f>
        <v>26201011744898000390550010007685781124959813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1743.97</v>
      </c>
    </row>
    <row r="397" spans="1:12" s="8" customFormat="1" ht="19.5" customHeight="1" x14ac:dyDescent="0.2">
      <c r="A397" s="3">
        <f>IFERROR(VLOOKUP(B397,'[1]DADOS (OCULTAR)'!$P$3:$R$56,3,0),"")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3.14 - Alimentação Preparada</v>
      </c>
      <c r="D397" s="3">
        <f>'[1]TCE - ANEXO IV - Preencher'!F406</f>
        <v>12350749000148</v>
      </c>
      <c r="E397" s="5" t="str">
        <f>'[1]TCE - ANEXO IV - Preencher'!G406</f>
        <v>GRANJA ALIANCA LTDA ME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000.011.815</v>
      </c>
      <c r="I397" s="6">
        <f>IF('[1]TCE - ANEXO IV - Preencher'!K406="","",'[1]TCE - ANEXO IV - Preencher'!K406)</f>
        <v>44113</v>
      </c>
      <c r="J397" s="5" t="str">
        <f>'[1]TCE - ANEXO IV - Preencher'!L406</f>
        <v>26201012350749000148550010000118151000317983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475</v>
      </c>
    </row>
    <row r="398" spans="1:12" s="8" customFormat="1" ht="19.5" customHeight="1" x14ac:dyDescent="0.2">
      <c r="A398" s="3">
        <f>IFERROR(VLOOKUP(B398,'[1]DADOS (OCULTAR)'!$P$3:$R$56,3,0),"")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3.14 - Alimentação Preparada</v>
      </c>
      <c r="D398" s="3">
        <f>'[1]TCE - ANEXO IV - Preencher'!F407</f>
        <v>3504437000150</v>
      </c>
      <c r="E398" s="5" t="str">
        <f>'[1]TCE - ANEXO IV - Preencher'!G407</f>
        <v>FRINSCAL DIST E IMPORT DE ALIMENTOS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1167091</v>
      </c>
      <c r="I398" s="6">
        <f>IF('[1]TCE - ANEXO IV - Preencher'!K407="","",'[1]TCE - ANEXO IV - Preencher'!K407)</f>
        <v>44116</v>
      </c>
      <c r="J398" s="5" t="str">
        <f>'[1]TCE - ANEXO IV - Preencher'!L407</f>
        <v>26201003504437000150550010011670911235308042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2959.48</v>
      </c>
    </row>
    <row r="399" spans="1:12" s="8" customFormat="1" ht="19.5" customHeight="1" x14ac:dyDescent="0.2">
      <c r="A399" s="3">
        <f>IFERROR(VLOOKUP(B399,'[1]DADOS (OCULTAR)'!$P$3:$R$56,3,0),"")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3.14 - Alimentação Preparada</v>
      </c>
      <c r="D399" s="3">
        <f>'[1]TCE - ANEXO IV - Preencher'!F408</f>
        <v>8029696000352</v>
      </c>
      <c r="E399" s="5" t="str">
        <f>'[1]TCE - ANEXO IV - Preencher'!G408</f>
        <v>ESTIVAS NOVO PRADO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1532094</v>
      </c>
      <c r="I399" s="6">
        <f>IF('[1]TCE - ANEXO IV - Preencher'!K408="","",'[1]TCE - ANEXO IV - Preencher'!K408)</f>
        <v>44116</v>
      </c>
      <c r="J399" s="5" t="str">
        <f>'[1]TCE - ANEXO IV - Preencher'!L408</f>
        <v>26201008029696000352550010015320941000785848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4801.9399999999996</v>
      </c>
    </row>
    <row r="400" spans="1:12" s="8" customFormat="1" ht="19.5" customHeight="1" x14ac:dyDescent="0.2">
      <c r="A400" s="3">
        <f>IFERROR(VLOOKUP(B400,'[1]DADOS (OCULTAR)'!$P$3:$R$56,3,0),"")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3.14 - Alimentação Preparada</v>
      </c>
      <c r="D400" s="3">
        <f>'[1]TCE - ANEXO IV - Preencher'!F409</f>
        <v>1348814000184</v>
      </c>
      <c r="E400" s="5" t="str">
        <f>'[1]TCE - ANEXO IV - Preencher'!G409</f>
        <v>BDL BEZERRA DISTRIBUIDORA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000.018.615</v>
      </c>
      <c r="I400" s="6">
        <f>IF('[1]TCE - ANEXO IV - Preencher'!K409="","",'[1]TCE - ANEXO IV - Preencher'!K409)</f>
        <v>44117</v>
      </c>
      <c r="J400" s="5" t="str">
        <f>'[1]TCE - ANEXO IV - Preencher'!L409</f>
        <v>26201001348814000184550010000186151046403270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804</v>
      </c>
    </row>
    <row r="401" spans="1:12" s="8" customFormat="1" ht="19.5" customHeight="1" x14ac:dyDescent="0.2">
      <c r="A401" s="3">
        <f>IFERROR(VLOOKUP(B401,'[1]DADOS (OCULTAR)'!$P$3:$R$56,3,0),"")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3.14 - Alimentação Preparada</v>
      </c>
      <c r="D401" s="3">
        <f>'[1]TCE - ANEXO IV - Preencher'!F410</f>
        <v>25529293000120</v>
      </c>
      <c r="E401" s="5" t="str">
        <f>'[1]TCE - ANEXO IV - Preencher'!G410</f>
        <v>TAYNA NASCIMENTO DE MELO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000.009.622</v>
      </c>
      <c r="I401" s="6">
        <f>IF('[1]TCE - ANEXO IV - Preencher'!K410="","",'[1]TCE - ANEXO IV - Preencher'!K410)</f>
        <v>44117</v>
      </c>
      <c r="J401" s="5" t="str">
        <f>'[1]TCE - ANEXO IV - Preencher'!L410</f>
        <v>26201025529293000120550010000096221958113795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1166.4000000000001</v>
      </c>
    </row>
    <row r="402" spans="1:12" s="8" customFormat="1" ht="19.5" customHeight="1" x14ac:dyDescent="0.2">
      <c r="A402" s="3">
        <f>IFERROR(VLOOKUP(B402,'[1]DADOS (OCULTAR)'!$P$3:$R$56,3,0),"")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3.14 - Alimentação Preparada</v>
      </c>
      <c r="D402" s="3">
        <f>'[1]TCE - ANEXO IV - Preencher'!F411</f>
        <v>11744898000390</v>
      </c>
      <c r="E402" s="5" t="str">
        <f>'[1]TCE - ANEXO IV - Preencher'!G411</f>
        <v>ATACADAO COMERCIO DE CARNES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771405</v>
      </c>
      <c r="I402" s="6">
        <f>IF('[1]TCE - ANEXO IV - Preencher'!K411="","",'[1]TCE - ANEXO IV - Preencher'!K411)</f>
        <v>44117</v>
      </c>
      <c r="J402" s="5" t="str">
        <f>'[1]TCE - ANEXO IV - Preencher'!L411</f>
        <v>26201011744898000390550010007714051397225120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4810.79</v>
      </c>
    </row>
    <row r="403" spans="1:12" s="8" customFormat="1" ht="19.5" customHeight="1" x14ac:dyDescent="0.2">
      <c r="A403" s="3">
        <f>IFERROR(VLOOKUP(B403,'[1]DADOS (OCULTAR)'!$P$3:$R$56,3,0),"")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3.14 - Alimentação Preparada</v>
      </c>
      <c r="D403" s="3">
        <f>'[1]TCE - ANEXO IV - Preencher'!F412</f>
        <v>6281775000169</v>
      </c>
      <c r="E403" s="5" t="str">
        <f>'[1]TCE - ANEXO IV - Preencher'!G412</f>
        <v>MF SANTOS PRODUTOS ALIM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535671</v>
      </c>
      <c r="I403" s="6">
        <f>IF('[1]TCE - ANEXO IV - Preencher'!K412="","",'[1]TCE - ANEXO IV - Preencher'!K412)</f>
        <v>44120</v>
      </c>
      <c r="J403" s="5" t="str">
        <f>'[1]TCE - ANEXO IV - Preencher'!L412</f>
        <v>26201006281775000169550010005356711160781122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8987.8799999999992</v>
      </c>
    </row>
    <row r="404" spans="1:12" s="8" customFormat="1" ht="19.5" customHeight="1" x14ac:dyDescent="0.2">
      <c r="A404" s="3">
        <f>IFERROR(VLOOKUP(B404,'[1]DADOS (OCULTAR)'!$P$3:$R$56,3,0),"")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3.14 - Alimentação Preparada</v>
      </c>
      <c r="D404" s="3">
        <f>'[1]TCE - ANEXO IV - Preencher'!F413</f>
        <v>12350749000148</v>
      </c>
      <c r="E404" s="5" t="str">
        <f>'[1]TCE - ANEXO IV - Preencher'!G413</f>
        <v>GRANJA ALIANCA LTDA ME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000.011.877</v>
      </c>
      <c r="I404" s="6">
        <f>IF('[1]TCE - ANEXO IV - Preencher'!K413="","",'[1]TCE - ANEXO IV - Preencher'!K413)</f>
        <v>44120</v>
      </c>
      <c r="J404" s="5" t="str">
        <f>'[1]TCE - ANEXO IV - Preencher'!L413</f>
        <v>26201012350749000148550010000118771000319210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475</v>
      </c>
    </row>
    <row r="405" spans="1:12" s="8" customFormat="1" ht="19.5" customHeight="1" x14ac:dyDescent="0.2">
      <c r="A405" s="3">
        <f>IFERROR(VLOOKUP(B405,'[1]DADOS (OCULTAR)'!$P$3:$R$56,3,0),"")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3.14 - Alimentação Preparada</v>
      </c>
      <c r="D405" s="3">
        <f>'[1]TCE - ANEXO IV - Preencher'!F414</f>
        <v>7534303000133</v>
      </c>
      <c r="E405" s="5" t="str">
        <f>'[1]TCE - ANEXO IV - Preencher'!G414</f>
        <v>COMAL COMERCIO ATACADISTA DE ALIMENTOS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1059071</v>
      </c>
      <c r="I405" s="6">
        <f>IF('[1]TCE - ANEXO IV - Preencher'!K414="","",'[1]TCE - ANEXO IV - Preencher'!K414)</f>
        <v>44123</v>
      </c>
      <c r="J405" s="5" t="str">
        <f>'[1]TCE - ANEXO IV - Preencher'!L414</f>
        <v>26201007534303000133550010010590711479485200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229</v>
      </c>
    </row>
    <row r="406" spans="1:12" s="8" customFormat="1" ht="19.5" customHeight="1" x14ac:dyDescent="0.2">
      <c r="A406" s="3">
        <f>IFERROR(VLOOKUP(B406,'[1]DADOS (OCULTAR)'!$P$3:$R$56,3,0),"")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3.14 - Alimentação Preparada</v>
      </c>
      <c r="D406" s="3">
        <f>'[1]TCE - ANEXO IV - Preencher'!F415</f>
        <v>24150377000195</v>
      </c>
      <c r="E406" s="5" t="str">
        <f>'[1]TCE - ANEXO IV - Preencher'!G415</f>
        <v>KARNEKEIJO LOGISTICA INTEGRADA LT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3995480</v>
      </c>
      <c r="I406" s="6">
        <f>IF('[1]TCE - ANEXO IV - Preencher'!K415="","",'[1]TCE - ANEXO IV - Preencher'!K415)</f>
        <v>44123</v>
      </c>
      <c r="J406" s="5" t="str">
        <f>'[1]TCE - ANEXO IV - Preencher'!L415</f>
        <v>26201024150377000195550010039954801432001917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227.25</v>
      </c>
    </row>
    <row r="407" spans="1:12" s="8" customFormat="1" ht="19.5" customHeight="1" x14ac:dyDescent="0.2">
      <c r="A407" s="3">
        <f>IFERROR(VLOOKUP(B407,'[1]DADOS (OCULTAR)'!$P$3:$R$56,3,0),"")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3.14 - Alimentação Preparada</v>
      </c>
      <c r="D407" s="3">
        <f>'[1]TCE - ANEXO IV - Preencher'!F416</f>
        <v>24150377000195</v>
      </c>
      <c r="E407" s="5" t="str">
        <f>'[1]TCE - ANEXO IV - Preencher'!G416</f>
        <v>KARNEKEIJO LOGISTICA INTEGRADA LT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3995479</v>
      </c>
      <c r="I407" s="6">
        <f>IF('[1]TCE - ANEXO IV - Preencher'!K416="","",'[1]TCE - ANEXO IV - Preencher'!K416)</f>
        <v>44123</v>
      </c>
      <c r="J407" s="5" t="str">
        <f>'[1]TCE - ANEXO IV - Preencher'!L416</f>
        <v>26201024150377000195550010039954791520147289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693.48</v>
      </c>
    </row>
    <row r="408" spans="1:12" s="8" customFormat="1" ht="19.5" customHeight="1" x14ac:dyDescent="0.2">
      <c r="A408" s="3">
        <f>IFERROR(VLOOKUP(B408,'[1]DADOS (OCULTAR)'!$P$3:$R$56,3,0),"")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3.14 - Alimentação Preparada</v>
      </c>
      <c r="D408" s="3">
        <f>'[1]TCE - ANEXO IV - Preencher'!F417</f>
        <v>8029696000352</v>
      </c>
      <c r="E408" s="5" t="str">
        <f>'[1]TCE - ANEXO IV - Preencher'!G417</f>
        <v>ESTIVAS NOVO PRADO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1.534.634</v>
      </c>
      <c r="I408" s="6">
        <f>IF('[1]TCE - ANEXO IV - Preencher'!K417="","",'[1]TCE - ANEXO IV - Preencher'!K417)</f>
        <v>44123</v>
      </c>
      <c r="J408" s="5" t="str">
        <f>'[1]TCE - ANEXO IV - Preencher'!L417</f>
        <v>26201008029696000352550010015346341001094206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1428.8</v>
      </c>
    </row>
    <row r="409" spans="1:12" s="8" customFormat="1" ht="19.5" customHeight="1" x14ac:dyDescent="0.2">
      <c r="A409" s="3">
        <f>IFERROR(VLOOKUP(B409,'[1]DADOS (OCULTAR)'!$P$3:$R$56,3,0),"")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3.14 - Alimentação Preparada</v>
      </c>
      <c r="D409" s="3">
        <f>'[1]TCE - ANEXO IV - Preencher'!F418</f>
        <v>1348814000184</v>
      </c>
      <c r="E409" s="5" t="str">
        <f>'[1]TCE - ANEXO IV - Preencher'!G418</f>
        <v>BDL BEZERRA DISTRIBUIDORA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000.018.655</v>
      </c>
      <c r="I409" s="6">
        <f>IF('[1]TCE - ANEXO IV - Preencher'!K418="","",'[1]TCE - ANEXO IV - Preencher'!K418)</f>
        <v>44124</v>
      </c>
      <c r="J409" s="5" t="str">
        <f>'[1]TCE - ANEXO IV - Preencher'!L418</f>
        <v>26201001348814000184550010000186551046403276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1324.3</v>
      </c>
    </row>
    <row r="410" spans="1:12" s="8" customFormat="1" ht="19.5" customHeight="1" x14ac:dyDescent="0.2">
      <c r="A410" s="3">
        <f>IFERROR(VLOOKUP(B410,'[1]DADOS (OCULTAR)'!$P$3:$R$56,3,0),"")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3.14 - Alimentação Preparada</v>
      </c>
      <c r="D410" s="3">
        <f>'[1]TCE - ANEXO IV - Preencher'!F419</f>
        <v>1348814000184</v>
      </c>
      <c r="E410" s="5" t="str">
        <f>'[1]TCE - ANEXO IV - Preencher'!G419</f>
        <v>BDL BEZERRA DISTRIBUIDORA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000.018.648</v>
      </c>
      <c r="I410" s="6">
        <f>IF('[1]TCE - ANEXO IV - Preencher'!K419="","",'[1]TCE - ANEXO IV - Preencher'!K419)</f>
        <v>44124</v>
      </c>
      <c r="J410" s="5" t="str">
        <f>'[1]TCE - ANEXO IV - Preencher'!L419</f>
        <v>26201001348814000184550010000186481046403271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4911.3999999999996</v>
      </c>
    </row>
    <row r="411" spans="1:12" s="8" customFormat="1" ht="19.5" customHeight="1" x14ac:dyDescent="0.2">
      <c r="A411" s="3">
        <f>IFERROR(VLOOKUP(B411,'[1]DADOS (OCULTAR)'!$P$3:$R$56,3,0),"")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3.14 - Alimentação Preparada</v>
      </c>
      <c r="D411" s="3">
        <f>'[1]TCE - ANEXO IV - Preencher'!F420</f>
        <v>11744898000390</v>
      </c>
      <c r="E411" s="5" t="str">
        <f>'[1]TCE - ANEXO IV - Preencher'!G420</f>
        <v>ATACADAO COMERCIO DE CARNES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774479</v>
      </c>
      <c r="I411" s="6">
        <f>IF('[1]TCE - ANEXO IV - Preencher'!K420="","",'[1]TCE - ANEXO IV - Preencher'!K420)</f>
        <v>44124</v>
      </c>
      <c r="J411" s="5" t="str">
        <f>'[1]TCE - ANEXO IV - Preencher'!L420</f>
        <v>26201011744898000390550010007744791622031119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1230.94</v>
      </c>
    </row>
    <row r="412" spans="1:12" s="8" customFormat="1" ht="19.5" customHeight="1" x14ac:dyDescent="0.2">
      <c r="A412" s="3">
        <f>IFERROR(VLOOKUP(B412,'[1]DADOS (OCULTAR)'!$P$3:$R$56,3,0),"")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3.14 - Alimentação Preparada</v>
      </c>
      <c r="D412" s="3">
        <f>'[1]TCE - ANEXO IV - Preencher'!F421</f>
        <v>3504437000150</v>
      </c>
      <c r="E412" s="5" t="str">
        <f>'[1]TCE - ANEXO IV - Preencher'!G421</f>
        <v>FRINSCAL DIST E IMPORT DE ALIMENTOS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1169133</v>
      </c>
      <c r="I412" s="6">
        <f>IF('[1]TCE - ANEXO IV - Preencher'!K421="","",'[1]TCE - ANEXO IV - Preencher'!K421)</f>
        <v>44124</v>
      </c>
      <c r="J412" s="5" t="str">
        <f>'[1]TCE - ANEXO IV - Preencher'!L421</f>
        <v>26201003504437000150550010011691331901621973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628.70000000000005</v>
      </c>
    </row>
    <row r="413" spans="1:12" s="8" customFormat="1" ht="19.5" customHeight="1" x14ac:dyDescent="0.2">
      <c r="A413" s="3">
        <f>IFERROR(VLOOKUP(B413,'[1]DADOS (OCULTAR)'!$P$3:$R$56,3,0),"")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3.14 - Alimentação Preparada</v>
      </c>
      <c r="D413" s="3">
        <f>'[1]TCE - ANEXO IV - Preencher'!F422</f>
        <v>30779584000106</v>
      </c>
      <c r="E413" s="5" t="str">
        <f>'[1]TCE - ANEXO IV - Preencher'!G422</f>
        <v>DISPAN ATACADO DE ALIMENTOS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000.005.063</v>
      </c>
      <c r="I413" s="6">
        <f>IF('[1]TCE - ANEXO IV - Preencher'!K422="","",'[1]TCE - ANEXO IV - Preencher'!K422)</f>
        <v>44124</v>
      </c>
      <c r="J413" s="5" t="str">
        <f>'[1]TCE - ANEXO IV - Preencher'!L422</f>
        <v>26201030779584000106550010000050631210478463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1379.5</v>
      </c>
    </row>
    <row r="414" spans="1:12" s="8" customFormat="1" ht="19.5" customHeight="1" x14ac:dyDescent="0.2">
      <c r="A414" s="3">
        <f>IFERROR(VLOOKUP(B414,'[1]DADOS (OCULTAR)'!$P$3:$R$56,3,0),"")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3.14 - Alimentação Preparada</v>
      </c>
      <c r="D414" s="3">
        <f>'[1]TCE - ANEXO IV - Preencher'!F423</f>
        <v>69944973000185</v>
      </c>
      <c r="E414" s="5" t="str">
        <f>'[1]TCE - ANEXO IV - Preencher'!G423</f>
        <v>DIA DISTRIBUIDORA E IMP AFOGADOS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997467</v>
      </c>
      <c r="I414" s="6">
        <f>IF('[1]TCE - ANEXO IV - Preencher'!K423="","",'[1]TCE - ANEXO IV - Preencher'!K423)</f>
        <v>44125</v>
      </c>
      <c r="J414" s="5" t="str">
        <f>'[1]TCE - ANEXO IV - Preencher'!L423</f>
        <v>26201069944973000185550030009974671132207123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1712.28</v>
      </c>
    </row>
    <row r="415" spans="1:12" s="8" customFormat="1" ht="19.5" customHeight="1" x14ac:dyDescent="0.2">
      <c r="A415" s="3">
        <f>IFERROR(VLOOKUP(B415,'[1]DADOS (OCULTAR)'!$P$3:$R$56,3,0),"")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3.14 - Alimentação Preparada</v>
      </c>
      <c r="D415" s="3">
        <f>'[1]TCE - ANEXO IV - Preencher'!F424</f>
        <v>69944973000185</v>
      </c>
      <c r="E415" s="5" t="str">
        <f>'[1]TCE - ANEXO IV - Preencher'!G424</f>
        <v>DIA DISTRIBUIDORA E IMP AFOGADOS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997467</v>
      </c>
      <c r="I415" s="6">
        <f>IF('[1]TCE - ANEXO IV - Preencher'!K424="","",'[1]TCE - ANEXO IV - Preencher'!K424)</f>
        <v>44125</v>
      </c>
      <c r="J415" s="5" t="str">
        <f>'[1]TCE - ANEXO IV - Preencher'!L424</f>
        <v>26201069944973000185550030009974671132207123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171.25</v>
      </c>
    </row>
    <row r="416" spans="1:12" s="8" customFormat="1" ht="19.5" customHeight="1" x14ac:dyDescent="0.2">
      <c r="A416" s="3">
        <f>IFERROR(VLOOKUP(B416,'[1]DADOS (OCULTAR)'!$P$3:$R$56,3,0),"")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3.14 - Alimentação Preparada</v>
      </c>
      <c r="D416" s="3">
        <f>'[1]TCE - ANEXO IV - Preencher'!F425</f>
        <v>8029696000352</v>
      </c>
      <c r="E416" s="5" t="str">
        <f>'[1]TCE - ANEXO IV - Preencher'!G425</f>
        <v>ESTIVAS NOVO PRADO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1.535.179</v>
      </c>
      <c r="I416" s="6">
        <f>IF('[1]TCE - ANEXO IV - Preencher'!K425="","",'[1]TCE - ANEXO IV - Preencher'!K425)</f>
        <v>44125</v>
      </c>
      <c r="J416" s="5" t="str">
        <f>'[1]TCE - ANEXO IV - Preencher'!L425</f>
        <v>26201008029696000352550010015351791001161204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1284.6600000000001</v>
      </c>
    </row>
    <row r="417" spans="1:12" s="8" customFormat="1" ht="19.5" customHeight="1" x14ac:dyDescent="0.2">
      <c r="A417" s="3">
        <f>IFERROR(VLOOKUP(B417,'[1]DADOS (OCULTAR)'!$P$3:$R$56,3,0),"")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3.14 - Alimentação Preparada</v>
      </c>
      <c r="D417" s="3">
        <f>'[1]TCE - ANEXO IV - Preencher'!F426</f>
        <v>6057223037768</v>
      </c>
      <c r="E417" s="5" t="str">
        <f>'[1]TCE - ANEXO IV - Preencher'!G426</f>
        <v>SENDAS DISTRIBUIDORA SA LJ163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000.011.980</v>
      </c>
      <c r="I417" s="6">
        <f>IF('[1]TCE - ANEXO IV - Preencher'!K426="","",'[1]TCE - ANEXO IV - Preencher'!K426)</f>
        <v>44125</v>
      </c>
      <c r="J417" s="5" t="str">
        <f>'[1]TCE - ANEXO IV - Preencher'!L426</f>
        <v>26201006057223037768553000000119801157116203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786.6</v>
      </c>
    </row>
    <row r="418" spans="1:12" s="8" customFormat="1" ht="19.5" customHeight="1" x14ac:dyDescent="0.2">
      <c r="A418" s="3">
        <f>IFERROR(VLOOKUP(B418,'[1]DADOS (OCULTAR)'!$P$3:$R$56,3,0),"")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3.14 - Alimentação Preparada</v>
      </c>
      <c r="D418" s="3">
        <f>'[1]TCE - ANEXO IV - Preencher'!F427</f>
        <v>30743270000153</v>
      </c>
      <c r="E418" s="5" t="str">
        <f>'[1]TCE - ANEXO IV - Preencher'!G427</f>
        <v>TRIUNFO COM ALIM, PAPEIS MAT LIMP EIRELI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3590</v>
      </c>
      <c r="I418" s="6">
        <f>IF('[1]TCE - ANEXO IV - Preencher'!K427="","",'[1]TCE - ANEXO IV - Preencher'!K427)</f>
        <v>44126</v>
      </c>
      <c r="J418" s="5" t="str">
        <f>'[1]TCE - ANEXO IV - Preencher'!L427</f>
        <v>26201030743270000153550010000035901007815555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18675.650000000001</v>
      </c>
    </row>
    <row r="419" spans="1:12" s="8" customFormat="1" ht="19.5" customHeight="1" x14ac:dyDescent="0.2">
      <c r="A419" s="3">
        <f>IFERROR(VLOOKUP(B419,'[1]DADOS (OCULTAR)'!$P$3:$R$56,3,0),"")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3.14 - Alimentação Preparada</v>
      </c>
      <c r="D419" s="3">
        <f>'[1]TCE - ANEXO IV - Preencher'!F428</f>
        <v>24150377000195</v>
      </c>
      <c r="E419" s="5" t="str">
        <f>'[1]TCE - ANEXO IV - Preencher'!G428</f>
        <v>KARNEKEIJO LOGISTICA INTEGRADA LT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4001676</v>
      </c>
      <c r="I419" s="6">
        <f>IF('[1]TCE - ANEXO IV - Preencher'!K428="","",'[1]TCE - ANEXO IV - Preencher'!K428)</f>
        <v>44130</v>
      </c>
      <c r="J419" s="5" t="str">
        <f>'[1]TCE - ANEXO IV - Preencher'!L428</f>
        <v>26201024150377000195550010040016761180866654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316.35000000000002</v>
      </c>
    </row>
    <row r="420" spans="1:12" s="8" customFormat="1" ht="19.5" customHeight="1" x14ac:dyDescent="0.2">
      <c r="A420" s="3">
        <f>IFERROR(VLOOKUP(B420,'[1]DADOS (OCULTAR)'!$P$3:$R$56,3,0),"")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3.14 - Alimentação Preparada</v>
      </c>
      <c r="D420" s="3">
        <f>'[1]TCE - ANEXO IV - Preencher'!F429</f>
        <v>24150377000195</v>
      </c>
      <c r="E420" s="5" t="str">
        <f>'[1]TCE - ANEXO IV - Preencher'!G429</f>
        <v>KARNEKEIJO LOGISTICA INTEGRADA LT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4001675</v>
      </c>
      <c r="I420" s="6">
        <f>IF('[1]TCE - ANEXO IV - Preencher'!K429="","",'[1]TCE - ANEXO IV - Preencher'!K429)</f>
        <v>44130</v>
      </c>
      <c r="J420" s="5" t="str">
        <f>'[1]TCE - ANEXO IV - Preencher'!L429</f>
        <v>26201024150377000195550010040016751397782811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355.8</v>
      </c>
    </row>
    <row r="421" spans="1:12" s="8" customFormat="1" ht="19.5" customHeight="1" x14ac:dyDescent="0.2">
      <c r="A421" s="3">
        <f>IFERROR(VLOOKUP(B421,'[1]DADOS (OCULTAR)'!$P$3:$R$56,3,0),"")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3.14 - Alimentação Preparada</v>
      </c>
      <c r="D421" s="3">
        <f>'[1]TCE - ANEXO IV - Preencher'!F430</f>
        <v>25529293000120</v>
      </c>
      <c r="E421" s="5" t="str">
        <f>'[1]TCE - ANEXO IV - Preencher'!G430</f>
        <v>TAYNA NASCIMENTO DE MELO EPP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000.009.736</v>
      </c>
      <c r="I421" s="6">
        <f>IF('[1]TCE - ANEXO IV - Preencher'!K430="","",'[1]TCE - ANEXO IV - Preencher'!K430)</f>
        <v>44130</v>
      </c>
      <c r="J421" s="5" t="str">
        <f>'[1]TCE - ANEXO IV - Preencher'!L430</f>
        <v>26201025529293000120550010000097361350195466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1458</v>
      </c>
    </row>
    <row r="422" spans="1:12" s="8" customFormat="1" ht="19.5" customHeight="1" x14ac:dyDescent="0.2">
      <c r="A422" s="3">
        <f>IFERROR(VLOOKUP(B422,'[1]DADOS (OCULTAR)'!$P$3:$R$56,3,0),"")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3.14 - Alimentação Preparada</v>
      </c>
      <c r="D422" s="3">
        <f>'[1]TCE - ANEXO IV - Preencher'!F431</f>
        <v>11744898000390</v>
      </c>
      <c r="E422" s="5" t="str">
        <f>'[1]TCE - ANEXO IV - Preencher'!G431</f>
        <v>ATACADAO COMERCIO DE CARNES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777497</v>
      </c>
      <c r="I422" s="6">
        <f>IF('[1]TCE - ANEXO IV - Preencher'!K431="","",'[1]TCE - ANEXO IV - Preencher'!K431)</f>
        <v>44130</v>
      </c>
      <c r="J422" s="5" t="str">
        <f>'[1]TCE - ANEXO IV - Preencher'!L431</f>
        <v>26201011744898000390550010007774971211008433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1437.87</v>
      </c>
    </row>
    <row r="423" spans="1:12" s="8" customFormat="1" ht="19.5" customHeight="1" x14ac:dyDescent="0.2">
      <c r="A423" s="3">
        <f>IFERROR(VLOOKUP(B423,'[1]DADOS (OCULTAR)'!$P$3:$R$56,3,0),"")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3.14 - Alimentação Preparada</v>
      </c>
      <c r="D423" s="3">
        <f>'[1]TCE - ANEXO IV - Preencher'!F432</f>
        <v>8029696000352</v>
      </c>
      <c r="E423" s="5" t="str">
        <f>'[1]TCE - ANEXO IV - Preencher'!G432</f>
        <v>ESTIVAS NOVO PRADO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1.537.098</v>
      </c>
      <c r="I423" s="6">
        <f>IF('[1]TCE - ANEXO IV - Preencher'!K432="","",'[1]TCE - ANEXO IV - Preencher'!K432)</f>
        <v>44130</v>
      </c>
      <c r="J423" s="5" t="str">
        <f>'[1]TCE - ANEXO IV - Preencher'!L432</f>
        <v>26201008029696000352550010015370981001384504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3412.8</v>
      </c>
    </row>
    <row r="424" spans="1:12" s="8" customFormat="1" ht="19.5" customHeight="1" x14ac:dyDescent="0.2">
      <c r="A424" s="3">
        <f>IFERROR(VLOOKUP(B424,'[1]DADOS (OCULTAR)'!$P$3:$R$56,3,0),"")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3.14 - Alimentação Preparada</v>
      </c>
      <c r="D424" s="3">
        <f>'[1]TCE - ANEXO IV - Preencher'!F433</f>
        <v>8029696000352</v>
      </c>
      <c r="E424" s="5" t="str">
        <f>'[1]TCE - ANEXO IV - Preencher'!G433</f>
        <v>ESTIVAS NOVO PRADO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1.537.097</v>
      </c>
      <c r="I424" s="6">
        <f>IF('[1]TCE - ANEXO IV - Preencher'!K433="","",'[1]TCE - ANEXO IV - Preencher'!K433)</f>
        <v>44130</v>
      </c>
      <c r="J424" s="5" t="str">
        <f>'[1]TCE - ANEXO IV - Preencher'!L433</f>
        <v>26201008029696000352550010015370971001384477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5367.62</v>
      </c>
    </row>
    <row r="425" spans="1:12" s="8" customFormat="1" ht="19.5" customHeight="1" x14ac:dyDescent="0.2">
      <c r="A425" s="3">
        <f>IFERROR(VLOOKUP(B425,'[1]DADOS (OCULTAR)'!$P$3:$R$56,3,0),"")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3.14 - Alimentação Preparada</v>
      </c>
      <c r="D425" s="3">
        <f>'[1]TCE - ANEXO IV - Preencher'!F434</f>
        <v>7534303000133</v>
      </c>
      <c r="E425" s="5" t="str">
        <f>'[1]TCE - ANEXO IV - Preencher'!G434</f>
        <v>COMAL COMERCIO ATACADISTA DE ALIMENTOS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1060783</v>
      </c>
      <c r="I425" s="6">
        <f>IF('[1]TCE - ANEXO IV - Preencher'!K434="","",'[1]TCE - ANEXO IV - Preencher'!K434)</f>
        <v>44131</v>
      </c>
      <c r="J425" s="5" t="str">
        <f>'[1]TCE - ANEXO IV - Preencher'!L434</f>
        <v>26201007534303000133550010010607831774166910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2198.7800000000002</v>
      </c>
    </row>
    <row r="426" spans="1:12" s="8" customFormat="1" ht="19.5" customHeight="1" x14ac:dyDescent="0.2">
      <c r="A426" s="3">
        <f>IFERROR(VLOOKUP(B426,'[1]DADOS (OCULTAR)'!$P$3:$R$56,3,0),"")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3.14 - Alimentação Preparada</v>
      </c>
      <c r="D426" s="3">
        <f>'[1]TCE - ANEXO IV - Preencher'!F435</f>
        <v>7534303000133</v>
      </c>
      <c r="E426" s="5" t="str">
        <f>'[1]TCE - ANEXO IV - Preencher'!G435</f>
        <v>COMAL COMERCIO ATACADISTA DE ALIMENTOS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1061637</v>
      </c>
      <c r="I426" s="6">
        <f>IF('[1]TCE - ANEXO IV - Preencher'!K435="","",'[1]TCE - ANEXO IV - Preencher'!K435)</f>
        <v>44133</v>
      </c>
      <c r="J426" s="5" t="str">
        <f>'[1]TCE - ANEXO IV - Preencher'!L435</f>
        <v>26201007534303000133550010010616371122165145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786.36</v>
      </c>
    </row>
    <row r="427" spans="1:12" s="8" customFormat="1" ht="19.5" customHeight="1" x14ac:dyDescent="0.2">
      <c r="A427" s="3">
        <f>IFERROR(VLOOKUP(B427,'[1]DADOS (OCULTAR)'!$P$3:$R$56,3,0),"")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3.14 - Alimentação Preparada</v>
      </c>
      <c r="D427" s="3">
        <f>'[1]TCE - ANEXO IV - Preencher'!F436</f>
        <v>9248632000143</v>
      </c>
      <c r="E427" s="5" t="str">
        <f>'[1]TCE - ANEXO IV - Preencher'!G436</f>
        <v>D NASCIMENTO SILVA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000.002.139</v>
      </c>
      <c r="I427" s="6">
        <f>IF('[1]TCE - ANEXO IV - Preencher'!K436="","",'[1]TCE - ANEXO IV - Preencher'!K436)</f>
        <v>44134</v>
      </c>
      <c r="J427" s="5" t="str">
        <f>'[1]TCE - ANEXO IV - Preencher'!L436</f>
        <v>26201009248632000143550010000021391027003280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10399.09</v>
      </c>
    </row>
    <row r="428" spans="1:12" s="8" customFormat="1" ht="19.5" customHeight="1" x14ac:dyDescent="0.2">
      <c r="A428" s="3">
        <f>IFERROR(VLOOKUP(B428,'[1]DADOS (OCULTAR)'!$P$3:$R$56,3,0),"")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3.14 - Alimentação Preparada</v>
      </c>
      <c r="D428" s="3">
        <f>'[1]TCE - ANEXO IV - Preencher'!F437</f>
        <v>25529293000120</v>
      </c>
      <c r="E428" s="5" t="str">
        <f>'[1]TCE - ANEXO IV - Preencher'!G437</f>
        <v>TAYNA NASCIMENTO DE MELO EPP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000.009.799</v>
      </c>
      <c r="I428" s="6">
        <f>IF('[1]TCE - ANEXO IV - Preencher'!K437="","",'[1]TCE - ANEXO IV - Preencher'!K437)</f>
        <v>44134</v>
      </c>
      <c r="J428" s="5" t="str">
        <f>'[1]TCE - ANEXO IV - Preencher'!L437</f>
        <v>26201025529293000120550010000097991073163999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1738</v>
      </c>
    </row>
    <row r="429" spans="1:12" s="8" customFormat="1" ht="19.5" customHeight="1" x14ac:dyDescent="0.2">
      <c r="A429" s="3">
        <f>IFERROR(VLOOKUP(B429,'[1]DADOS (OCULTAR)'!$P$3:$R$56,3,0),"")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3.14 - Alimentação Preparada</v>
      </c>
      <c r="D429" s="3">
        <f>'[1]TCE - ANEXO IV - Preencher'!F438</f>
        <v>659083000125</v>
      </c>
      <c r="E429" s="5" t="str">
        <f>'[1]TCE - ANEXO IV - Preencher'!G438</f>
        <v>ULYSSES CAVALCANTI JUNIOR  ME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000.000.082</v>
      </c>
      <c r="I429" s="6">
        <f>IF('[1]TCE - ANEXO IV - Preencher'!K438="","",'[1]TCE - ANEXO IV - Preencher'!K438)</f>
        <v>44134</v>
      </c>
      <c r="J429" s="5" t="str">
        <f>'[1]TCE - ANEXO IV - Preencher'!L438</f>
        <v>26201000659083000125550010000000821000013111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5904.23</v>
      </c>
    </row>
    <row r="430" spans="1:12" s="8" customFormat="1" ht="19.5" customHeight="1" x14ac:dyDescent="0.2">
      <c r="A430" s="3">
        <f>IFERROR(VLOOKUP(B430,'[1]DADOS (OCULTAR)'!$P$3:$R$56,3,0),"")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3.14 - Alimentação Preparada</v>
      </c>
      <c r="D430" s="3">
        <f>'[1]TCE - ANEXO IV - Preencher'!F439</f>
        <v>5919583000172</v>
      </c>
      <c r="E430" s="5" t="str">
        <f>'[1]TCE - ANEXO IV - Preencher'!G439</f>
        <v>PEROLA COMERCIO DE EMBALAGENS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20593</v>
      </c>
      <c r="I430" s="6">
        <f>IF('[1]TCE - ANEXO IV - Preencher'!K439="","",'[1]TCE - ANEXO IV - Preencher'!K439)</f>
        <v>44110</v>
      </c>
      <c r="J430" s="5" t="str">
        <f>'[1]TCE - ANEXO IV - Preencher'!L439</f>
        <v>26201005919583000172550010000205931474023568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1771.9</v>
      </c>
    </row>
    <row r="431" spans="1:12" s="8" customFormat="1" ht="19.5" customHeight="1" x14ac:dyDescent="0.2">
      <c r="A431" s="3">
        <f>IFERROR(VLOOKUP(B431,'[1]DADOS (OCULTAR)'!$P$3:$R$56,3,0),"")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3.14 - Alimentação Preparada</v>
      </c>
      <c r="D431" s="3">
        <f>'[1]TCE - ANEXO IV - Preencher'!F440</f>
        <v>22006201000139</v>
      </c>
      <c r="E431" s="5" t="str">
        <f>'[1]TCE - ANEXO IV - Preencher'!G440</f>
        <v>FORTPEL COMERCIO DE DESCARTAVEIS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71487</v>
      </c>
      <c r="I431" s="6">
        <f>IF('[1]TCE - ANEXO IV - Preencher'!K440="","",'[1]TCE - ANEXO IV - Preencher'!K440)</f>
        <v>44112</v>
      </c>
      <c r="J431" s="5" t="str">
        <f>'[1]TCE - ANEXO IV - Preencher'!L440</f>
        <v>26201022006201000139550000000714871100714874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45</v>
      </c>
    </row>
    <row r="432" spans="1:12" s="8" customFormat="1" ht="19.5" customHeight="1" x14ac:dyDescent="0.2">
      <c r="A432" s="3">
        <f>IFERROR(VLOOKUP(B432,'[1]DADOS (OCULTAR)'!$P$3:$R$56,3,0),"")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3.14 - Alimentação Preparada</v>
      </c>
      <c r="D432" s="3">
        <f>'[1]TCE - ANEXO IV - Preencher'!F441</f>
        <v>2725362000175</v>
      </c>
      <c r="E432" s="5" t="str">
        <f>'[1]TCE - ANEXO IV - Preencher'!G441</f>
        <v>SANDIL SANTOS DISTRIBUIDORA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000.007.520</v>
      </c>
      <c r="I432" s="6">
        <f>IF('[1]TCE - ANEXO IV - Preencher'!K441="","",'[1]TCE - ANEXO IV - Preencher'!K441)</f>
        <v>44117</v>
      </c>
      <c r="J432" s="5" t="str">
        <f>'[1]TCE - ANEXO IV - Preencher'!L441</f>
        <v>26201002725362000175550010000075201000498251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14</v>
      </c>
    </row>
    <row r="433" spans="1:12" s="8" customFormat="1" ht="19.5" customHeight="1" x14ac:dyDescent="0.2">
      <c r="A433" s="3">
        <f>IFERROR(VLOOKUP(B433,'[1]DADOS (OCULTAR)'!$P$3:$R$56,3,0),"")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3.14 - Alimentação Preparada</v>
      </c>
      <c r="D433" s="3">
        <f>'[1]TCE - ANEXO IV - Preencher'!F442</f>
        <v>2725362000175</v>
      </c>
      <c r="E433" s="5" t="str">
        <f>'[1]TCE - ANEXO IV - Preencher'!G442</f>
        <v>SANDIL SANTOS DISTRIBUIDORA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000.007.496</v>
      </c>
      <c r="I433" s="6">
        <f>IF('[1]TCE - ANEXO IV - Preencher'!K442="","",'[1]TCE - ANEXO IV - Preencher'!K442)</f>
        <v>44106</v>
      </c>
      <c r="J433" s="5" t="str">
        <f>'[1]TCE - ANEXO IV - Preencher'!L442</f>
        <v>26201002725362000175550010000074961000493899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740</v>
      </c>
    </row>
    <row r="434" spans="1:12" s="8" customFormat="1" ht="19.5" customHeight="1" x14ac:dyDescent="0.2">
      <c r="A434" s="3">
        <f>IFERROR(VLOOKUP(B434,'[1]DADOS (OCULTAR)'!$P$3:$R$56,3,0),"")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3.14 - Alimentação Preparada</v>
      </c>
      <c r="D434" s="3">
        <f>'[1]TCE - ANEXO IV - Preencher'!F443</f>
        <v>11840014000130</v>
      </c>
      <c r="E434" s="5" t="str">
        <f>'[1]TCE - ANEXO IV - Preencher'!G443</f>
        <v>MACROPAC PROTECAO E EMBALAGEM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305526</v>
      </c>
      <c r="I434" s="6">
        <f>IF('[1]TCE - ANEXO IV - Preencher'!K443="","",'[1]TCE - ANEXO IV - Preencher'!K443)</f>
        <v>44110</v>
      </c>
      <c r="J434" s="5" t="str">
        <f>'[1]TCE - ANEXO IV - Preencher'!L443</f>
        <v>26201011840014000130550010003055261981010640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3137.5</v>
      </c>
    </row>
    <row r="435" spans="1:12" s="8" customFormat="1" ht="19.5" customHeight="1" x14ac:dyDescent="0.2">
      <c r="A435" s="3">
        <f>IFERROR(VLOOKUP(B435,'[1]DADOS (OCULTAR)'!$P$3:$R$56,3,0),"")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3.14 - Alimentação Preparada</v>
      </c>
      <c r="D435" s="3">
        <f>'[1]TCE - ANEXO IV - Preencher'!F444</f>
        <v>11840014000130</v>
      </c>
      <c r="E435" s="5" t="str">
        <f>'[1]TCE - ANEXO IV - Preencher'!G444</f>
        <v>MACROPAC PROTECAO E EMBALAGEM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305510</v>
      </c>
      <c r="I435" s="6">
        <f>IF('[1]TCE - ANEXO IV - Preencher'!K444="","",'[1]TCE - ANEXO IV - Preencher'!K444)</f>
        <v>44110</v>
      </c>
      <c r="J435" s="5" t="str">
        <f>'[1]TCE - ANEXO IV - Preencher'!L444</f>
        <v>26201011840014000130550010003055101105555768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2903.6</v>
      </c>
    </row>
    <row r="436" spans="1:12" s="8" customFormat="1" ht="19.5" customHeight="1" x14ac:dyDescent="0.2">
      <c r="A436" s="3">
        <f>IFERROR(VLOOKUP(B436,'[1]DADOS (OCULTAR)'!$P$3:$R$56,3,0),"")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3.14 - Alimentação Preparada</v>
      </c>
      <c r="D436" s="3">
        <f>'[1]TCE - ANEXO IV - Preencher'!F445</f>
        <v>22006201000139</v>
      </c>
      <c r="E436" s="5" t="str">
        <f>'[1]TCE - ANEXO IV - Preencher'!G445</f>
        <v>FORTPEL COMERCIO DE DESCARTAVEIS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71487</v>
      </c>
      <c r="I436" s="6">
        <f>IF('[1]TCE - ANEXO IV - Preencher'!K445="","",'[1]TCE - ANEXO IV - Preencher'!K445)</f>
        <v>44112</v>
      </c>
      <c r="J436" s="5" t="str">
        <f>'[1]TCE - ANEXO IV - Preencher'!L445</f>
        <v>26201022006201000139550000000714871100714874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5663.57</v>
      </c>
    </row>
    <row r="437" spans="1:12" s="8" customFormat="1" ht="19.5" customHeight="1" x14ac:dyDescent="0.2">
      <c r="A437" s="3">
        <f>IFERROR(VLOOKUP(B437,'[1]DADOS (OCULTAR)'!$P$3:$R$56,3,0),"")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3.14 - Alimentação Preparada</v>
      </c>
      <c r="D437" s="3">
        <f>'[1]TCE - ANEXO IV - Preencher'!F446</f>
        <v>10928726000142</v>
      </c>
      <c r="E437" s="5" t="str">
        <f>'[1]TCE - ANEXO IV - Preencher'!G446</f>
        <v>DOKAPACK INDUSTRIA E COM. DE EMB. 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34445</v>
      </c>
      <c r="I437" s="6">
        <f>IF('[1]TCE - ANEXO IV - Preencher'!K446="","",'[1]TCE - ANEXO IV - Preencher'!K446)</f>
        <v>44113</v>
      </c>
      <c r="J437" s="5" t="str">
        <f>'[1]TCE - ANEXO IV - Preencher'!L446</f>
        <v>26201010928726000142550010000344451401092402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11298.64</v>
      </c>
    </row>
    <row r="438" spans="1:12" s="8" customFormat="1" ht="19.5" customHeight="1" x14ac:dyDescent="0.2">
      <c r="A438" s="3">
        <f>IFERROR(VLOOKUP(B438,'[1]DADOS (OCULTAR)'!$P$3:$R$56,3,0),"")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3.14 - Alimentação Preparada</v>
      </c>
      <c r="D438" s="3">
        <f>'[1]TCE - ANEXO IV - Preencher'!F447</f>
        <v>26914930000144</v>
      </c>
      <c r="E438" s="5" t="str">
        <f>'[1]TCE - ANEXO IV - Preencher'!G447</f>
        <v>ALLYNE VENESSA PRADO ARRUDA EMBAL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298</v>
      </c>
      <c r="I438" s="6">
        <f>IF('[1]TCE - ANEXO IV - Preencher'!K447="","",'[1]TCE - ANEXO IV - Preencher'!K447)</f>
        <v>44117</v>
      </c>
      <c r="J438" s="5" t="str">
        <f>'[1]TCE - ANEXO IV - Preencher'!L447</f>
        <v>26201026914930000144550010000002981936318227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205.98</v>
      </c>
    </row>
    <row r="439" spans="1:12" s="8" customFormat="1" ht="19.5" customHeight="1" x14ac:dyDescent="0.2">
      <c r="A439" s="3">
        <f>IFERROR(VLOOKUP(B439,'[1]DADOS (OCULTAR)'!$P$3:$R$56,3,0),"")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3.14 - Alimentação Preparada</v>
      </c>
      <c r="D439" s="3">
        <f>'[1]TCE - ANEXO IV - Preencher'!F448</f>
        <v>30743270000153</v>
      </c>
      <c r="E439" s="5" t="str">
        <f>'[1]TCE - ANEXO IV - Preencher'!G448</f>
        <v>TRIUNFO COM ALIM, PAPEIS MAT LIMP EIRELI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3472</v>
      </c>
      <c r="I439" s="6">
        <f>IF('[1]TCE - ANEXO IV - Preencher'!K448="","",'[1]TCE - ANEXO IV - Preencher'!K448)</f>
        <v>44118</v>
      </c>
      <c r="J439" s="5" t="str">
        <f>'[1]TCE - ANEXO IV - Preencher'!L448</f>
        <v>26201030743270000153550010000037472100749993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1850.52</v>
      </c>
    </row>
    <row r="440" spans="1:12" s="8" customFormat="1" ht="19.5" customHeight="1" x14ac:dyDescent="0.2">
      <c r="A440" s="3">
        <f>IFERROR(VLOOKUP(B440,'[1]DADOS (OCULTAR)'!$P$3:$R$56,3,0),"")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3.14 - Alimentação Preparada</v>
      </c>
      <c r="D440" s="3">
        <f>'[1]TCE - ANEXO IV - Preencher'!F449</f>
        <v>34635667000182</v>
      </c>
      <c r="E440" s="5" t="str">
        <f>'[1]TCE - ANEXO IV - Preencher'!G449</f>
        <v>SOTIBEL COMERCIO DE EMBALAGENS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406</v>
      </c>
      <c r="I440" s="6">
        <f>IF('[1]TCE - ANEXO IV - Preencher'!K449="","",'[1]TCE - ANEXO IV - Preencher'!K449)</f>
        <v>44120</v>
      </c>
      <c r="J440" s="5" t="str">
        <f>'[1]TCE - ANEXO IV - Preencher'!L449</f>
        <v>26201034635667000182550010000004061000004165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940</v>
      </c>
    </row>
    <row r="441" spans="1:12" s="8" customFormat="1" ht="19.5" customHeight="1" x14ac:dyDescent="0.2">
      <c r="A441" s="3">
        <f>IFERROR(VLOOKUP(B441,'[1]DADOS (OCULTAR)'!$P$3:$R$56,3,0),"")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3.14 - Alimentação Preparada</v>
      </c>
      <c r="D441" s="3">
        <f>'[1]TCE - ANEXO IV - Preencher'!F450</f>
        <v>2725362000175</v>
      </c>
      <c r="E441" s="5" t="str">
        <f>'[1]TCE - ANEXO IV - Preencher'!G450</f>
        <v>SANDIL SANTOS DISTRIBUIDORA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000.007.544</v>
      </c>
      <c r="I441" s="6">
        <f>IF('[1]TCE - ANEXO IV - Preencher'!K450="","",'[1]TCE - ANEXO IV - Preencher'!K450)</f>
        <v>44127</v>
      </c>
      <c r="J441" s="5" t="str">
        <f>'[1]TCE - ANEXO IV - Preencher'!L450</f>
        <v>26201002725362000175550010000075441000503427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294</v>
      </c>
    </row>
    <row r="442" spans="1:12" s="8" customFormat="1" ht="19.5" customHeight="1" x14ac:dyDescent="0.2">
      <c r="A442" s="3">
        <f>IFERROR(VLOOKUP(B442,'[1]DADOS (OCULTAR)'!$P$3:$R$56,3,0),"")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3.14 - Alimentação Preparada</v>
      </c>
      <c r="D442" s="3">
        <f>'[1]TCE - ANEXO IV - Preencher'!F451</f>
        <v>2725362000175</v>
      </c>
      <c r="E442" s="5" t="str">
        <f>'[1]TCE - ANEXO IV - Preencher'!G451</f>
        <v>SANDIL SANTOS DISTRIBUIDORA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000.007.554</v>
      </c>
      <c r="I442" s="6">
        <f>IF('[1]TCE - ANEXO IV - Preencher'!K451="","",'[1]TCE - ANEXO IV - Preencher'!K451)</f>
        <v>44132</v>
      </c>
      <c r="J442" s="5" t="str">
        <f>'[1]TCE - ANEXO IV - Preencher'!L451</f>
        <v>26201002725362000175550010000075541000505574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2146</v>
      </c>
    </row>
    <row r="443" spans="1:12" s="8" customFormat="1" ht="19.5" customHeight="1" x14ac:dyDescent="0.2">
      <c r="A443" s="3">
        <f>IFERROR(VLOOKUP(B443,'[1]DADOS (OCULTAR)'!$P$3:$R$56,3,0),"")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3.6 - Material de Expediente</v>
      </c>
      <c r="D443" s="3">
        <f>'[1]TCE - ANEXO IV - Preencher'!F452</f>
        <v>3370994000126</v>
      </c>
      <c r="E443" s="5" t="str">
        <f>'[1]TCE - ANEXO IV - Preencher'!G452</f>
        <v>LIVRARIA E PAPELARIA  ATUAL LTDA ME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000.011.289</v>
      </c>
      <c r="I443" s="6">
        <f>IF('[1]TCE - ANEXO IV - Preencher'!K452="","",'[1]TCE - ANEXO IV - Preencher'!K452)</f>
        <v>44106</v>
      </c>
      <c r="J443" s="5" t="str">
        <f>'[1]TCE - ANEXO IV - Preencher'!L452</f>
        <v>26201003370994000126550010000112891009759470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300</v>
      </c>
    </row>
    <row r="444" spans="1:12" s="8" customFormat="1" ht="19.5" customHeight="1" x14ac:dyDescent="0.2">
      <c r="A444" s="3">
        <f>IFERROR(VLOOKUP(B444,'[1]DADOS (OCULTAR)'!$P$3:$R$56,3,0),"")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3.6 - Material de Expediente</v>
      </c>
      <c r="D444" s="3">
        <f>'[1]TCE - ANEXO IV - Preencher'!F453</f>
        <v>3370994000126</v>
      </c>
      <c r="E444" s="5" t="str">
        <f>'[1]TCE - ANEXO IV - Preencher'!G453</f>
        <v>LIVRARIA E PAPELARIA  ATUAL LTDA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000.011.325</v>
      </c>
      <c r="I444" s="6">
        <f>IF('[1]TCE - ANEXO IV - Preencher'!K453="","",'[1]TCE - ANEXO IV - Preencher'!K453)</f>
        <v>44113</v>
      </c>
      <c r="J444" s="5" t="str">
        <f>'[1]TCE - ANEXO IV - Preencher'!L453</f>
        <v>26201003370994000126550010000113251989877126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115</v>
      </c>
    </row>
    <row r="445" spans="1:12" s="8" customFormat="1" ht="19.5" customHeight="1" x14ac:dyDescent="0.2">
      <c r="A445" s="3">
        <f>IFERROR(VLOOKUP(B445,'[1]DADOS (OCULTAR)'!$P$3:$R$56,3,0),"")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3.6 - Material de Expediente</v>
      </c>
      <c r="D445" s="3">
        <f>'[1]TCE - ANEXO IV - Preencher'!F454</f>
        <v>24073694000155</v>
      </c>
      <c r="E445" s="5" t="str">
        <f>'[1]TCE - ANEXO IV - Preencher'!G454</f>
        <v>NAGEM CIL COMERCIO DE INFORMATICA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000.566.024</v>
      </c>
      <c r="I445" s="6">
        <f>IF('[1]TCE - ANEXO IV - Preencher'!K454="","",'[1]TCE - ANEXO IV - Preencher'!K454)</f>
        <v>44117</v>
      </c>
      <c r="J445" s="5" t="str">
        <f>'[1]TCE - ANEXO IV - Preencher'!L454</f>
        <v>26201024073694000155550010005660241017041830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1248</v>
      </c>
    </row>
    <row r="446" spans="1:12" s="8" customFormat="1" ht="19.5" customHeight="1" x14ac:dyDescent="0.2">
      <c r="A446" s="3">
        <f>IFERROR(VLOOKUP(B446,'[1]DADOS (OCULTAR)'!$P$3:$R$56,3,0),"")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3.6 - Material de Expediente</v>
      </c>
      <c r="D446" s="3">
        <f>'[1]TCE - ANEXO IV - Preencher'!F455</f>
        <v>24073694000155</v>
      </c>
      <c r="E446" s="5" t="str">
        <f>'[1]TCE - ANEXO IV - Preencher'!G455</f>
        <v>NAGEM CIL COMERCIO DE INFORMATICA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000.565.826</v>
      </c>
      <c r="I446" s="6">
        <f>IF('[1]TCE - ANEXO IV - Preencher'!K455="","",'[1]TCE - ANEXO IV - Preencher'!K455)</f>
        <v>44117</v>
      </c>
      <c r="J446" s="5" t="str">
        <f>'[1]TCE - ANEXO IV - Preencher'!L455</f>
        <v>26201024073694000155550010005658261017035892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602</v>
      </c>
    </row>
    <row r="447" spans="1:12" s="8" customFormat="1" ht="19.5" customHeight="1" x14ac:dyDescent="0.2">
      <c r="A447" s="3">
        <f>IFERROR(VLOOKUP(B447,'[1]DADOS (OCULTAR)'!$P$3:$R$56,3,0),"")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3.6 - Material de Expediente</v>
      </c>
      <c r="D447" s="3">
        <f>'[1]TCE - ANEXO IV - Preencher'!F456</f>
        <v>18617596000139</v>
      </c>
      <c r="E447" s="5" t="str">
        <f>'[1]TCE - ANEXO IV - Preencher'!G456</f>
        <v>ETIQUETAG COMERCIO DE ETIQUETAS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000.004.335</v>
      </c>
      <c r="I447" s="6">
        <f>IF('[1]TCE - ANEXO IV - Preencher'!K456="","",'[1]TCE - ANEXO IV - Preencher'!K456)</f>
        <v>44117</v>
      </c>
      <c r="J447" s="5" t="str">
        <f>'[1]TCE - ANEXO IV - Preencher'!L456</f>
        <v>26201018617596000139550010000043351541900001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210</v>
      </c>
    </row>
    <row r="448" spans="1:12" s="8" customFormat="1" ht="19.5" customHeight="1" x14ac:dyDescent="0.2">
      <c r="A448" s="3">
        <f>IFERROR(VLOOKUP(B448,'[1]DADOS (OCULTAR)'!$P$3:$R$56,3,0),"")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3.6 - Material de Expediente</v>
      </c>
      <c r="D448" s="3">
        <f>'[1]TCE - ANEXO IV - Preencher'!F457</f>
        <v>3370994000126</v>
      </c>
      <c r="E448" s="5" t="str">
        <f>'[1]TCE - ANEXO IV - Preencher'!G457</f>
        <v>LIVRARIA E PAPELARIA  ATUAL LTDA ME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000.011.330</v>
      </c>
      <c r="I448" s="6">
        <f>IF('[1]TCE - ANEXO IV - Preencher'!K457="","",'[1]TCE - ANEXO IV - Preencher'!K457)</f>
        <v>44118</v>
      </c>
      <c r="J448" s="5" t="str">
        <f>'[1]TCE - ANEXO IV - Preencher'!L457</f>
        <v>26201003370994000126550010000113301103327756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353</v>
      </c>
    </row>
    <row r="449" spans="1:12" s="8" customFormat="1" ht="19.5" customHeight="1" x14ac:dyDescent="0.2">
      <c r="A449" s="3">
        <f>IFERROR(VLOOKUP(B449,'[1]DADOS (OCULTAR)'!$P$3:$R$56,3,0),"")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3.6 - Material de Expediente</v>
      </c>
      <c r="D449" s="3">
        <f>'[1]TCE - ANEXO IV - Preencher'!F458</f>
        <v>12007481000146</v>
      </c>
      <c r="E449" s="5" t="str">
        <f>'[1]TCE - ANEXO IV - Preencher'!G458</f>
        <v>PERFIL SUPRIMENTOS INDUSTRIAIS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000.010.223</v>
      </c>
      <c r="I449" s="6">
        <f>IF('[1]TCE - ANEXO IV - Preencher'!K458="","",'[1]TCE - ANEXO IV - Preencher'!K458)</f>
        <v>44119</v>
      </c>
      <c r="J449" s="5" t="str">
        <f>'[1]TCE - ANEXO IV - Preencher'!L458</f>
        <v>26201012007481000146550010000102231970183051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1764</v>
      </c>
    </row>
    <row r="450" spans="1:12" s="8" customFormat="1" ht="19.5" customHeight="1" x14ac:dyDescent="0.2">
      <c r="A450" s="3">
        <f>IFERROR(VLOOKUP(B450,'[1]DADOS (OCULTAR)'!$P$3:$R$56,3,0),"")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3.6 - Material de Expediente</v>
      </c>
      <c r="D450" s="3">
        <f>'[1]TCE - ANEXO IV - Preencher'!F459</f>
        <v>24425720000167</v>
      </c>
      <c r="E450" s="5" t="str">
        <f>'[1]TCE - ANEXO IV - Preencher'!G459</f>
        <v>ORIGINAL SUPRIMENTOS E EQUIP. LTDA.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6391</v>
      </c>
      <c r="I450" s="6">
        <f>IF('[1]TCE - ANEXO IV - Preencher'!K459="","",'[1]TCE - ANEXO IV - Preencher'!K459)</f>
        <v>44120</v>
      </c>
      <c r="J450" s="5" t="str">
        <f>'[1]TCE - ANEXO IV - Preencher'!L459</f>
        <v>26201024425720000167550010000.63911300092344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978.16</v>
      </c>
    </row>
    <row r="451" spans="1:12" s="8" customFormat="1" ht="19.5" customHeight="1" x14ac:dyDescent="0.2">
      <c r="A451" s="3">
        <f>IFERROR(VLOOKUP(B451,'[1]DADOS (OCULTAR)'!$P$3:$R$56,3,0),"")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3.6 - Material de Expediente</v>
      </c>
      <c r="D451" s="3">
        <f>'[1]TCE - ANEXO IV - Preencher'!F460</f>
        <v>7601049000149</v>
      </c>
      <c r="E451" s="5" t="str">
        <f>'[1]TCE - ANEXO IV - Preencher'!G460</f>
        <v>SEVERINO JOSE DE ARAUJO SOBRINHO ME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14.185</v>
      </c>
      <c r="I451" s="6">
        <f>IF('[1]TCE - ANEXO IV - Preencher'!K460="","",'[1]TCE - ANEXO IV - Preencher'!K460)</f>
        <v>44125</v>
      </c>
      <c r="J451" s="5" t="str">
        <f>'[1]TCE - ANEXO IV - Preencher'!L460</f>
        <v>26201007601049000140550010000141051092257720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3488.64</v>
      </c>
    </row>
    <row r="452" spans="1:12" s="8" customFormat="1" ht="19.5" customHeight="1" x14ac:dyDescent="0.2">
      <c r="A452" s="3">
        <f>IFERROR(VLOOKUP(B452,'[1]DADOS (OCULTAR)'!$P$3:$R$56,3,0),"")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3.6 - Material de Expediente</v>
      </c>
      <c r="D452" s="3">
        <f>'[1]TCE - ANEXO IV - Preencher'!F461</f>
        <v>33277851000135</v>
      </c>
      <c r="E452" s="5" t="str">
        <f>'[1]TCE - ANEXO IV - Preencher'!G461</f>
        <v>NATANAEL CAMPOS DA SILVA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000.000.034</v>
      </c>
      <c r="I452" s="6">
        <f>IF('[1]TCE - ANEXO IV - Preencher'!K461="","",'[1]TCE - ANEXO IV - Preencher'!K461)</f>
        <v>44127</v>
      </c>
      <c r="J452" s="5" t="str">
        <f>'[1]TCE - ANEXO IV - Preencher'!L461</f>
        <v>26201033277851000135550010000000341043277008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8633</v>
      </c>
    </row>
    <row r="453" spans="1:12" s="8" customFormat="1" ht="19.5" customHeight="1" x14ac:dyDescent="0.2">
      <c r="A453" s="3">
        <f>IFERROR(VLOOKUP(B453,'[1]DADOS (OCULTAR)'!$P$3:$R$56,3,0),"")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3.6 - Material de Expediente</v>
      </c>
      <c r="D453" s="3">
        <f>'[1]TCE - ANEXO IV - Preencher'!F462</f>
        <v>3370994000126</v>
      </c>
      <c r="E453" s="5" t="str">
        <f>'[1]TCE - ANEXO IV - Preencher'!G462</f>
        <v>LIVRARIA E PAPELARIA  ATUAL LTDA ME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000.011.369</v>
      </c>
      <c r="I453" s="6">
        <f>IF('[1]TCE - ANEXO IV - Preencher'!K462="","",'[1]TCE - ANEXO IV - Preencher'!K462)</f>
        <v>44131</v>
      </c>
      <c r="J453" s="5" t="str">
        <f>'[1]TCE - ANEXO IV - Preencher'!L462</f>
        <v>26201003370994000126550010000113691856251085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281.60000000000002</v>
      </c>
    </row>
    <row r="454" spans="1:12" s="8" customFormat="1" ht="19.5" customHeight="1" x14ac:dyDescent="0.2">
      <c r="A454" s="3">
        <f>IFERROR(VLOOKUP(B454,'[1]DADOS (OCULTAR)'!$P$3:$R$56,3,0),"")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3.6 - Material de Expediente</v>
      </c>
      <c r="D454" s="3">
        <f>'[1]TCE - ANEXO IV - Preencher'!F463</f>
        <v>24073694000155</v>
      </c>
      <c r="E454" s="5" t="str">
        <f>'[1]TCE - ANEXO IV - Preencher'!G463</f>
        <v>NAGEM CIL COMERCIO DE INFORMATICA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000.573.623</v>
      </c>
      <c r="I454" s="6">
        <f>IF('[1]TCE - ANEXO IV - Preencher'!K463="","",'[1]TCE - ANEXO IV - Preencher'!K463)</f>
        <v>44134</v>
      </c>
      <c r="J454" s="5" t="str">
        <f>'[1]TCE - ANEXO IV - Preencher'!L463</f>
        <v>26201024073694000155550010005736231001439206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1560</v>
      </c>
    </row>
    <row r="455" spans="1:12" s="8" customFormat="1" ht="19.5" customHeight="1" x14ac:dyDescent="0.2">
      <c r="A455" s="3">
        <f>IFERROR(VLOOKUP(B455,'[1]DADOS (OCULTAR)'!$P$3:$R$56,3,0),"")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3.1 - Combustíveis e Lubrificantes Automotivos</v>
      </c>
      <c r="D455" s="3">
        <f>'[1]TCE - ANEXO IV - Preencher'!F464</f>
        <v>12634127000141</v>
      </c>
      <c r="E455" s="5" t="str">
        <f>'[1]TCE - ANEXO IV - Preencher'!G464</f>
        <v>OTAVIANO BEZERRA FIL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000.025.974</v>
      </c>
      <c r="I455" s="6">
        <f>IF('[1]TCE - ANEXO IV - Preencher'!K464="","",'[1]TCE - ANEXO IV - Preencher'!K464)</f>
        <v>44105</v>
      </c>
      <c r="J455" s="5" t="str">
        <f>'[1]TCE - ANEXO IV - Preencher'!L464</f>
        <v>26201012634127000141650650000259741972817199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132.6</v>
      </c>
    </row>
    <row r="456" spans="1:12" s="8" customFormat="1" ht="19.5" customHeight="1" x14ac:dyDescent="0.2">
      <c r="A456" s="3">
        <f>IFERROR(VLOOKUP(B456,'[1]DADOS (OCULTAR)'!$P$3:$R$56,3,0),"")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3.1 - Combustíveis e Lubrificantes Automotivos</v>
      </c>
      <c r="D456" s="3">
        <f>'[1]TCE - ANEXO IV - Preencher'!F465</f>
        <v>12634127000141</v>
      </c>
      <c r="E456" s="5" t="str">
        <f>'[1]TCE - ANEXO IV - Preencher'!G465</f>
        <v>OTAVIANO BEZERRA FIL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000.026.039</v>
      </c>
      <c r="I456" s="6">
        <f>IF('[1]TCE - ANEXO IV - Preencher'!K465="","",'[1]TCE - ANEXO IV - Preencher'!K465)</f>
        <v>44106</v>
      </c>
      <c r="J456" s="5" t="str">
        <f>'[1]TCE - ANEXO IV - Preencher'!L465</f>
        <v>26201012634127000141650650000260391682058844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158</v>
      </c>
    </row>
    <row r="457" spans="1:12" s="8" customFormat="1" ht="19.5" customHeight="1" x14ac:dyDescent="0.2">
      <c r="A457" s="3">
        <f>IFERROR(VLOOKUP(B457,'[1]DADOS (OCULTAR)'!$P$3:$R$56,3,0),"")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3.1 - Combustíveis e Lubrificantes Automotivos</v>
      </c>
      <c r="D457" s="3">
        <f>'[1]TCE - ANEXO IV - Preencher'!F466</f>
        <v>12634127000141</v>
      </c>
      <c r="E457" s="5" t="str">
        <f>'[1]TCE - ANEXO IV - Preencher'!G466</f>
        <v>OTAVIANO BEZERRA FIL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000.026.226</v>
      </c>
      <c r="I457" s="6">
        <f>IF('[1]TCE - ANEXO IV - Preencher'!K466="","",'[1]TCE - ANEXO IV - Preencher'!K466)</f>
        <v>44109</v>
      </c>
      <c r="J457" s="5" t="str">
        <f>'[1]TCE - ANEXO IV - Preencher'!L466</f>
        <v>26201012634127000141650650000262261225181476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152.24</v>
      </c>
    </row>
    <row r="458" spans="1:12" s="8" customFormat="1" ht="19.5" customHeight="1" x14ac:dyDescent="0.2">
      <c r="A458" s="3">
        <f>IFERROR(VLOOKUP(B458,'[1]DADOS (OCULTAR)'!$P$3:$R$56,3,0),"")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3.1 - Combustíveis e Lubrificantes Automotivos</v>
      </c>
      <c r="D458" s="3">
        <f>'[1]TCE - ANEXO IV - Preencher'!F467</f>
        <v>12634127000141</v>
      </c>
      <c r="E458" s="5" t="str">
        <f>'[1]TCE - ANEXO IV - Preencher'!G467</f>
        <v>OTAVIANO BEZERRA FIL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000.026.239</v>
      </c>
      <c r="I458" s="6">
        <f>IF('[1]TCE - ANEXO IV - Preencher'!K467="","",'[1]TCE - ANEXO IV - Preencher'!K467)</f>
        <v>44109</v>
      </c>
      <c r="J458" s="5" t="str">
        <f>'[1]TCE - ANEXO IV - Preencher'!L467</f>
        <v>26201012634127000141650650000262391967825968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51.05</v>
      </c>
    </row>
    <row r="459" spans="1:12" s="8" customFormat="1" ht="19.5" customHeight="1" x14ac:dyDescent="0.2">
      <c r="A459" s="3">
        <f>IFERROR(VLOOKUP(B459,'[1]DADOS (OCULTAR)'!$P$3:$R$56,3,0),"")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3.1 - Combustíveis e Lubrificantes Automotivos</v>
      </c>
      <c r="D459" s="3">
        <f>'[1]TCE - ANEXO IV - Preencher'!F468</f>
        <v>12634127000141</v>
      </c>
      <c r="E459" s="5" t="str">
        <f>'[1]TCE - ANEXO IV - Preencher'!G468</f>
        <v>OTAVIANO BEZERRA FIL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000.026.245</v>
      </c>
      <c r="I459" s="6">
        <f>IF('[1]TCE - ANEXO IV - Preencher'!K468="","",'[1]TCE - ANEXO IV - Preencher'!K468)</f>
        <v>44110</v>
      </c>
      <c r="J459" s="5" t="str">
        <f>'[1]TCE - ANEXO IV - Preencher'!L468</f>
        <v>26201012634127000141650650000262451891924550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164.72</v>
      </c>
    </row>
    <row r="460" spans="1:12" s="8" customFormat="1" ht="19.5" customHeight="1" x14ac:dyDescent="0.2">
      <c r="A460" s="3">
        <f>IFERROR(VLOOKUP(B460,'[1]DADOS (OCULTAR)'!$P$3:$R$56,3,0),"")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3.1 - Combustíveis e Lubrificantes Automotivos</v>
      </c>
      <c r="D460" s="3">
        <f>'[1]TCE - ANEXO IV - Preencher'!F469</f>
        <v>12634127000141</v>
      </c>
      <c r="E460" s="5" t="str">
        <f>'[1]TCE - ANEXO IV - Preencher'!G469</f>
        <v>OTAVIANO BEZERRA FIL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000.026.287</v>
      </c>
      <c r="I460" s="6">
        <f>IF('[1]TCE - ANEXO IV - Preencher'!K469="","",'[1]TCE - ANEXO IV - Preencher'!K469)</f>
        <v>44110</v>
      </c>
      <c r="J460" s="5" t="str">
        <f>'[1]TCE - ANEXO IV - Preencher'!L469</f>
        <v>26201012634127000141650650000262871365498052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130.01</v>
      </c>
    </row>
    <row r="461" spans="1:12" s="8" customFormat="1" ht="19.5" customHeight="1" x14ac:dyDescent="0.2">
      <c r="A461" s="3">
        <f>IFERROR(VLOOKUP(B461,'[1]DADOS (OCULTAR)'!$P$3:$R$56,3,0),"")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3.1 - Combustíveis e Lubrificantes Automotivos</v>
      </c>
      <c r="D461" s="3">
        <f>'[1]TCE - ANEXO IV - Preencher'!F470</f>
        <v>12634127000141</v>
      </c>
      <c r="E461" s="5" t="str">
        <f>'[1]TCE - ANEXO IV - Preencher'!G470</f>
        <v>OTAVIANO BEZERRA FIL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000.026.289</v>
      </c>
      <c r="I461" s="6">
        <f>IF('[1]TCE - ANEXO IV - Preencher'!K470="","",'[1]TCE - ANEXO IV - Preencher'!K470)</f>
        <v>44110</v>
      </c>
      <c r="J461" s="5" t="str">
        <f>'[1]TCE - ANEXO IV - Preencher'!L470</f>
        <v>26201012534127000141650650000262891245096520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120.05</v>
      </c>
    </row>
    <row r="462" spans="1:12" s="8" customFormat="1" ht="19.5" customHeight="1" x14ac:dyDescent="0.2">
      <c r="A462" s="3">
        <f>IFERROR(VLOOKUP(B462,'[1]DADOS (OCULTAR)'!$P$3:$R$56,3,0),"")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3.1 - Combustíveis e Lubrificantes Automotivos</v>
      </c>
      <c r="D462" s="3">
        <f>'[1]TCE - ANEXO IV - Preencher'!F471</f>
        <v>12634127000141</v>
      </c>
      <c r="E462" s="5" t="str">
        <f>'[1]TCE - ANEXO IV - Preencher'!G471</f>
        <v>OTAVIANO BEZERRA FIL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000.026.349</v>
      </c>
      <c r="I462" s="6">
        <f>IF('[1]TCE - ANEXO IV - Preencher'!K471="","",'[1]TCE - ANEXO IV - Preencher'!K471)</f>
        <v>44111</v>
      </c>
      <c r="J462" s="5" t="str">
        <f>'[1]TCE - ANEXO IV - Preencher'!L471</f>
        <v>26201012634127000141650650000263491188012408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168</v>
      </c>
    </row>
    <row r="463" spans="1:12" s="8" customFormat="1" ht="19.5" customHeight="1" x14ac:dyDescent="0.2">
      <c r="A463" s="3">
        <f>IFERROR(VLOOKUP(B463,'[1]DADOS (OCULTAR)'!$P$3:$R$56,3,0),"")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3.1 - Combustíveis e Lubrificantes Automotivos</v>
      </c>
      <c r="D463" s="3">
        <f>'[1]TCE - ANEXO IV - Preencher'!F472</f>
        <v>12634127000141</v>
      </c>
      <c r="E463" s="5" t="str">
        <f>'[1]TCE - ANEXO IV - Preencher'!G472</f>
        <v>OTAVIANO BEZERRA FIL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000.026.369</v>
      </c>
      <c r="I463" s="6">
        <f>IF('[1]TCE - ANEXO IV - Preencher'!K472="","",'[1]TCE - ANEXO IV - Preencher'!K472)</f>
        <v>44111</v>
      </c>
      <c r="J463" s="5" t="str">
        <f>'[1]TCE - ANEXO IV - Preencher'!L472</f>
        <v>26201012634127000141650650000253691696222132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155.16</v>
      </c>
    </row>
    <row r="464" spans="1:12" s="8" customFormat="1" ht="19.5" customHeight="1" x14ac:dyDescent="0.2">
      <c r="A464" s="3">
        <f>IFERROR(VLOOKUP(B464,'[1]DADOS (OCULTAR)'!$P$3:$R$56,3,0),"")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3.1 - Combustíveis e Lubrificantes Automotivos</v>
      </c>
      <c r="D464" s="3">
        <f>'[1]TCE - ANEXO IV - Preencher'!F473</f>
        <v>12634127000141</v>
      </c>
      <c r="E464" s="5" t="str">
        <f>'[1]TCE - ANEXO IV - Preencher'!G473</f>
        <v>OTAVIANO BEZERRA FIL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000.026.441</v>
      </c>
      <c r="I464" s="6">
        <f>IF('[1]TCE - ANEXO IV - Preencher'!K473="","",'[1]TCE - ANEXO IV - Preencher'!K473)</f>
        <v>44113</v>
      </c>
      <c r="J464" s="5" t="str">
        <f>'[1]TCE - ANEXO IV - Preencher'!L473</f>
        <v>26201012634127000141650650000264411829424673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138.01</v>
      </c>
    </row>
    <row r="465" spans="1:12" s="8" customFormat="1" ht="19.5" customHeight="1" x14ac:dyDescent="0.2">
      <c r="A465" s="3">
        <f>IFERROR(VLOOKUP(B465,'[1]DADOS (OCULTAR)'!$P$3:$R$56,3,0),"")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3.1 - Combustíveis e Lubrificantes Automotivos</v>
      </c>
      <c r="D465" s="3">
        <f>'[1]TCE - ANEXO IV - Preencher'!F474</f>
        <v>12634127000141</v>
      </c>
      <c r="E465" s="5" t="str">
        <f>'[1]TCE - ANEXO IV - Preencher'!G474</f>
        <v>OTAVIANO BEZERRA FIL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000.026.593</v>
      </c>
      <c r="I465" s="6">
        <f>IF('[1]TCE - ANEXO IV - Preencher'!K474="","",'[1]TCE - ANEXO IV - Preencher'!K474)</f>
        <v>44115</v>
      </c>
      <c r="J465" s="5" t="str">
        <f>'[1]TCE - ANEXO IV - Preencher'!L474</f>
        <v>26201012634127000141650650000265931240426785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112.43</v>
      </c>
    </row>
    <row r="466" spans="1:12" s="8" customFormat="1" ht="19.5" customHeight="1" x14ac:dyDescent="0.2">
      <c r="A466" s="3">
        <f>IFERROR(VLOOKUP(B466,'[1]DADOS (OCULTAR)'!$P$3:$R$56,3,0),"")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3.1 - Combustíveis e Lubrificantes Automotivos</v>
      </c>
      <c r="D466" s="3">
        <f>'[1]TCE - ANEXO IV - Preencher'!F475</f>
        <v>12634127000141</v>
      </c>
      <c r="E466" s="5" t="str">
        <f>'[1]TCE - ANEXO IV - Preencher'!G475</f>
        <v>OTAVIANO BEZERRA FIL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000.026.674</v>
      </c>
      <c r="I466" s="6">
        <f>IF('[1]TCE - ANEXO IV - Preencher'!K475="","",'[1]TCE - ANEXO IV - Preencher'!K475)</f>
        <v>44115</v>
      </c>
      <c r="J466" s="5" t="str">
        <f>'[1]TCE - ANEXO IV - Preencher'!L475</f>
        <v>26201012634127000141650650000265741828802140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119.61</v>
      </c>
    </row>
    <row r="467" spans="1:12" s="8" customFormat="1" ht="19.5" customHeight="1" x14ac:dyDescent="0.2">
      <c r="A467" s="3">
        <f>IFERROR(VLOOKUP(B467,'[1]DADOS (OCULTAR)'!$P$3:$R$56,3,0),"")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3.1 - Combustíveis e Lubrificantes Automotivos</v>
      </c>
      <c r="D467" s="3">
        <f>'[1]TCE - ANEXO IV - Preencher'!F476</f>
        <v>12634127000141</v>
      </c>
      <c r="E467" s="5" t="str">
        <f>'[1]TCE - ANEXO IV - Preencher'!G476</f>
        <v>OTAVIANO BEZERRA FIL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000.026.656</v>
      </c>
      <c r="I467" s="6">
        <f>IF('[1]TCE - ANEXO IV - Preencher'!K476="","",'[1]TCE - ANEXO IV - Preencher'!K476)</f>
        <v>44117</v>
      </c>
      <c r="J467" s="5" t="str">
        <f>'[1]TCE - ANEXO IV - Preencher'!L476</f>
        <v>25201012634127000141650650000266561890156296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112.94</v>
      </c>
    </row>
    <row r="468" spans="1:12" s="8" customFormat="1" ht="19.5" customHeight="1" x14ac:dyDescent="0.2">
      <c r="A468" s="3">
        <f>IFERROR(VLOOKUP(B468,'[1]DADOS (OCULTAR)'!$P$3:$R$56,3,0),"")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3.1 - Combustíveis e Lubrificantes Automotivos</v>
      </c>
      <c r="D468" s="3">
        <f>'[1]TCE - ANEXO IV - Preencher'!F477</f>
        <v>12634127000141</v>
      </c>
      <c r="E468" s="5" t="str">
        <f>'[1]TCE - ANEXO IV - Preencher'!G477</f>
        <v>OTAVIANO BEZERRA FIL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000.026.657</v>
      </c>
      <c r="I468" s="6">
        <f>IF('[1]TCE - ANEXO IV - Preencher'!K477="","",'[1]TCE - ANEXO IV - Preencher'!K477)</f>
        <v>44117</v>
      </c>
      <c r="J468" s="5" t="str">
        <f>'[1]TCE - ANEXO IV - Preencher'!L477</f>
        <v>26201012634127000141650650000266571236592063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180.04</v>
      </c>
    </row>
    <row r="469" spans="1:12" s="8" customFormat="1" ht="19.5" customHeight="1" x14ac:dyDescent="0.2">
      <c r="A469" s="3">
        <f>IFERROR(VLOOKUP(B469,'[1]DADOS (OCULTAR)'!$P$3:$R$56,3,0),"")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3.1 - Combustíveis e Lubrificantes Automotivos</v>
      </c>
      <c r="D469" s="3">
        <f>'[1]TCE - ANEXO IV - Preencher'!F478</f>
        <v>12634127000141</v>
      </c>
      <c r="E469" s="5" t="str">
        <f>'[1]TCE - ANEXO IV - Preencher'!G478</f>
        <v>OTAVIANO BEZERRA FIL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000.026.786</v>
      </c>
      <c r="I469" s="6">
        <f>IF('[1]TCE - ANEXO IV - Preencher'!K478="","",'[1]TCE - ANEXO IV - Preencher'!K478)</f>
        <v>44119</v>
      </c>
      <c r="J469" s="5" t="str">
        <f>'[1]TCE - ANEXO IV - Preencher'!L478</f>
        <v>26201012634127000141650650000267851342452978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68.05</v>
      </c>
    </row>
    <row r="470" spans="1:12" s="8" customFormat="1" ht="19.5" customHeight="1" x14ac:dyDescent="0.2">
      <c r="A470" s="3">
        <f>IFERROR(VLOOKUP(B470,'[1]DADOS (OCULTAR)'!$P$3:$R$56,3,0),"")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3.1 - Combustíveis e Lubrificantes Automotivos</v>
      </c>
      <c r="D470" s="3">
        <f>'[1]TCE - ANEXO IV - Preencher'!F479</f>
        <v>12634127000141</v>
      </c>
      <c r="E470" s="5" t="str">
        <f>'[1]TCE - ANEXO IV - Preencher'!G479</f>
        <v>OTAVIANO BEZERRA FIL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000.026.841</v>
      </c>
      <c r="I470" s="6">
        <f>IF('[1]TCE - ANEXO IV - Preencher'!K479="","",'[1]TCE - ANEXO IV - Preencher'!K479)</f>
        <v>44120</v>
      </c>
      <c r="J470" s="5" t="str">
        <f>'[1]TCE - ANEXO IV - Preencher'!L479</f>
        <v>26201012634127000141650650000268411801910729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135.52000000000001</v>
      </c>
    </row>
    <row r="471" spans="1:12" s="8" customFormat="1" ht="19.5" customHeight="1" x14ac:dyDescent="0.2">
      <c r="A471" s="3">
        <f>IFERROR(VLOOKUP(B471,'[1]DADOS (OCULTAR)'!$P$3:$R$56,3,0),"")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3.1 - Combustíveis e Lubrificantes Automotivos</v>
      </c>
      <c r="D471" s="3">
        <f>'[1]TCE - ANEXO IV - Preencher'!F480</f>
        <v>12634127000141</v>
      </c>
      <c r="E471" s="5" t="str">
        <f>'[1]TCE - ANEXO IV - Preencher'!G480</f>
        <v>OTAVIANO BEZERRA FIL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000.026.941</v>
      </c>
      <c r="I471" s="6">
        <f>IF('[1]TCE - ANEXO IV - Preencher'!K480="","",'[1]TCE - ANEXO IV - Preencher'!K480)</f>
        <v>44120</v>
      </c>
      <c r="J471" s="5" t="str">
        <f>'[1]TCE - ANEXO IV - Preencher'!L480</f>
        <v>26201012634127000141550650000269411985887291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155.01</v>
      </c>
    </row>
    <row r="472" spans="1:12" s="8" customFormat="1" ht="19.5" customHeight="1" x14ac:dyDescent="0.2">
      <c r="A472" s="3">
        <f>IFERROR(VLOOKUP(B472,'[1]DADOS (OCULTAR)'!$P$3:$R$56,3,0),"")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3.1 - Combustíveis e Lubrificantes Automotivos</v>
      </c>
      <c r="D472" s="3">
        <f>'[1]TCE - ANEXO IV - Preencher'!F481</f>
        <v>12634127000141</v>
      </c>
      <c r="E472" s="5" t="str">
        <f>'[1]TCE - ANEXO IV - Preencher'!G481</f>
        <v>OTAVIANO BEZERRA FIL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000.026.960</v>
      </c>
      <c r="I472" s="6">
        <f>IF('[1]TCE - ANEXO IV - Preencher'!K481="","",'[1]TCE - ANEXO IV - Preencher'!K481)</f>
        <v>44121</v>
      </c>
      <c r="J472" s="5" t="str">
        <f>'[1]TCE - ANEXO IV - Preencher'!L481</f>
        <v>26201012634127000141650650000269601840862307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102.35</v>
      </c>
    </row>
    <row r="473" spans="1:12" s="8" customFormat="1" ht="19.5" customHeight="1" x14ac:dyDescent="0.2">
      <c r="A473" s="3">
        <f>IFERROR(VLOOKUP(B473,'[1]DADOS (OCULTAR)'!$P$3:$R$56,3,0),"")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3.1 - Combustíveis e Lubrificantes Automotivos</v>
      </c>
      <c r="D473" s="3">
        <f>'[1]TCE - ANEXO IV - Preencher'!F482</f>
        <v>12634127000141</v>
      </c>
      <c r="E473" s="5" t="str">
        <f>'[1]TCE - ANEXO IV - Preencher'!G482</f>
        <v>OTAVIANO BEZERRA FIL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000.026.989</v>
      </c>
      <c r="I473" s="6">
        <f>IF('[1]TCE - ANEXO IV - Preencher'!K482="","",'[1]TCE - ANEXO IV - Preencher'!K482)</f>
        <v>44121</v>
      </c>
      <c r="J473" s="5" t="str">
        <f>'[1]TCE - ANEXO IV - Preencher'!L482</f>
        <v>26201012634127000141650650000269891353775008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120.02</v>
      </c>
    </row>
    <row r="474" spans="1:12" s="8" customFormat="1" ht="19.5" customHeight="1" x14ac:dyDescent="0.2">
      <c r="A474" s="3">
        <f>IFERROR(VLOOKUP(B474,'[1]DADOS (OCULTAR)'!$P$3:$R$56,3,0),"")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3.1 - Combustíveis e Lubrificantes Automotivos</v>
      </c>
      <c r="D474" s="3">
        <f>'[1]TCE - ANEXO IV - Preencher'!F483</f>
        <v>12634127000141</v>
      </c>
      <c r="E474" s="5" t="str">
        <f>'[1]TCE - ANEXO IV - Preencher'!G483</f>
        <v>OTAVIANO BEZERRA FIL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000.065.964</v>
      </c>
      <c r="I474" s="6">
        <f>IF('[1]TCE - ANEXO IV - Preencher'!K483="","",'[1]TCE - ANEXO IV - Preencher'!K483)</f>
        <v>44121</v>
      </c>
      <c r="J474" s="5" t="str">
        <f>'[1]TCE - ANEXO IV - Preencher'!L483</f>
        <v>26201012634127000141650650000269641391493090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122.02</v>
      </c>
    </row>
    <row r="475" spans="1:12" s="8" customFormat="1" ht="19.5" customHeight="1" x14ac:dyDescent="0.2">
      <c r="A475" s="3">
        <f>IFERROR(VLOOKUP(B475,'[1]DADOS (OCULTAR)'!$P$3:$R$56,3,0),"")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3.1 - Combustíveis e Lubrificantes Automotivos</v>
      </c>
      <c r="D475" s="3">
        <f>'[1]TCE - ANEXO IV - Preencher'!F484</f>
        <v>12634127000141</v>
      </c>
      <c r="E475" s="5" t="str">
        <f>'[1]TCE - ANEXO IV - Preencher'!G484</f>
        <v>OTAVIANO BEZERRA FIL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000.027.021</v>
      </c>
      <c r="I475" s="6">
        <f>IF('[1]TCE - ANEXO IV - Preencher'!K484="","",'[1]TCE - ANEXO IV - Preencher'!K484)</f>
        <v>44121</v>
      </c>
      <c r="J475" s="5" t="str">
        <f>'[1]TCE - ANEXO IV - Preencher'!L484</f>
        <v>26201012634127000141650650000270211428320087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118.26</v>
      </c>
    </row>
    <row r="476" spans="1:12" s="8" customFormat="1" ht="19.5" customHeight="1" x14ac:dyDescent="0.2">
      <c r="A476" s="3">
        <f>IFERROR(VLOOKUP(B476,'[1]DADOS (OCULTAR)'!$P$3:$R$56,3,0),"")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3.1 - Combustíveis e Lubrificantes Automotivos</v>
      </c>
      <c r="D476" s="3">
        <f>'[1]TCE - ANEXO IV - Preencher'!F485</f>
        <v>12634127000141</v>
      </c>
      <c r="E476" s="5" t="str">
        <f>'[1]TCE - ANEXO IV - Preencher'!G485</f>
        <v>OTAVIANO BEZERRA FIL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000.027.036</v>
      </c>
      <c r="I476" s="6">
        <f>IF('[1]TCE - ANEXO IV - Preencher'!K485="","",'[1]TCE - ANEXO IV - Preencher'!K485)</f>
        <v>44122</v>
      </c>
      <c r="J476" s="5" t="str">
        <f>'[1]TCE - ANEXO IV - Preencher'!L485</f>
        <v>26201012634127000141550650000270361902191940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137.24</v>
      </c>
    </row>
    <row r="477" spans="1:12" s="8" customFormat="1" ht="19.5" customHeight="1" x14ac:dyDescent="0.2">
      <c r="A477" s="3">
        <f>IFERROR(VLOOKUP(B477,'[1]DADOS (OCULTAR)'!$P$3:$R$56,3,0),"")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3.1 - Combustíveis e Lubrificantes Automotivos</v>
      </c>
      <c r="D477" s="3">
        <f>'[1]TCE - ANEXO IV - Preencher'!F486</f>
        <v>12634127000141</v>
      </c>
      <c r="E477" s="5" t="str">
        <f>'[1]TCE - ANEXO IV - Preencher'!G486</f>
        <v>OTAVIANO BEZERRA FIL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000.027.035</v>
      </c>
      <c r="I477" s="6">
        <f>IF('[1]TCE - ANEXO IV - Preencher'!K486="","",'[1]TCE - ANEXO IV - Preencher'!K486)</f>
        <v>44122</v>
      </c>
      <c r="J477" s="5" t="str">
        <f>'[1]TCE - ANEXO IV - Preencher'!L486</f>
        <v>26201012634127000141650650000270351302724648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104.29</v>
      </c>
    </row>
    <row r="478" spans="1:12" s="8" customFormat="1" ht="19.5" customHeight="1" x14ac:dyDescent="0.2">
      <c r="A478" s="3">
        <f>IFERROR(VLOOKUP(B478,'[1]DADOS (OCULTAR)'!$P$3:$R$56,3,0),"")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3.1 - Combustíveis e Lubrificantes Automotivos</v>
      </c>
      <c r="D478" s="3">
        <f>'[1]TCE - ANEXO IV - Preencher'!F487</f>
        <v>12634127000141</v>
      </c>
      <c r="E478" s="5" t="str">
        <f>'[1]TCE - ANEXO IV - Preencher'!G487</f>
        <v>OTAVIANO BEZERRA FIL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000.027.129</v>
      </c>
      <c r="I478" s="6">
        <f>IF('[1]TCE - ANEXO IV - Preencher'!K487="","",'[1]TCE - ANEXO IV - Preencher'!K487)</f>
        <v>44123</v>
      </c>
      <c r="J478" s="5" t="str">
        <f>'[1]TCE - ANEXO IV - Preencher'!L487</f>
        <v>26201012634127000141650650000271291157571708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116.51</v>
      </c>
    </row>
    <row r="479" spans="1:12" s="8" customFormat="1" ht="19.5" customHeight="1" x14ac:dyDescent="0.2">
      <c r="A479" s="3">
        <f>IFERROR(VLOOKUP(B479,'[1]DADOS (OCULTAR)'!$P$3:$R$56,3,0),"")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3.1 - Combustíveis e Lubrificantes Automotivos</v>
      </c>
      <c r="D479" s="3">
        <f>'[1]TCE - ANEXO IV - Preencher'!F488</f>
        <v>12634127000141</v>
      </c>
      <c r="E479" s="5" t="str">
        <f>'[1]TCE - ANEXO IV - Preencher'!G488</f>
        <v>OTAVIANO BEZERRA FIL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000.027.265</v>
      </c>
      <c r="I479" s="6">
        <f>IF('[1]TCE - ANEXO IV - Preencher'!K488="","",'[1]TCE - ANEXO IV - Preencher'!K488)</f>
        <v>44125</v>
      </c>
      <c r="J479" s="5" t="str">
        <f>'[1]TCE - ANEXO IV - Preencher'!L488</f>
        <v>26201012634127000141650650000272651992004462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139.32</v>
      </c>
    </row>
    <row r="480" spans="1:12" s="8" customFormat="1" ht="19.5" customHeight="1" x14ac:dyDescent="0.2">
      <c r="A480" s="3">
        <f>IFERROR(VLOOKUP(B480,'[1]DADOS (OCULTAR)'!$P$3:$R$56,3,0),"")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3.1 - Combustíveis e Lubrificantes Automotivos</v>
      </c>
      <c r="D480" s="3">
        <f>'[1]TCE - ANEXO IV - Preencher'!F489</f>
        <v>12634127000141</v>
      </c>
      <c r="E480" s="5" t="str">
        <f>'[1]TCE - ANEXO IV - Preencher'!G489</f>
        <v>OTAVIANO BEZERRA FIL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000.027.356</v>
      </c>
      <c r="I480" s="6">
        <f>IF('[1]TCE - ANEXO IV - Preencher'!K489="","",'[1]TCE - ANEXO IV - Preencher'!K489)</f>
        <v>44127</v>
      </c>
      <c r="J480" s="5" t="str">
        <f>'[1]TCE - ANEXO IV - Preencher'!L489</f>
        <v>26201012634127000141650650000273561126110367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92.03</v>
      </c>
    </row>
    <row r="481" spans="1:12" s="8" customFormat="1" ht="19.5" customHeight="1" x14ac:dyDescent="0.2">
      <c r="A481" s="3">
        <f>IFERROR(VLOOKUP(B481,'[1]DADOS (OCULTAR)'!$P$3:$R$56,3,0),"")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3.1 - Combustíveis e Lubrificantes Automotivos</v>
      </c>
      <c r="D481" s="3">
        <f>'[1]TCE - ANEXO IV - Preencher'!F490</f>
        <v>12634127000141</v>
      </c>
      <c r="E481" s="5" t="str">
        <f>'[1]TCE - ANEXO IV - Preencher'!G490</f>
        <v>OTAVIANO BEZERRA FIL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000.027.591</v>
      </c>
      <c r="I481" s="6">
        <f>IF('[1]TCE - ANEXO IV - Preencher'!K490="","",'[1]TCE - ANEXO IV - Preencher'!K490)</f>
        <v>44130</v>
      </c>
      <c r="J481" s="5" t="str">
        <f>'[1]TCE - ANEXO IV - Preencher'!L490</f>
        <v>26201012634127000141550650000275911655369747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162.02000000000001</v>
      </c>
    </row>
    <row r="482" spans="1:12" s="8" customFormat="1" ht="19.5" customHeight="1" x14ac:dyDescent="0.2">
      <c r="A482" s="3">
        <f>IFERROR(VLOOKUP(B482,'[1]DADOS (OCULTAR)'!$P$3:$R$56,3,0),"")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3.1 - Combustíveis e Lubrificantes Automotivos</v>
      </c>
      <c r="D482" s="3">
        <f>'[1]TCE - ANEXO IV - Preencher'!F491</f>
        <v>12634127000141</v>
      </c>
      <c r="E482" s="5" t="str">
        <f>'[1]TCE - ANEXO IV - Preencher'!G491</f>
        <v>OTAVIANO BEZERRA FIL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000.027.656</v>
      </c>
      <c r="I482" s="6">
        <f>IF('[1]TCE - ANEXO IV - Preencher'!K491="","",'[1]TCE - ANEXO IV - Preencher'!K491)</f>
        <v>44131</v>
      </c>
      <c r="J482" s="5" t="str">
        <f>'[1]TCE - ANEXO IV - Preencher'!L491</f>
        <v>26201012634127000141550650000276561282374933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90.06</v>
      </c>
    </row>
    <row r="483" spans="1:12" s="8" customFormat="1" ht="19.5" customHeight="1" x14ac:dyDescent="0.2">
      <c r="A483" s="3">
        <f>IFERROR(VLOOKUP(B483,'[1]DADOS (OCULTAR)'!$P$3:$R$56,3,0),"")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3.1 - Combustíveis e Lubrificantes Automotivos</v>
      </c>
      <c r="D483" s="3">
        <f>'[1]TCE - ANEXO IV - Preencher'!F492</f>
        <v>12634127000141</v>
      </c>
      <c r="E483" s="5" t="str">
        <f>'[1]TCE - ANEXO IV - Preencher'!G492</f>
        <v>OTAVIANO BEZERRA FIL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000.027.873</v>
      </c>
      <c r="I483" s="6">
        <f>IF('[1]TCE - ANEXO IV - Preencher'!K492="","",'[1]TCE - ANEXO IV - Preencher'!K492)</f>
        <v>44134</v>
      </c>
      <c r="J483" s="5" t="str">
        <f>'[1]TCE - ANEXO IV - Preencher'!L492</f>
        <v>26201012634127000141550650000278731869725666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146</v>
      </c>
    </row>
    <row r="484" spans="1:12" s="8" customFormat="1" ht="19.5" customHeight="1" x14ac:dyDescent="0.2">
      <c r="A484" s="3">
        <f>IFERROR(VLOOKUP(B484,'[1]DADOS (OCULTAR)'!$P$3:$R$56,3,0),"")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3.1 - Combustíveis e Lubrificantes Automotivos</v>
      </c>
      <c r="D484" s="3">
        <f>'[1]TCE - ANEXO IV - Preencher'!F493</f>
        <v>12634127000141</v>
      </c>
      <c r="E484" s="5" t="str">
        <f>'[1]TCE - ANEXO IV - Preencher'!G493</f>
        <v>OTAVIANO BEZERRA FIL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000.027.884</v>
      </c>
      <c r="I484" s="6">
        <f>IF('[1]TCE - ANEXO IV - Preencher'!K493="","",'[1]TCE - ANEXO IV - Preencher'!K493)</f>
        <v>44135</v>
      </c>
      <c r="J484" s="5" t="str">
        <f>'[1]TCE - ANEXO IV - Preencher'!L493</f>
        <v>26201012634127000141550650000278841231842056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106.44</v>
      </c>
    </row>
    <row r="485" spans="1:12" s="8" customFormat="1" ht="19.5" customHeight="1" x14ac:dyDescent="0.2">
      <c r="A485" s="3">
        <f>IFERROR(VLOOKUP(B485,'[1]DADOS (OCULTAR)'!$P$3:$R$56,3,0),"")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3.1 - Combustíveis e Lubrificantes Automotivos</v>
      </c>
      <c r="D485" s="3">
        <f>'[1]TCE - ANEXO IV - Preencher'!F494</f>
        <v>12634127000141</v>
      </c>
      <c r="E485" s="5" t="str">
        <f>'[1]TCE - ANEXO IV - Preencher'!G494</f>
        <v>OTAVIANO BEZERRA FIL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000.027.951</v>
      </c>
      <c r="I485" s="6">
        <f>IF('[1]TCE - ANEXO IV - Preencher'!K494="","",'[1]TCE - ANEXO IV - Preencher'!K494)</f>
        <v>44135</v>
      </c>
      <c r="J485" s="5" t="str">
        <f>'[1]TCE - ANEXO IV - Preencher'!L494</f>
        <v>26201012634127000141550650000279511136745264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115.7</v>
      </c>
    </row>
    <row r="486" spans="1:12" s="8" customFormat="1" ht="19.5" customHeight="1" x14ac:dyDescent="0.2">
      <c r="A486" s="3">
        <f>IFERROR(VLOOKUP(B486,'[1]DADOS (OCULTAR)'!$P$3:$R$56,3,0),"")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3.1 - Combustíveis e Lubrificantes Automotivos</v>
      </c>
      <c r="D486" s="3">
        <f>'[1]TCE - ANEXO IV - Preencher'!F495</f>
        <v>14202175000196</v>
      </c>
      <c r="E486" s="5" t="str">
        <f>'[1]TCE - ANEXO IV - Preencher'!G495</f>
        <v>IBEFIL COMBUSTIVEIS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000.354.198</v>
      </c>
      <c r="I486" s="6">
        <f>IF('[1]TCE - ANEXO IV - Preencher'!K495="","",'[1]TCE - ANEXO IV - Preencher'!K495)</f>
        <v>44105</v>
      </c>
      <c r="J486" s="5" t="str">
        <f>'[1]TCE - ANEXO IV - Preencher'!L495</f>
        <v>26201014202175000196650010003541981963303843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89.13</v>
      </c>
    </row>
    <row r="487" spans="1:12" s="8" customFormat="1" ht="19.5" customHeight="1" x14ac:dyDescent="0.2">
      <c r="A487" s="3">
        <f>IFERROR(VLOOKUP(B487,'[1]DADOS (OCULTAR)'!$P$3:$R$56,3,0),"")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3.1 - Combustíveis e Lubrificantes Automotivos</v>
      </c>
      <c r="D487" s="3">
        <f>'[1]TCE - ANEXO IV - Preencher'!F496</f>
        <v>14202175000196</v>
      </c>
      <c r="E487" s="5" t="str">
        <f>'[1]TCE - ANEXO IV - Preencher'!G496</f>
        <v>IBEFIL COMBUSTIVEIS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000.355.832</v>
      </c>
      <c r="I487" s="6">
        <f>IF('[1]TCE - ANEXO IV - Preencher'!K496="","",'[1]TCE - ANEXO IV - Preencher'!K496)</f>
        <v>44109</v>
      </c>
      <c r="J487" s="5" t="str">
        <f>'[1]TCE - ANEXO IV - Preencher'!L496</f>
        <v>26201014202175000196650010003558321466337393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150.01</v>
      </c>
    </row>
    <row r="488" spans="1:12" s="8" customFormat="1" ht="19.5" customHeight="1" x14ac:dyDescent="0.2">
      <c r="A488" s="3">
        <f>IFERROR(VLOOKUP(B488,'[1]DADOS (OCULTAR)'!$P$3:$R$56,3,0),"")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3.1 - Combustíveis e Lubrificantes Automotivos</v>
      </c>
      <c r="D488" s="3">
        <f>'[1]TCE - ANEXO IV - Preencher'!F497</f>
        <v>14202175000196</v>
      </c>
      <c r="E488" s="5" t="str">
        <f>'[1]TCE - ANEXO IV - Preencher'!G497</f>
        <v>IBEFIL COMBUSTIVEIS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000.356.757</v>
      </c>
      <c r="I488" s="6">
        <f>IF('[1]TCE - ANEXO IV - Preencher'!K497="","",'[1]TCE - ANEXO IV - Preencher'!K497)</f>
        <v>44111</v>
      </c>
      <c r="J488" s="5" t="str">
        <f>'[1]TCE - ANEXO IV - Preencher'!L497</f>
        <v>26201014202175000196650010003567571132200835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211.84</v>
      </c>
    </row>
    <row r="489" spans="1:12" s="8" customFormat="1" ht="19.5" customHeight="1" x14ac:dyDescent="0.2">
      <c r="A489" s="3">
        <f>IFERROR(VLOOKUP(B489,'[1]DADOS (OCULTAR)'!$P$3:$R$56,3,0),"")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3.1 - Combustíveis e Lubrificantes Automotivos</v>
      </c>
      <c r="D489" s="3">
        <f>'[1]TCE - ANEXO IV - Preencher'!F498</f>
        <v>14202175000196</v>
      </c>
      <c r="E489" s="5" t="str">
        <f>'[1]TCE - ANEXO IV - Preencher'!G498</f>
        <v>IBEFIL COMBUSTIVEIS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000.357.018</v>
      </c>
      <c r="I489" s="6">
        <f>IF('[1]TCE - ANEXO IV - Preencher'!K498="","",'[1]TCE - ANEXO IV - Preencher'!K498)</f>
        <v>44112</v>
      </c>
      <c r="J489" s="5" t="str">
        <f>'[1]TCE - ANEXO IV - Preencher'!L498</f>
        <v>26201014202175000196650010003570181231881782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244.05</v>
      </c>
    </row>
    <row r="490" spans="1:12" s="8" customFormat="1" ht="19.5" customHeight="1" x14ac:dyDescent="0.2">
      <c r="A490" s="3">
        <f>IFERROR(VLOOKUP(B490,'[1]DADOS (OCULTAR)'!$P$3:$R$56,3,0),"")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3.1 - Combustíveis e Lubrificantes Automotivos</v>
      </c>
      <c r="D490" s="3">
        <f>'[1]TCE - ANEXO IV - Preencher'!F499</f>
        <v>14202175000196</v>
      </c>
      <c r="E490" s="5" t="str">
        <f>'[1]TCE - ANEXO IV - Preencher'!G499</f>
        <v>IBEFIL COMBUSTIVEIS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000.358.082</v>
      </c>
      <c r="I490" s="6">
        <f>IF('[1]TCE - ANEXO IV - Preencher'!K499="","",'[1]TCE - ANEXO IV - Preencher'!K499)</f>
        <v>44114</v>
      </c>
      <c r="J490" s="5" t="str">
        <f>'[1]TCE - ANEXO IV - Preencher'!L499</f>
        <v>26201014202175000196650010003580821704889799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73.02</v>
      </c>
    </row>
    <row r="491" spans="1:12" s="8" customFormat="1" ht="19.5" customHeight="1" x14ac:dyDescent="0.2">
      <c r="A491" s="3">
        <f>IFERROR(VLOOKUP(B491,'[1]DADOS (OCULTAR)'!$P$3:$R$56,3,0),"")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3.1 - Combustíveis e Lubrificantes Automotivos</v>
      </c>
      <c r="D491" s="3">
        <f>'[1]TCE - ANEXO IV - Preencher'!F500</f>
        <v>14202175000196</v>
      </c>
      <c r="E491" s="5" t="str">
        <f>'[1]TCE - ANEXO IV - Preencher'!G500</f>
        <v>IBEFIL COMBUSTIVEIS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000.358.948</v>
      </c>
      <c r="I491" s="6">
        <f>IF('[1]TCE - ANEXO IV - Preencher'!K500="","",'[1]TCE - ANEXO IV - Preencher'!K500)</f>
        <v>44116</v>
      </c>
      <c r="J491" s="5" t="str">
        <f>'[1]TCE - ANEXO IV - Preencher'!L500</f>
        <v>26201014202175000196650010003589481976196271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145.65</v>
      </c>
    </row>
    <row r="492" spans="1:12" s="8" customFormat="1" ht="19.5" customHeight="1" x14ac:dyDescent="0.2">
      <c r="A492" s="3">
        <f>IFERROR(VLOOKUP(B492,'[1]DADOS (OCULTAR)'!$P$3:$R$56,3,0),"")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3.1 - Combustíveis e Lubrificantes Automotivos</v>
      </c>
      <c r="D492" s="3">
        <f>'[1]TCE - ANEXO IV - Preencher'!F501</f>
        <v>14202175000196</v>
      </c>
      <c r="E492" s="5" t="str">
        <f>'[1]TCE - ANEXO IV - Preencher'!G501</f>
        <v>IBEFIL COMBUSTIVEIS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000.359.440</v>
      </c>
      <c r="I492" s="6">
        <f>IF('[1]TCE - ANEXO IV - Preencher'!K501="","",'[1]TCE - ANEXO IV - Preencher'!K501)</f>
        <v>44117</v>
      </c>
      <c r="J492" s="5" t="str">
        <f>'[1]TCE - ANEXO IV - Preencher'!L501</f>
        <v>26201014202175000196650010003594401983351762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134.58000000000001</v>
      </c>
    </row>
    <row r="493" spans="1:12" s="8" customFormat="1" ht="19.5" customHeight="1" x14ac:dyDescent="0.2">
      <c r="A493" s="3">
        <f>IFERROR(VLOOKUP(B493,'[1]DADOS (OCULTAR)'!$P$3:$R$56,3,0),"")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3.1 - Combustíveis e Lubrificantes Automotivos</v>
      </c>
      <c r="D493" s="3">
        <f>'[1]TCE - ANEXO IV - Preencher'!F502</f>
        <v>14202175000196</v>
      </c>
      <c r="E493" s="5" t="str">
        <f>'[1]TCE - ANEXO IV - Preencher'!G502</f>
        <v>IBEFIL COMBUSTIVEIS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000.359.821</v>
      </c>
      <c r="I493" s="6">
        <f>IF('[1]TCE - ANEXO IV - Preencher'!K502="","",'[1]TCE - ANEXO IV - Preencher'!K502)</f>
        <v>44118</v>
      </c>
      <c r="J493" s="5" t="str">
        <f>'[1]TCE - ANEXO IV - Preencher'!L502</f>
        <v>26201014202175000196650010003598211465164562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38.85</v>
      </c>
    </row>
    <row r="494" spans="1:12" s="8" customFormat="1" ht="19.5" customHeight="1" x14ac:dyDescent="0.2">
      <c r="A494" s="3">
        <f>IFERROR(VLOOKUP(B494,'[1]DADOS (OCULTAR)'!$P$3:$R$56,3,0),"")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3.1 - Combustíveis e Lubrificantes Automotivos</v>
      </c>
      <c r="D494" s="3">
        <f>'[1]TCE - ANEXO IV - Preencher'!F503</f>
        <v>14202175000196</v>
      </c>
      <c r="E494" s="5" t="str">
        <f>'[1]TCE - ANEXO IV - Preencher'!G503</f>
        <v>IBEFIL COMBUSTIVEIS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000.360.071</v>
      </c>
      <c r="I494" s="6">
        <f>IF('[1]TCE - ANEXO IV - Preencher'!K503="","",'[1]TCE - ANEXO IV - Preencher'!K503)</f>
        <v>44119</v>
      </c>
      <c r="J494" s="5" t="str">
        <f>'[1]TCE - ANEXO IV - Preencher'!L503</f>
        <v>26201014202175000196650010003600711773568266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283.95999999999998</v>
      </c>
    </row>
    <row r="495" spans="1:12" s="8" customFormat="1" ht="19.5" customHeight="1" x14ac:dyDescent="0.2">
      <c r="A495" s="3">
        <f>IFERROR(VLOOKUP(B495,'[1]DADOS (OCULTAR)'!$P$3:$R$56,3,0),"")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3.1 - Combustíveis e Lubrificantes Automotivos</v>
      </c>
      <c r="D495" s="3">
        <f>'[1]TCE - ANEXO IV - Preencher'!F504</f>
        <v>14202175000196</v>
      </c>
      <c r="E495" s="5" t="str">
        <f>'[1]TCE - ANEXO IV - Preencher'!G504</f>
        <v>IBEFIL COMBUSTIVEIS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000.360.468</v>
      </c>
      <c r="I495" s="6">
        <f>IF('[1]TCE - ANEXO IV - Preencher'!K504="","",'[1]TCE - ANEXO IV - Preencher'!K504)</f>
        <v>44120</v>
      </c>
      <c r="J495" s="5" t="str">
        <f>'[1]TCE - ANEXO IV - Preencher'!L504</f>
        <v>26201014202175000196650010003604681992789566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180.4</v>
      </c>
    </row>
    <row r="496" spans="1:12" s="8" customFormat="1" ht="19.5" customHeight="1" x14ac:dyDescent="0.2">
      <c r="A496" s="3">
        <f>IFERROR(VLOOKUP(B496,'[1]DADOS (OCULTAR)'!$P$3:$R$56,3,0),"")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3.1 - Combustíveis e Lubrificantes Automotivos</v>
      </c>
      <c r="D496" s="3">
        <f>'[1]TCE - ANEXO IV - Preencher'!F505</f>
        <v>14202175000196</v>
      </c>
      <c r="E496" s="5" t="str">
        <f>'[1]TCE - ANEXO IV - Preencher'!G505</f>
        <v>IBEFIL COMBUSTIVEIS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000.362.617</v>
      </c>
      <c r="I496" s="6">
        <f>IF('[1]TCE - ANEXO IV - Preencher'!K505="","",'[1]TCE - ANEXO IV - Preencher'!K505)</f>
        <v>44125</v>
      </c>
      <c r="J496" s="5" t="str">
        <f>'[1]TCE - ANEXO IV - Preencher'!L505</f>
        <v>26201014202175000196650010003626171181156091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227.45</v>
      </c>
    </row>
    <row r="497" spans="1:12" s="8" customFormat="1" ht="19.5" customHeight="1" x14ac:dyDescent="0.2">
      <c r="A497" s="3">
        <f>IFERROR(VLOOKUP(B497,'[1]DADOS (OCULTAR)'!$P$3:$R$56,3,0),"")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3.1 - Combustíveis e Lubrificantes Automotivos</v>
      </c>
      <c r="D497" s="3">
        <f>'[1]TCE - ANEXO IV - Preencher'!F506</f>
        <v>14202175000196</v>
      </c>
      <c r="E497" s="5" t="str">
        <f>'[1]TCE - ANEXO IV - Preencher'!G506</f>
        <v>IBEFIL COMBUSTIVEIS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000.362.770</v>
      </c>
      <c r="I497" s="6">
        <f>IF('[1]TCE - ANEXO IV - Preencher'!K506="","",'[1]TCE - ANEXO IV - Preencher'!K506)</f>
        <v>44125</v>
      </c>
      <c r="J497" s="5" t="str">
        <f>'[1]TCE - ANEXO IV - Preencher'!L506</f>
        <v>26201014202175000196650010003627701232195334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157.72</v>
      </c>
    </row>
    <row r="498" spans="1:12" s="8" customFormat="1" ht="19.5" customHeight="1" x14ac:dyDescent="0.2">
      <c r="A498" s="3">
        <f>IFERROR(VLOOKUP(B498,'[1]DADOS (OCULTAR)'!$P$3:$R$56,3,0),"")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3.1 - Combustíveis e Lubrificantes Automotivos</v>
      </c>
      <c r="D498" s="3">
        <f>'[1]TCE - ANEXO IV - Preencher'!F507</f>
        <v>14202175000196</v>
      </c>
      <c r="E498" s="5" t="str">
        <f>'[1]TCE - ANEXO IV - Preencher'!G507</f>
        <v>IBEFIL COMBUSTIVEIS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000.362.856</v>
      </c>
      <c r="I498" s="6">
        <f>IF('[1]TCE - ANEXO IV - Preencher'!K507="","",'[1]TCE - ANEXO IV - Preencher'!K507)</f>
        <v>44125</v>
      </c>
      <c r="J498" s="5" t="str">
        <f>'[1]TCE - ANEXO IV - Preencher'!L507</f>
        <v>26201014202175000196650010003628561261107045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145.5</v>
      </c>
    </row>
    <row r="499" spans="1:12" s="8" customFormat="1" ht="19.5" customHeight="1" x14ac:dyDescent="0.2">
      <c r="A499" s="3">
        <f>IFERROR(VLOOKUP(B499,'[1]DADOS (OCULTAR)'!$P$3:$R$56,3,0),"")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3.1 - Combustíveis e Lubrificantes Automotivos</v>
      </c>
      <c r="D499" s="3">
        <f>'[1]TCE - ANEXO IV - Preencher'!F508</f>
        <v>14202175000196</v>
      </c>
      <c r="E499" s="5" t="str">
        <f>'[1]TCE - ANEXO IV - Preencher'!G508</f>
        <v>IBEFIL COMBUSTIVEIS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000.362.867</v>
      </c>
      <c r="I499" s="6">
        <f>IF('[1]TCE - ANEXO IV - Preencher'!K508="","",'[1]TCE - ANEXO IV - Preencher'!K508)</f>
        <v>44125</v>
      </c>
      <c r="J499" s="5" t="str">
        <f>'[1]TCE - ANEXO IV - Preencher'!L508</f>
        <v>26201014202175000196650010003628671354377224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216.44</v>
      </c>
    </row>
    <row r="500" spans="1:12" s="8" customFormat="1" ht="19.5" customHeight="1" x14ac:dyDescent="0.2">
      <c r="A500" s="3">
        <f>IFERROR(VLOOKUP(B500,'[1]DADOS (OCULTAR)'!$P$3:$R$56,3,0),"")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3.1 - Combustíveis e Lubrificantes Automotivos</v>
      </c>
      <c r="D500" s="3">
        <f>'[1]TCE - ANEXO IV - Preencher'!F509</f>
        <v>14202175000196</v>
      </c>
      <c r="E500" s="5" t="str">
        <f>'[1]TCE - ANEXO IV - Preencher'!G509</f>
        <v>IBEFIL COMBUSTIVEIS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000.363.463</v>
      </c>
      <c r="I500" s="6">
        <f>IF('[1]TCE - ANEXO IV - Preencher'!K509="","",'[1]TCE - ANEXO IV - Preencher'!K509)</f>
        <v>44127</v>
      </c>
      <c r="J500" s="5" t="str">
        <f>'[1]TCE - ANEXO IV - Preencher'!L509</f>
        <v>26201014202175000196650010003634631687257901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304</v>
      </c>
    </row>
    <row r="501" spans="1:12" s="8" customFormat="1" ht="19.5" customHeight="1" x14ac:dyDescent="0.2">
      <c r="A501" s="3">
        <f>IFERROR(VLOOKUP(B501,'[1]DADOS (OCULTAR)'!$P$3:$R$56,3,0),"")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3.1 - Combustíveis e Lubrificantes Automotivos</v>
      </c>
      <c r="D501" s="3">
        <f>'[1]TCE - ANEXO IV - Preencher'!F510</f>
        <v>14202175000196</v>
      </c>
      <c r="E501" s="5" t="str">
        <f>'[1]TCE - ANEXO IV - Preencher'!G510</f>
        <v>IBEFIL COMBUSTIVEIS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000.363.605</v>
      </c>
      <c r="I501" s="6">
        <f>IF('[1]TCE - ANEXO IV - Preencher'!K510="","",'[1]TCE - ANEXO IV - Preencher'!K510)</f>
        <v>44127</v>
      </c>
      <c r="J501" s="5" t="str">
        <f>'[1]TCE - ANEXO IV - Preencher'!L510</f>
        <v>26201014202175000196650010003636051396532229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124.4</v>
      </c>
    </row>
    <row r="502" spans="1:12" s="8" customFormat="1" ht="19.5" customHeight="1" x14ac:dyDescent="0.2">
      <c r="A502" s="3">
        <f>IFERROR(VLOOKUP(B502,'[1]DADOS (OCULTAR)'!$P$3:$R$56,3,0),"")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3.1 - Combustíveis e Lubrificantes Automotivos</v>
      </c>
      <c r="D502" s="3">
        <f>'[1]TCE - ANEXO IV - Preencher'!F511</f>
        <v>14202175000196</v>
      </c>
      <c r="E502" s="5" t="str">
        <f>'[1]TCE - ANEXO IV - Preencher'!G511</f>
        <v>IBEFIL COMBUSTIVEIS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000.364.221</v>
      </c>
      <c r="I502" s="6">
        <f>IF('[1]TCE - ANEXO IV - Preencher'!K511="","",'[1]TCE - ANEXO IV - Preencher'!K511)</f>
        <v>44128</v>
      </c>
      <c r="J502" s="5" t="str">
        <f>'[1]TCE - ANEXO IV - Preencher'!L511</f>
        <v>26201014202175000196650010003642211292076037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75.38</v>
      </c>
    </row>
    <row r="503" spans="1:12" s="8" customFormat="1" ht="19.5" customHeight="1" x14ac:dyDescent="0.2">
      <c r="A503" s="3">
        <f>IFERROR(VLOOKUP(B503,'[1]DADOS (OCULTAR)'!$P$3:$R$56,3,0),"")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3.1 - Combustíveis e Lubrificantes Automotivos</v>
      </c>
      <c r="D503" s="3">
        <f>'[1]TCE - ANEXO IV - Preencher'!F512</f>
        <v>14202175000196</v>
      </c>
      <c r="E503" s="5" t="str">
        <f>'[1]TCE - ANEXO IV - Preencher'!G512</f>
        <v>IBEFIL COMBUSTIVEIS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000.364.867</v>
      </c>
      <c r="I503" s="6">
        <f>IF('[1]TCE - ANEXO IV - Preencher'!K512="","",'[1]TCE - ANEXO IV - Preencher'!K512)</f>
        <v>44130</v>
      </c>
      <c r="J503" s="5" t="str">
        <f>'[1]TCE - ANEXO IV - Preencher'!L512</f>
        <v>26201014202175000196650010003648671361568519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142.63</v>
      </c>
    </row>
    <row r="504" spans="1:12" s="8" customFormat="1" ht="19.5" customHeight="1" x14ac:dyDescent="0.2">
      <c r="A504" s="3">
        <f>IFERROR(VLOOKUP(B504,'[1]DADOS (OCULTAR)'!$P$3:$R$56,3,0),"")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3.1 - Combustíveis e Lubrificantes Automotivos</v>
      </c>
      <c r="D504" s="3">
        <f>'[1]TCE - ANEXO IV - Preencher'!F513</f>
        <v>14202175000196</v>
      </c>
      <c r="E504" s="5" t="str">
        <f>'[1]TCE - ANEXO IV - Preencher'!G513</f>
        <v>IBEFIL COMBUSTIVEIS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000.365.300</v>
      </c>
      <c r="I504" s="6">
        <f>IF('[1]TCE - ANEXO IV - Preencher'!K513="","",'[1]TCE - ANEXO IV - Preencher'!K513)</f>
        <v>44131</v>
      </c>
      <c r="J504" s="5" t="str">
        <f>'[1]TCE - ANEXO IV - Preencher'!L513</f>
        <v>26201014202175000196650010003653001973629495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151.28</v>
      </c>
    </row>
    <row r="505" spans="1:12" s="8" customFormat="1" ht="19.5" customHeight="1" x14ac:dyDescent="0.2">
      <c r="A505" s="3">
        <f>IFERROR(VLOOKUP(B505,'[1]DADOS (OCULTAR)'!$P$3:$R$56,3,0),"")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3.1 - Combustíveis e Lubrificantes Automotivos</v>
      </c>
      <c r="D505" s="3">
        <f>'[1]TCE - ANEXO IV - Preencher'!F514</f>
        <v>14202175000196</v>
      </c>
      <c r="E505" s="5" t="str">
        <f>'[1]TCE - ANEXO IV - Preencher'!G514</f>
        <v>IBEFIL COMBUSTIVEIS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000.365.346</v>
      </c>
      <c r="I505" s="6">
        <f>IF('[1]TCE - ANEXO IV - Preencher'!K514="","",'[1]TCE - ANEXO IV - Preencher'!K514)</f>
        <v>44131</v>
      </c>
      <c r="J505" s="5" t="str">
        <f>'[1]TCE - ANEXO IV - Preencher'!L514</f>
        <v>26201014202175000196650010003653461213162082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130.53</v>
      </c>
    </row>
    <row r="506" spans="1:12" s="8" customFormat="1" ht="19.5" customHeight="1" x14ac:dyDescent="0.2">
      <c r="A506" s="3">
        <f>IFERROR(VLOOKUP(B506,'[1]DADOS (OCULTAR)'!$P$3:$R$56,3,0),"")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3.1 - Combustíveis e Lubrificantes Automotivos</v>
      </c>
      <c r="D506" s="3">
        <f>'[1]TCE - ANEXO IV - Preencher'!F515</f>
        <v>14202175000196</v>
      </c>
      <c r="E506" s="5" t="str">
        <f>'[1]TCE - ANEXO IV - Preencher'!G515</f>
        <v>IBEFIL COMBUSTIVEIS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000.365.654</v>
      </c>
      <c r="I506" s="6">
        <f>IF('[1]TCE - ANEXO IV - Preencher'!K515="","",'[1]TCE - ANEXO IV - Preencher'!K515)</f>
        <v>44132</v>
      </c>
      <c r="J506" s="5" t="str">
        <f>'[1]TCE - ANEXO IV - Preencher'!L515</f>
        <v>26201014202175000196650010003656541722075453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133</v>
      </c>
    </row>
    <row r="507" spans="1:12" s="8" customFormat="1" ht="19.5" customHeight="1" x14ac:dyDescent="0.2">
      <c r="A507" s="3">
        <f>IFERROR(VLOOKUP(B507,'[1]DADOS (OCULTAR)'!$P$3:$R$56,3,0),"")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3.1 - Combustíveis e Lubrificantes Automotivos</v>
      </c>
      <c r="D507" s="3">
        <f>'[1]TCE - ANEXO IV - Preencher'!F516</f>
        <v>14202175000196</v>
      </c>
      <c r="E507" s="5" t="str">
        <f>'[1]TCE - ANEXO IV - Preencher'!G516</f>
        <v>IBEFIL COMBUSTIVEIS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000.365.772</v>
      </c>
      <c r="I507" s="6">
        <f>IF('[1]TCE - ANEXO IV - Preencher'!K516="","",'[1]TCE - ANEXO IV - Preencher'!K516)</f>
        <v>44132</v>
      </c>
      <c r="J507" s="5" t="str">
        <f>'[1]TCE - ANEXO IV - Preencher'!L516</f>
        <v>26201014202175000196650010003657721197407740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160.01</v>
      </c>
    </row>
    <row r="508" spans="1:12" s="8" customFormat="1" ht="19.5" customHeight="1" x14ac:dyDescent="0.2">
      <c r="A508" s="3">
        <f>IFERROR(VLOOKUP(B508,'[1]DADOS (OCULTAR)'!$P$3:$R$56,3,0),"")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3.1 - Combustíveis e Lubrificantes Automotivos</v>
      </c>
      <c r="D508" s="3">
        <f>'[1]TCE - ANEXO IV - Preencher'!F517</f>
        <v>14202175000196</v>
      </c>
      <c r="E508" s="5" t="str">
        <f>'[1]TCE - ANEXO IV - Preencher'!G517</f>
        <v>IBEFIL COMBUSTIVEIS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000.367.126</v>
      </c>
      <c r="I508" s="6">
        <f>IF('[1]TCE - ANEXO IV - Preencher'!K517="","",'[1]TCE - ANEXO IV - Preencher'!K517)</f>
        <v>44135</v>
      </c>
      <c r="J508" s="5" t="str">
        <f>'[1]TCE - ANEXO IV - Preencher'!L517</f>
        <v>26201014202175000196650010003671261936475204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90.83</v>
      </c>
    </row>
    <row r="509" spans="1:12" s="8" customFormat="1" ht="19.5" customHeight="1" x14ac:dyDescent="0.2">
      <c r="A509" s="3">
        <f>IFERROR(VLOOKUP(B509,'[1]DADOS (OCULTAR)'!$P$3:$R$56,3,0),"")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3.1 - Combustíveis e Lubrificantes Automotivos</v>
      </c>
      <c r="D509" s="3">
        <f>'[1]TCE - ANEXO IV - Preencher'!F518</f>
        <v>11694577000167</v>
      </c>
      <c r="E509" s="5" t="str">
        <f>'[1]TCE - ANEXO IV - Preencher'!G518</f>
        <v>IGUEP INCORPORADORA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.000113766</v>
      </c>
      <c r="I509" s="6">
        <f>IF('[1]TCE - ANEXO IV - Preencher'!K518="","",'[1]TCE - ANEXO IV - Preencher'!K518)</f>
        <v>44117</v>
      </c>
      <c r="J509" s="5" t="str">
        <f>'[1]TCE - ANEXO IV - Preencher'!L518</f>
        <v>2620501006457700167880200001137981162013289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204.59</v>
      </c>
    </row>
    <row r="510" spans="1:12" s="8" customFormat="1" ht="19.5" customHeight="1" x14ac:dyDescent="0.2">
      <c r="A510" s="3">
        <f>IFERROR(VLOOKUP(B510,'[1]DADOS (OCULTAR)'!$P$3:$R$56,3,0),"")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3.2 - Gás e Outros Materiais Engarrafados</v>
      </c>
      <c r="D510" s="3">
        <f>'[1]TCE - ANEXO IV - Preencher'!F519</f>
        <v>3237583004588</v>
      </c>
      <c r="E510" s="5" t="str">
        <f>'[1]TCE - ANEXO IV - Preencher'!G519</f>
        <v>COPAGAZ DISTRIBUIDORA DE GAS S.A.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000.002.175</v>
      </c>
      <c r="I510" s="6">
        <f>IF('[1]TCE - ANEXO IV - Preencher'!K519="","",'[1]TCE - ANEXO IV - Preencher'!K519)</f>
        <v>44117</v>
      </c>
      <c r="J510" s="5" t="str">
        <f>'[1]TCE - ANEXO IV - Preencher'!L519</f>
        <v>26201003237583004588550040000021925000164242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1507.33</v>
      </c>
    </row>
    <row r="511" spans="1:12" s="8" customFormat="1" ht="19.5" customHeight="1" x14ac:dyDescent="0.2">
      <c r="A511" s="3">
        <f>IFERROR(VLOOKUP(B511,'[1]DADOS (OCULTAR)'!$P$3:$R$56,3,0),"")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3.2 - Gás e Outros Materiais Engarrafados</v>
      </c>
      <c r="D511" s="3">
        <f>'[1]TCE - ANEXO IV - Preencher'!F520</f>
        <v>3237583004588</v>
      </c>
      <c r="E511" s="5" t="str">
        <f>'[1]TCE - ANEXO IV - Preencher'!G520</f>
        <v>COPAGAZ DISTRIBUIDORA DE GAS S.A.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000.002.192</v>
      </c>
      <c r="I511" s="6">
        <f>IF('[1]TCE - ANEXO IV - Preencher'!K520="","",'[1]TCE - ANEXO IV - Preencher'!K520)</f>
        <v>44124</v>
      </c>
      <c r="J511" s="5" t="str">
        <f>'[1]TCE - ANEXO IV - Preencher'!L520</f>
        <v>26201003237583004588550040000021925000164242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2772.65</v>
      </c>
    </row>
    <row r="512" spans="1:12" s="8" customFormat="1" ht="19.5" customHeight="1" x14ac:dyDescent="0.2">
      <c r="A512" s="3">
        <f>IFERROR(VLOOKUP(B512,'[1]DADOS (OCULTAR)'!$P$3:$R$56,3,0),"")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3.2 - Gás e Outros Materiais Engarrafados</v>
      </c>
      <c r="D512" s="3">
        <f>'[1]TCE - ANEXO IV - Preencher'!F521</f>
        <v>3237583004588</v>
      </c>
      <c r="E512" s="5" t="str">
        <f>'[1]TCE - ANEXO IV - Preencher'!G521</f>
        <v>COPAGAZ DISTRIBUIDORA DE GAS S.A.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000.005.736</v>
      </c>
      <c r="I512" s="6">
        <f>IF('[1]TCE - ANEXO IV - Preencher'!K521="","",'[1]TCE - ANEXO IV - Preencher'!K521)</f>
        <v>44127</v>
      </c>
      <c r="J512" s="5" t="str">
        <f>'[1]TCE - ANEXO IV - Preencher'!L521</f>
        <v>26201003237583004588550120000057365000478603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2145.0100000000002</v>
      </c>
    </row>
    <row r="513" spans="1:12" s="8" customFormat="1" ht="19.5" customHeight="1" x14ac:dyDescent="0.2">
      <c r="A513" s="3">
        <f>IFERROR(VLOOKUP(B513,'[1]DADOS (OCULTAR)'!$P$3:$R$56,3,0),"")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3.2 - Gás e Outros Materiais Engarrafados</v>
      </c>
      <c r="D513" s="3">
        <f>'[1]TCE - ANEXO IV - Preencher'!F522</f>
        <v>3237583004588</v>
      </c>
      <c r="E513" s="5" t="str">
        <f>'[1]TCE - ANEXO IV - Preencher'!G522</f>
        <v>COPAGAZ DISTRIBUIDORA DE GAS S.A.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000.002.242</v>
      </c>
      <c r="I513" s="6">
        <f>IF('[1]TCE - ANEXO IV - Preencher'!K522="","",'[1]TCE - ANEXO IV - Preencher'!K522)</f>
        <v>44134</v>
      </c>
      <c r="J513" s="5" t="str">
        <f>'[1]TCE - ANEXO IV - Preencher'!L522</f>
        <v>26201003237583004588550040000022425000713673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2264.23</v>
      </c>
    </row>
    <row r="514" spans="1:12" s="8" customFormat="1" ht="19.5" customHeight="1" x14ac:dyDescent="0.2">
      <c r="A514" s="3">
        <f>IFERROR(VLOOKUP(B514,'[1]DADOS (OCULTAR)'!$P$3:$R$56,3,0),"")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7544385000105</v>
      </c>
      <c r="E514" s="5" t="str">
        <f>'[1]TCE - ANEXO IV - Preencher'!G523</f>
        <v>JPRIM PEREIRA FIULHO FERAMENTAS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000.005.200</v>
      </c>
      <c r="I514" s="6">
        <f>IF('[1]TCE - ANEXO IV - Preencher'!K523="","",'[1]TCE - ANEXO IV - Preencher'!K523)</f>
        <v>44105</v>
      </c>
      <c r="J514" s="5" t="str">
        <f>'[1]TCE - ANEXO IV - Preencher'!L523</f>
        <v>26200907544385000105550010000052001288744941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496</v>
      </c>
    </row>
    <row r="515" spans="1:12" s="8" customFormat="1" ht="19.5" customHeight="1" x14ac:dyDescent="0.2">
      <c r="A515" s="3">
        <f>IFERROR(VLOOKUP(B515,'[1]DADOS (OCULTAR)'!$P$3:$R$56,3,0),"")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24074171000123</v>
      </c>
      <c r="E515" s="5" t="str">
        <f>'[1]TCE - ANEXO IV - Preencher'!G524</f>
        <v>MADEIREIRA LINIMARIA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000.008.987</v>
      </c>
      <c r="I515" s="6">
        <f>IF('[1]TCE - ANEXO IV - Preencher'!K524="","",'[1]TCE - ANEXO IV - Preencher'!K524)</f>
        <v>44105</v>
      </c>
      <c r="J515" s="5" t="str">
        <f>'[1]TCE - ANEXO IV - Preencher'!L524</f>
        <v>26201024074171000123550010000089871046403270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140</v>
      </c>
    </row>
    <row r="516" spans="1:12" s="8" customFormat="1" ht="19.5" customHeight="1" x14ac:dyDescent="0.2">
      <c r="A516" s="3">
        <f>IFERROR(VLOOKUP(B516,'[1]DADOS (OCULTAR)'!$P$3:$R$56,3,0),"")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9494196000192</v>
      </c>
      <c r="E516" s="5" t="str">
        <f>'[1]TCE - ANEXO IV - Preencher'!G525</f>
        <v>COMERCIAL JR CLAUDIO  MARIO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179244</v>
      </c>
      <c r="I516" s="6">
        <f>IF('[1]TCE - ANEXO IV - Preencher'!K525="","",'[1]TCE - ANEXO IV - Preencher'!K525)</f>
        <v>44106</v>
      </c>
      <c r="J516" s="5" t="str">
        <f>'[1]TCE - ANEXO IV - Preencher'!L525</f>
        <v>26201009494196000192550010001792441025114419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97.13</v>
      </c>
    </row>
    <row r="517" spans="1:12" s="8" customFormat="1" ht="19.5" customHeight="1" x14ac:dyDescent="0.2">
      <c r="A517" s="3">
        <f>IFERROR(VLOOKUP(B517,'[1]DADOS (OCULTAR)'!$P$3:$R$56,3,0),"")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9494196000192</v>
      </c>
      <c r="E517" s="5" t="str">
        <f>'[1]TCE - ANEXO IV - Preencher'!G526</f>
        <v>COMERCIAL JR CLAUDIO  MARIO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179334</v>
      </c>
      <c r="I517" s="6">
        <f>IF('[1]TCE - ANEXO IV - Preencher'!K526="","",'[1]TCE - ANEXO IV - Preencher'!K526)</f>
        <v>44106</v>
      </c>
      <c r="J517" s="5" t="str">
        <f>'[1]TCE - ANEXO IV - Preencher'!L526</f>
        <v>26201009494196000192550010001793341025127110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220.58</v>
      </c>
    </row>
    <row r="518" spans="1:12" s="8" customFormat="1" ht="19.5" customHeight="1" x14ac:dyDescent="0.2">
      <c r="A518" s="3">
        <f>IFERROR(VLOOKUP(B518,'[1]DADOS (OCULTAR)'!$P$3:$R$56,3,0),"")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11999737000186</v>
      </c>
      <c r="E518" s="5" t="str">
        <f>'[1]TCE - ANEXO IV - Preencher'!G527</f>
        <v>VASCOFEL VASCONCELOS FERRAGENS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28134</v>
      </c>
      <c r="I518" s="6">
        <f>IF('[1]TCE - ANEXO IV - Preencher'!K527="","",'[1]TCE - ANEXO IV - Preencher'!K527)</f>
        <v>44106</v>
      </c>
      <c r="J518" s="5" t="str">
        <f>'[1]TCE - ANEXO IV - Preencher'!L527</f>
        <v>26201011999737000186550010000281341116398642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75.48</v>
      </c>
    </row>
    <row r="519" spans="1:12" s="8" customFormat="1" ht="19.5" customHeight="1" x14ac:dyDescent="0.2">
      <c r="A519" s="3">
        <f>IFERROR(VLOOKUP(B519,'[1]DADOS (OCULTAR)'!$P$3:$R$56,3,0),"")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9494196000192</v>
      </c>
      <c r="E519" s="5" t="str">
        <f>'[1]TCE - ANEXO IV - Preencher'!G528</f>
        <v>COMERCIAL JR CLAUDIO  MARIO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179783</v>
      </c>
      <c r="I519" s="6">
        <f>IF('[1]TCE - ANEXO IV - Preencher'!K528="","",'[1]TCE - ANEXO IV - Preencher'!K528)</f>
        <v>44111</v>
      </c>
      <c r="J519" s="5" t="str">
        <f>'[1]TCE - ANEXO IV - Preencher'!L528</f>
        <v>26201009494196000192550010001797863102518668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150.22</v>
      </c>
    </row>
    <row r="520" spans="1:12" s="8" customFormat="1" ht="19.5" customHeight="1" x14ac:dyDescent="0.2">
      <c r="A520" s="3">
        <f>IFERROR(VLOOKUP(B520,'[1]DADOS (OCULTAR)'!$P$3:$R$56,3,0),"")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9494196000192</v>
      </c>
      <c r="E520" s="5" t="str">
        <f>'[1]TCE - ANEXO IV - Preencher'!G529</f>
        <v>COMERCIAL JR CLAUDIO  MARIO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179984</v>
      </c>
      <c r="I520" s="6">
        <f>IF('[1]TCE - ANEXO IV - Preencher'!K529="","",'[1]TCE - ANEXO IV - Preencher'!K529)</f>
        <v>44111</v>
      </c>
      <c r="J520" s="5" t="str">
        <f>'[1]TCE - ANEXO IV - Preencher'!L529</f>
        <v>26201009494196000192550010001799841025217203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337.41</v>
      </c>
    </row>
    <row r="521" spans="1:12" s="8" customFormat="1" ht="19.5" customHeight="1" x14ac:dyDescent="0.2">
      <c r="A521" s="3">
        <f>IFERROR(VLOOKUP(B521,'[1]DADOS (OCULTAR)'!$P$3:$R$56,3,0),"")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9494196000192</v>
      </c>
      <c r="E521" s="5" t="str">
        <f>'[1]TCE - ANEXO IV - Preencher'!G530</f>
        <v>COMERCIAL JR CLAUDIO  MARIO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180087</v>
      </c>
      <c r="I521" s="6">
        <f>IF('[1]TCE - ANEXO IV - Preencher'!K530="","",'[1]TCE - ANEXO IV - Preencher'!K530)</f>
        <v>44111</v>
      </c>
      <c r="J521" s="5" t="str">
        <f>'[1]TCE - ANEXO IV - Preencher'!L530</f>
        <v>26201009494196000192550010001800871025229819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20.91</v>
      </c>
    </row>
    <row r="522" spans="1:12" s="8" customFormat="1" ht="19.5" customHeight="1" x14ac:dyDescent="0.2">
      <c r="A522" s="3">
        <f>IFERROR(VLOOKUP(B522,'[1]DADOS (OCULTAR)'!$P$3:$R$56,3,0),"")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11403953000117</v>
      </c>
      <c r="E522" s="5" t="str">
        <f>'[1]TCE - ANEXO IV - Preencher'!G531</f>
        <v>SOCIEDADE DE FERRAGENS FREIRE LTDA  EPP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000.034.269</v>
      </c>
      <c r="I522" s="6">
        <f>IF('[1]TCE - ANEXO IV - Preencher'!K531="","",'[1]TCE - ANEXO IV - Preencher'!K531)</f>
        <v>44111</v>
      </c>
      <c r="J522" s="5" t="str">
        <f>'[1]TCE - ANEXO IV - Preencher'!L531</f>
        <v>26201011403953000117550010000342691990900007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1046.5999999999999</v>
      </c>
    </row>
    <row r="523" spans="1:12" s="8" customFormat="1" ht="19.5" customHeight="1" x14ac:dyDescent="0.2">
      <c r="A523" s="3">
        <f>IFERROR(VLOOKUP(B523,'[1]DADOS (OCULTAR)'!$P$3:$R$56,3,0),"")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9494196000192</v>
      </c>
      <c r="E523" s="5" t="str">
        <f>'[1]TCE - ANEXO IV - Preencher'!G532</f>
        <v>COMERCIAL JR CLAUDIO  MARIO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180163</v>
      </c>
      <c r="I523" s="6">
        <f>IF('[1]TCE - ANEXO IV - Preencher'!K532="","",'[1]TCE - ANEXO IV - Preencher'!K532)</f>
        <v>44113</v>
      </c>
      <c r="J523" s="5" t="str">
        <f>'[1]TCE - ANEXO IV - Preencher'!L532</f>
        <v>26201009494196000192550010001801631025242100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124.31</v>
      </c>
    </row>
    <row r="524" spans="1:12" s="8" customFormat="1" ht="19.5" customHeight="1" x14ac:dyDescent="0.2">
      <c r="A524" s="3">
        <f>IFERROR(VLOOKUP(B524,'[1]DADOS (OCULTAR)'!$P$3:$R$56,3,0),"")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9494196000192</v>
      </c>
      <c r="E524" s="5" t="str">
        <f>'[1]TCE - ANEXO IV - Preencher'!G533</f>
        <v>COMERCIAL JR CLAUDIO  MARIO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180162</v>
      </c>
      <c r="I524" s="6">
        <f>IF('[1]TCE - ANEXO IV - Preencher'!K533="","",'[1]TCE - ANEXO IV - Preencher'!K533)</f>
        <v>44113</v>
      </c>
      <c r="J524" s="5" t="str">
        <f>'[1]TCE - ANEXO IV - Preencher'!L533</f>
        <v>26201009494196000192550010001801621025241890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744.87</v>
      </c>
    </row>
    <row r="525" spans="1:12" s="8" customFormat="1" ht="19.5" customHeight="1" x14ac:dyDescent="0.2">
      <c r="A525" s="3">
        <f>IFERROR(VLOOKUP(B525,'[1]DADOS (OCULTAR)'!$P$3:$R$56,3,0),"")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9494196000192</v>
      </c>
      <c r="E525" s="5" t="str">
        <f>'[1]TCE - ANEXO IV - Preencher'!G534</f>
        <v>COMERCIAL JR CLAUDIO  MARIO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180261</v>
      </c>
      <c r="I525" s="6">
        <f>IF('[1]TCE - ANEXO IV - Preencher'!K534="","",'[1]TCE - ANEXO IV - Preencher'!K534)</f>
        <v>44113</v>
      </c>
      <c r="J525" s="5" t="str">
        <f>'[1]TCE - ANEXO IV - Preencher'!L534</f>
        <v>26201009494196000192550010001802611025254273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31.65</v>
      </c>
    </row>
    <row r="526" spans="1:12" s="8" customFormat="1" ht="19.5" customHeight="1" x14ac:dyDescent="0.2">
      <c r="A526" s="3">
        <f>IFERROR(VLOOKUP(B526,'[1]DADOS (OCULTAR)'!$P$3:$R$56,3,0),"")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25361160000197</v>
      </c>
      <c r="E526" s="5" t="str">
        <f>'[1]TCE - ANEXO IV - Preencher'!G535</f>
        <v>DISTRIBUIDORA ESPACO DRYWALL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000.000.347</v>
      </c>
      <c r="I526" s="6">
        <f>IF('[1]TCE - ANEXO IV - Preencher'!K535="","",'[1]TCE - ANEXO IV - Preencher'!K535)</f>
        <v>44113</v>
      </c>
      <c r="J526" s="5" t="str">
        <f>'[1]TCE - ANEXO IV - Preencher'!L535</f>
        <v>26201025361160000197550010000003471282202017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129.80000000000001</v>
      </c>
    </row>
    <row r="527" spans="1:12" s="8" customFormat="1" ht="19.5" customHeight="1" x14ac:dyDescent="0.2">
      <c r="A527" s="3">
        <f>IFERROR(VLOOKUP(B527,'[1]DADOS (OCULTAR)'!$P$3:$R$56,3,0),"")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9494196000192</v>
      </c>
      <c r="E527" s="5" t="str">
        <f>'[1]TCE - ANEXO IV - Preencher'!G536</f>
        <v>COMERCIAL JR CLAUDIO  MARIO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180475</v>
      </c>
      <c r="I527" s="6">
        <f>IF('[1]TCE - ANEXO IV - Preencher'!K536="","",'[1]TCE - ANEXO IV - Preencher'!K536)</f>
        <v>44117</v>
      </c>
      <c r="J527" s="5" t="str">
        <f>'[1]TCE - ANEXO IV - Preencher'!L536</f>
        <v>26201009494196000192550010001804751025286848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50.76</v>
      </c>
    </row>
    <row r="528" spans="1:12" s="8" customFormat="1" ht="19.5" customHeight="1" x14ac:dyDescent="0.2">
      <c r="A528" s="3">
        <f>IFERROR(VLOOKUP(B528,'[1]DADOS (OCULTAR)'!$P$3:$R$56,3,0),"")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180661</v>
      </c>
      <c r="I528" s="6">
        <f>IF('[1]TCE - ANEXO IV - Preencher'!K537="","",'[1]TCE - ANEXO IV - Preencher'!K537)</f>
        <v>44117</v>
      </c>
      <c r="J528" s="5" t="str">
        <f>'[1]TCE - ANEXO IV - Preencher'!L537</f>
        <v>26201009494196000192550010001804751025286848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610.9</v>
      </c>
    </row>
    <row r="529" spans="1:12" s="8" customFormat="1" ht="19.5" customHeight="1" x14ac:dyDescent="0.2">
      <c r="A529" s="3">
        <f>IFERROR(VLOOKUP(B529,'[1]DADOS (OCULTAR)'!$P$3:$R$56,3,0),"")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279531000831</v>
      </c>
      <c r="E529" s="5" t="str">
        <f>'[1]TCE - ANEXO IV - Preencher'!G538</f>
        <v>TUPAN CONSTRUCOES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151540</v>
      </c>
      <c r="I529" s="6">
        <f>IF('[1]TCE - ANEXO IV - Preencher'!K538="","",'[1]TCE - ANEXO IV - Preencher'!K538)</f>
        <v>44117</v>
      </c>
      <c r="J529" s="5" t="str">
        <f>'[1]TCE - ANEXO IV - Preencher'!L538</f>
        <v>26201000279531000831550020001515401562249973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1797.11</v>
      </c>
    </row>
    <row r="530" spans="1:12" s="8" customFormat="1" ht="19.5" customHeight="1" x14ac:dyDescent="0.2">
      <c r="A530" s="3">
        <f>IFERROR(VLOOKUP(B530,'[1]DADOS (OCULTAR)'!$P$3:$R$56,3,0),"")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61665212000182</v>
      </c>
      <c r="E530" s="5" t="str">
        <f>'[1]TCE - ANEXO IV - Preencher'!G539</f>
        <v>AEROGLASS BRASILEIRA S A FIBRAS DE VIDRO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114388</v>
      </c>
      <c r="I530" s="6">
        <f>IF('[1]TCE - ANEXO IV - Preencher'!K539="","",'[1]TCE - ANEXO IV - Preencher'!K539)</f>
        <v>44117</v>
      </c>
      <c r="J530" s="5" t="str">
        <f>'[1]TCE - ANEXO IV - Preencher'!L539</f>
        <v>35200961665212000182550010001143881658185450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4560</v>
      </c>
    </row>
    <row r="531" spans="1:12" s="8" customFormat="1" ht="19.5" customHeight="1" x14ac:dyDescent="0.2">
      <c r="A531" s="3">
        <f>IFERROR(VLOOKUP(B531,'[1]DADOS (OCULTAR)'!$P$3:$R$56,3,0),"")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8675394000190</v>
      </c>
      <c r="E531" s="5" t="str">
        <f>'[1]TCE - ANEXO IV - Preencher'!G540</f>
        <v>SAFE SUPORTE A VIDA E COMERCIO INTER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30939</v>
      </c>
      <c r="I531" s="6">
        <f>IF('[1]TCE - ANEXO IV - Preencher'!K540="","",'[1]TCE - ANEXO IV - Preencher'!K540)</f>
        <v>44118</v>
      </c>
      <c r="J531" s="5" t="str">
        <f>'[1]TCE - ANEXO IV - Preencher'!L540</f>
        <v>26201008675394000190550010000309391982749746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5500</v>
      </c>
    </row>
    <row r="532" spans="1:12" s="8" customFormat="1" ht="19.5" customHeight="1" x14ac:dyDescent="0.2">
      <c r="A532" s="3">
        <f>IFERROR(VLOOKUP(B532,'[1]DADOS (OCULTAR)'!$P$3:$R$56,3,0),"")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10483586000146</v>
      </c>
      <c r="E532" s="5" t="str">
        <f>'[1]TCE - ANEXO IV - Preencher'!G541</f>
        <v>PERFIL COMERCIO DE FORROS E DIVISORIAS L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41238</v>
      </c>
      <c r="I532" s="6">
        <f>IF('[1]TCE - ANEXO IV - Preencher'!K541="","",'[1]TCE - ANEXO IV - Preencher'!K541)</f>
        <v>44118</v>
      </c>
      <c r="J532" s="5" t="str">
        <f>'[1]TCE - ANEXO IV - Preencher'!L541</f>
        <v>26201010483586000146550010000412381737633676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15661.72</v>
      </c>
    </row>
    <row r="533" spans="1:12" s="8" customFormat="1" ht="19.5" customHeight="1" x14ac:dyDescent="0.2">
      <c r="A533" s="3">
        <f>IFERROR(VLOOKUP(B533,'[1]DADOS (OCULTAR)'!$P$3:$R$56,3,0),"")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9494196000192</v>
      </c>
      <c r="E533" s="5" t="str">
        <f>'[1]TCE - ANEXO IV - Preencher'!G542</f>
        <v>COMERCIAL JR CLAUDIO  MARIO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180343</v>
      </c>
      <c r="I533" s="6">
        <f>IF('[1]TCE - ANEXO IV - Preencher'!K542="","",'[1]TCE - ANEXO IV - Preencher'!K542)</f>
        <v>44118</v>
      </c>
      <c r="J533" s="5" t="str">
        <f>'[1]TCE - ANEXO IV - Preencher'!L542</f>
        <v>26201009494196000192550010001803431025264365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635.51</v>
      </c>
    </row>
    <row r="534" spans="1:12" s="8" customFormat="1" ht="19.5" customHeight="1" x14ac:dyDescent="0.2">
      <c r="A534" s="3">
        <f>IFERROR(VLOOKUP(B534,'[1]DADOS (OCULTAR)'!$P$3:$R$56,3,0),"")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180628</v>
      </c>
      <c r="I534" s="6">
        <f>IF('[1]TCE - ANEXO IV - Preencher'!K543="","",'[1]TCE - ANEXO IV - Preencher'!K543)</f>
        <v>44118</v>
      </c>
      <c r="J534" s="5" t="str">
        <f>'[1]TCE - ANEXO IV - Preencher'!L543</f>
        <v>26201009494196000192550010001806281025306158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47.23</v>
      </c>
    </row>
    <row r="535" spans="1:12" s="8" customFormat="1" ht="19.5" customHeight="1" x14ac:dyDescent="0.2">
      <c r="A535" s="3">
        <f>IFERROR(VLOOKUP(B535,'[1]DADOS (OCULTAR)'!$P$3:$R$56,3,0),"")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9494196000192</v>
      </c>
      <c r="E535" s="5" t="str">
        <f>'[1]TCE - ANEXO IV - Preencher'!G544</f>
        <v>COMERCIAL JR CLAUDIO  MARIO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180816</v>
      </c>
      <c r="I535" s="6">
        <f>IF('[1]TCE - ANEXO IV - Preencher'!K544="","",'[1]TCE - ANEXO IV - Preencher'!K544)</f>
        <v>44118</v>
      </c>
      <c r="J535" s="5" t="str">
        <f>'[1]TCE - ANEXO IV - Preencher'!L544</f>
        <v>26201009494196000192550010001808161025329424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150.04</v>
      </c>
    </row>
    <row r="536" spans="1:12" s="8" customFormat="1" ht="19.5" customHeight="1" x14ac:dyDescent="0.2">
      <c r="A536" s="3">
        <f>IFERROR(VLOOKUP(B536,'[1]DADOS (OCULTAR)'!$P$3:$R$56,3,0),"")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9494196000192</v>
      </c>
      <c r="E536" s="5" t="str">
        <f>'[1]TCE - ANEXO IV - Preencher'!G545</f>
        <v>COMERCIAL JR CLAUDIO  MARIO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180896</v>
      </c>
      <c r="I536" s="6">
        <f>IF('[1]TCE - ANEXO IV - Preencher'!K545="","",'[1]TCE - ANEXO IV - Preencher'!K545)</f>
        <v>44118</v>
      </c>
      <c r="J536" s="5" t="str">
        <f>'[1]TCE - ANEXO IV - Preencher'!L545</f>
        <v>26201009494196000192550010001808961025339030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158.06</v>
      </c>
    </row>
    <row r="537" spans="1:12" s="8" customFormat="1" ht="19.5" customHeight="1" x14ac:dyDescent="0.2">
      <c r="A537" s="3">
        <f>IFERROR(VLOOKUP(B537,'[1]DADOS (OCULTAR)'!$P$3:$R$56,3,0),"")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9494196000192</v>
      </c>
      <c r="E537" s="5" t="str">
        <f>'[1]TCE - ANEXO IV - Preencher'!G546</f>
        <v>COMERCIAL JR CLAUDIO  MARIO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180343</v>
      </c>
      <c r="I537" s="6">
        <f>IF('[1]TCE - ANEXO IV - Preencher'!K546="","",'[1]TCE - ANEXO IV - Preencher'!K546)</f>
        <v>44118</v>
      </c>
      <c r="J537" s="5" t="str">
        <f>'[1]TCE - ANEXO IV - Preencher'!L546</f>
        <v>26201009494196000192550010001803431025264365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111.92</v>
      </c>
    </row>
    <row r="538" spans="1:12" s="8" customFormat="1" ht="19.5" customHeight="1" x14ac:dyDescent="0.2">
      <c r="A538" s="3">
        <f>IFERROR(VLOOKUP(B538,'[1]DADOS (OCULTAR)'!$P$3:$R$56,3,0),"")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9494196000192</v>
      </c>
      <c r="E538" s="5" t="str">
        <f>'[1]TCE - ANEXO IV - Preencher'!G547</f>
        <v>COMERCIAL JR CLAUDIO  MARIO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180343</v>
      </c>
      <c r="I538" s="6">
        <f>IF('[1]TCE - ANEXO IV - Preencher'!K547="","",'[1]TCE - ANEXO IV - Preencher'!K547)</f>
        <v>44118</v>
      </c>
      <c r="J538" s="5" t="str">
        <f>'[1]TCE - ANEXO IV - Preencher'!L547</f>
        <v>26201009494196000192550010001803431025264365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899.23</v>
      </c>
    </row>
    <row r="539" spans="1:12" s="8" customFormat="1" ht="19.5" customHeight="1" x14ac:dyDescent="0.2">
      <c r="A539" s="3">
        <f>IFERROR(VLOOKUP(B539,'[1]DADOS (OCULTAR)'!$P$3:$R$56,3,0),"")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11549698000115</v>
      </c>
      <c r="E539" s="5" t="str">
        <f>'[1]TCE - ANEXO IV - Preencher'!G548</f>
        <v>CENCOMAL CENTRO COM DE MADEIRAS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5794</v>
      </c>
      <c r="I539" s="6">
        <f>IF('[1]TCE - ANEXO IV - Preencher'!K548="","",'[1]TCE - ANEXO IV - Preencher'!K548)</f>
        <v>44118</v>
      </c>
      <c r="J539" s="5" t="str">
        <f>'[1]TCE - ANEXO IV - Preencher'!L548</f>
        <v>26201011549698000115550010000057941653293073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152.46</v>
      </c>
    </row>
    <row r="540" spans="1:12" s="8" customFormat="1" ht="19.5" customHeight="1" x14ac:dyDescent="0.2">
      <c r="A540" s="3">
        <f>IFERROR(VLOOKUP(B540,'[1]DADOS (OCULTAR)'!$P$3:$R$56,3,0),"")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41057399000558</v>
      </c>
      <c r="E540" s="5" t="str">
        <f>'[1]TCE - ANEXO IV - Preencher'!G549</f>
        <v>MADECENTER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000.011.889</v>
      </c>
      <c r="I540" s="6">
        <f>IF('[1]TCE - ANEXO IV - Preencher'!K549="","",'[1]TCE - ANEXO IV - Preencher'!K549)</f>
        <v>44118</v>
      </c>
      <c r="J540" s="5" t="str">
        <f>'[1]TCE - ANEXO IV - Preencher'!L549</f>
        <v>26201041057399000558550010000118891554653518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700</v>
      </c>
    </row>
    <row r="541" spans="1:12" s="8" customFormat="1" ht="19.5" customHeight="1" x14ac:dyDescent="0.2">
      <c r="A541" s="3">
        <f>IFERROR(VLOOKUP(B541,'[1]DADOS (OCULTAR)'!$P$3:$R$56,3,0),"")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70082664000718</v>
      </c>
      <c r="E541" s="5" t="str">
        <f>'[1]TCE - ANEXO IV - Preencher'!G550</f>
        <v>JCL LAJES E MATERIAIS P CONS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12746</v>
      </c>
      <c r="I541" s="6">
        <f>IF('[1]TCE - ANEXO IV - Preencher'!K550="","",'[1]TCE - ANEXO IV - Preencher'!K550)</f>
        <v>44118</v>
      </c>
      <c r="J541" s="5" t="str">
        <f>'[1]TCE - ANEXO IV - Preencher'!L550</f>
        <v>26201070082664000718550010000127461069327770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25</v>
      </c>
    </row>
    <row r="542" spans="1:12" s="8" customFormat="1" ht="19.5" customHeight="1" x14ac:dyDescent="0.2">
      <c r="A542" s="3">
        <f>IFERROR(VLOOKUP(B542,'[1]DADOS (OCULTAR)'!$P$3:$R$56,3,0),"")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9494196000192</v>
      </c>
      <c r="E542" s="5" t="str">
        <f>'[1]TCE - ANEXO IV - Preencher'!G551</f>
        <v>COMERCIAL JR CLAUDIO  MARIO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181009</v>
      </c>
      <c r="I542" s="6">
        <f>IF('[1]TCE - ANEXO IV - Preencher'!K551="","",'[1]TCE - ANEXO IV - Preencher'!K551)</f>
        <v>44119</v>
      </c>
      <c r="J542" s="5" t="str">
        <f>'[1]TCE - ANEXO IV - Preencher'!L551</f>
        <v>26201009494196000192550010001810091025353267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178.64</v>
      </c>
    </row>
    <row r="543" spans="1:12" s="8" customFormat="1" ht="19.5" customHeight="1" x14ac:dyDescent="0.2">
      <c r="A543" s="3">
        <f>IFERROR(VLOOKUP(B543,'[1]DADOS (OCULTAR)'!$P$3:$R$56,3,0),"")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11403953000117</v>
      </c>
      <c r="E543" s="5" t="str">
        <f>'[1]TCE - ANEXO IV - Preencher'!G552</f>
        <v>SOCIEDADE FERRAGENS FREIRE LTDA EPP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000.034.344</v>
      </c>
      <c r="I543" s="6">
        <f>IF('[1]TCE - ANEXO IV - Preencher'!K552="","",'[1]TCE - ANEXO IV - Preencher'!K552)</f>
        <v>44120</v>
      </c>
      <c r="J543" s="5" t="str">
        <f>'[1]TCE - ANEXO IV - Preencher'!L552</f>
        <v>26201011403953000117550010000343441785500007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1608.21</v>
      </c>
    </row>
    <row r="544" spans="1:12" s="8" customFormat="1" ht="19.5" customHeight="1" x14ac:dyDescent="0.2">
      <c r="A544" s="3">
        <f>IFERROR(VLOOKUP(B544,'[1]DADOS (OCULTAR)'!$P$3:$R$56,3,0),"")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15558946000145</v>
      </c>
      <c r="E544" s="5" t="str">
        <f>'[1]TCE - ANEXO IV - Preencher'!G553</f>
        <v>GIGAVIDA TEC E SERVICO HOSP LTDA 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432</v>
      </c>
      <c r="I544" s="6">
        <f>IF('[1]TCE - ANEXO IV - Preencher'!K553="","",'[1]TCE - ANEXO IV - Preencher'!K553)</f>
        <v>44120</v>
      </c>
      <c r="J544" s="5" t="str">
        <f>'[1]TCE - ANEXO IV - Preencher'!L553</f>
        <v>26201015558946000145550010000004321269492004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873.77</v>
      </c>
    </row>
    <row r="545" spans="1:12" s="8" customFormat="1" ht="19.5" customHeight="1" x14ac:dyDescent="0.2">
      <c r="A545" s="3">
        <f>IFERROR(VLOOKUP(B545,'[1]DADOS (OCULTAR)'!$P$3:$R$56,3,0),"")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6284477000122</v>
      </c>
      <c r="E545" s="5" t="str">
        <f>'[1]TCE - ANEXO IV - Preencher'!G554</f>
        <v>TEMPERSOL IND E COM DE AQUEC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32025</v>
      </c>
      <c r="I545" s="6">
        <f>IF('[1]TCE - ANEXO IV - Preencher'!K554="","",'[1]TCE - ANEXO IV - Preencher'!K554)</f>
        <v>44120</v>
      </c>
      <c r="J545" s="5" t="str">
        <f>'[1]TCE - ANEXO IV - Preencher'!L554</f>
        <v>35201006284477000122550010000320251100118289</v>
      </c>
      <c r="K545" s="5" t="str">
        <f>IF(F545="B",LEFT('[1]TCE - ANEXO IV - Preencher'!M554,2),IF(F545="S",LEFT('[1]TCE - ANEXO IV - Preencher'!M554,7),IF('[1]TCE - ANEXO IV - Preencher'!H554="","")))</f>
        <v>35</v>
      </c>
      <c r="L545" s="7">
        <f>'[1]TCE - ANEXO IV - Preencher'!N554</f>
        <v>1733.5</v>
      </c>
    </row>
    <row r="546" spans="1:12" s="8" customFormat="1" ht="19.5" customHeight="1" x14ac:dyDescent="0.2">
      <c r="A546" s="3">
        <f>IFERROR(VLOOKUP(B546,'[1]DADOS (OCULTAR)'!$P$3:$R$56,3,0),"")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9494196000192</v>
      </c>
      <c r="E546" s="5" t="str">
        <f>'[1]TCE - ANEXO IV - Preencher'!G555</f>
        <v>COMERCIAL JR CLAUDIO  MARIO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181164</v>
      </c>
      <c r="I546" s="6">
        <f>IF('[1]TCE - ANEXO IV - Preencher'!K555="","",'[1]TCE - ANEXO IV - Preencher'!K555)</f>
        <v>44123</v>
      </c>
      <c r="J546" s="5" t="str">
        <f>'[1]TCE - ANEXO IV - Preencher'!L555</f>
        <v>26201009494196000192550010001811641025373842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136.61000000000001</v>
      </c>
    </row>
    <row r="547" spans="1:12" s="8" customFormat="1" ht="19.5" customHeight="1" x14ac:dyDescent="0.2">
      <c r="A547" s="3">
        <f>IFERROR(VLOOKUP(B547,'[1]DADOS (OCULTAR)'!$P$3:$R$56,3,0),"")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9494196000192</v>
      </c>
      <c r="E547" s="5" t="str">
        <f>'[1]TCE - ANEXO IV - Preencher'!G556</f>
        <v>COMERCIAL JR CLAUDIO  MARIO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181165</v>
      </c>
      <c r="I547" s="6">
        <f>IF('[1]TCE - ANEXO IV - Preencher'!K556="","",'[1]TCE - ANEXO IV - Preencher'!K556)</f>
        <v>44123</v>
      </c>
      <c r="J547" s="5" t="str">
        <f>'[1]TCE - ANEXO IV - Preencher'!L556</f>
        <v>26201009494196000192550010001811651025373963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220.58</v>
      </c>
    </row>
    <row r="548" spans="1:12" s="8" customFormat="1" ht="19.5" customHeight="1" x14ac:dyDescent="0.2">
      <c r="A548" s="3">
        <f>IFERROR(VLOOKUP(B548,'[1]DADOS (OCULTAR)'!$P$3:$R$56,3,0),"")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10498304000184</v>
      </c>
      <c r="E548" s="5" t="str">
        <f>'[1]TCE - ANEXO IV - Preencher'!G557</f>
        <v>MULTISEG COMERCIO DE EQUIP DE SEG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94.429</v>
      </c>
      <c r="I548" s="6">
        <f>IF('[1]TCE - ANEXO IV - Preencher'!K557="","",'[1]TCE - ANEXO IV - Preencher'!K557)</f>
        <v>44123</v>
      </c>
      <c r="J548" s="5" t="str">
        <f>'[1]TCE - ANEXO IV - Preencher'!L557</f>
        <v>42201010498304000184550010000944291634749908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79.75</v>
      </c>
    </row>
    <row r="549" spans="1:12" s="8" customFormat="1" ht="19.5" customHeight="1" x14ac:dyDescent="0.2">
      <c r="A549" s="3">
        <f>IFERROR(VLOOKUP(B549,'[1]DADOS (OCULTAR)'!$P$3:$R$56,3,0),"")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9494196000192</v>
      </c>
      <c r="E549" s="5" t="str">
        <f>'[1]TCE - ANEXO IV - Preencher'!G558</f>
        <v>COMERCIAL JR CLAUDIO  MARIO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181471</v>
      </c>
      <c r="I549" s="6">
        <f>IF('[1]TCE - ANEXO IV - Preencher'!K558="","",'[1]TCE - ANEXO IV - Preencher'!K558)</f>
        <v>44124</v>
      </c>
      <c r="J549" s="5" t="str">
        <f>'[1]TCE - ANEXO IV - Preencher'!L558</f>
        <v>26201009494196000192550010001814711025418081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321.36</v>
      </c>
    </row>
    <row r="550" spans="1:12" s="8" customFormat="1" ht="19.5" customHeight="1" x14ac:dyDescent="0.2">
      <c r="A550" s="3">
        <f>IFERROR(VLOOKUP(B550,'[1]DADOS (OCULTAR)'!$P$3:$R$56,3,0),"")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9494196000192</v>
      </c>
      <c r="E550" s="5" t="str">
        <f>'[1]TCE - ANEXO IV - Preencher'!G559</f>
        <v>COMERCIAL JR CLAUDIO  MARIO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181470</v>
      </c>
      <c r="I550" s="6">
        <f>IF('[1]TCE - ANEXO IV - Preencher'!K559="","",'[1]TCE - ANEXO IV - Preencher'!K559)</f>
        <v>44124</v>
      </c>
      <c r="J550" s="5" t="str">
        <f>'[1]TCE - ANEXO IV - Preencher'!L559</f>
        <v>26201009494196000192550010001814701025418076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472.29</v>
      </c>
    </row>
    <row r="551" spans="1:12" s="8" customFormat="1" ht="19.5" customHeight="1" x14ac:dyDescent="0.2">
      <c r="A551" s="3">
        <f>IFERROR(VLOOKUP(B551,'[1]DADOS (OCULTAR)'!$P$3:$R$56,3,0),"")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11999737000186</v>
      </c>
      <c r="E551" s="5" t="str">
        <f>'[1]TCE - ANEXO IV - Preencher'!G560</f>
        <v>VASCOFEL VASCONCELOS FERRAGENS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28341</v>
      </c>
      <c r="I551" s="6">
        <f>IF('[1]TCE - ANEXO IV - Preencher'!K560="","",'[1]TCE - ANEXO IV - Preencher'!K560)</f>
        <v>44124</v>
      </c>
      <c r="J551" s="5" t="str">
        <f>'[1]TCE - ANEXO IV - Preencher'!L560</f>
        <v>26201011999737000186550010000283411110194439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1917.08</v>
      </c>
    </row>
    <row r="552" spans="1:12" s="8" customFormat="1" ht="19.5" customHeight="1" x14ac:dyDescent="0.2">
      <c r="A552" s="3">
        <f>IFERROR(VLOOKUP(B552,'[1]DADOS (OCULTAR)'!$P$3:$R$56,3,0),"")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8677502000163</v>
      </c>
      <c r="E552" s="5" t="str">
        <f>'[1]TCE - ANEXO IV - Preencher'!G561</f>
        <v>CASA DO CAMPONES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64669</v>
      </c>
      <c r="I552" s="6">
        <f>IF('[1]TCE - ANEXO IV - Preencher'!K561="","",'[1]TCE - ANEXO IV - Preencher'!K561)</f>
        <v>44126</v>
      </c>
      <c r="J552" s="5" t="str">
        <f>'[1]TCE - ANEXO IV - Preencher'!L561</f>
        <v>26201008677502000163550010000646691843469109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218</v>
      </c>
    </row>
    <row r="553" spans="1:12" s="8" customFormat="1" ht="19.5" customHeight="1" x14ac:dyDescent="0.2">
      <c r="A553" s="3">
        <f>IFERROR(VLOOKUP(B553,'[1]DADOS (OCULTAR)'!$P$3:$R$56,3,0),"")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9494196000192</v>
      </c>
      <c r="E553" s="5" t="str">
        <f>'[1]TCE - ANEXO IV - Preencher'!G562</f>
        <v>COMERCIAL JR CLAUDIO  MARIO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181472</v>
      </c>
      <c r="I553" s="6">
        <f>IF('[1]TCE - ANEXO IV - Preencher'!K562="","",'[1]TCE - ANEXO IV - Preencher'!K562)</f>
        <v>44126</v>
      </c>
      <c r="J553" s="5" t="str">
        <f>'[1]TCE - ANEXO IV - Preencher'!L562</f>
        <v>26201009494196000192550010001814721025418194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437.52</v>
      </c>
    </row>
    <row r="554" spans="1:12" s="8" customFormat="1" ht="19.5" customHeight="1" x14ac:dyDescent="0.2">
      <c r="A554" s="3">
        <f>IFERROR(VLOOKUP(B554,'[1]DADOS (OCULTAR)'!$P$3:$R$56,3,0),"")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9494196000192</v>
      </c>
      <c r="E554" s="5" t="str">
        <f>'[1]TCE - ANEXO IV - Preencher'!G563</f>
        <v>COMERCIAL JR CLAUDIO  MARIO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181480</v>
      </c>
      <c r="I554" s="6">
        <f>IF('[1]TCE - ANEXO IV - Preencher'!K563="","",'[1]TCE - ANEXO IV - Preencher'!K563)</f>
        <v>44126</v>
      </c>
      <c r="J554" s="5" t="str">
        <f>'[1]TCE - ANEXO IV - Preencher'!L563</f>
        <v>26201009494196000192550010001814801025419117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837.07</v>
      </c>
    </row>
    <row r="555" spans="1:12" s="8" customFormat="1" ht="19.5" customHeight="1" x14ac:dyDescent="0.2">
      <c r="A555" s="3">
        <f>IFERROR(VLOOKUP(B555,'[1]DADOS (OCULTAR)'!$P$3:$R$56,3,0),"")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9494196000192</v>
      </c>
      <c r="E555" s="5" t="str">
        <f>'[1]TCE - ANEXO IV - Preencher'!G564</f>
        <v>COMERCIAL JR CLAUDIO  MARIO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181772</v>
      </c>
      <c r="I555" s="6">
        <f>IF('[1]TCE - ANEXO IV - Preencher'!K564="","",'[1]TCE - ANEXO IV - Preencher'!K564)</f>
        <v>44126</v>
      </c>
      <c r="J555" s="5" t="str">
        <f>'[1]TCE - ANEXO IV - Preencher'!L564</f>
        <v>26201009494196000192550010001817721025456068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70.03</v>
      </c>
    </row>
    <row r="556" spans="1:12" s="8" customFormat="1" ht="19.5" customHeight="1" x14ac:dyDescent="0.2">
      <c r="A556" s="3">
        <f>IFERROR(VLOOKUP(B556,'[1]DADOS (OCULTAR)'!$P$3:$R$56,3,0),"")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9494196000192</v>
      </c>
      <c r="E556" s="5" t="str">
        <f>'[1]TCE - ANEXO IV - Preencher'!G565</f>
        <v>COMERCIAL JR CLAUDIO  MARIO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181677</v>
      </c>
      <c r="I556" s="6">
        <f>IF('[1]TCE - ANEXO IV - Preencher'!K565="","",'[1]TCE - ANEXO IV - Preencher'!K565)</f>
        <v>44126</v>
      </c>
      <c r="J556" s="5" t="str">
        <f>'[1]TCE - ANEXO IV - Preencher'!L565</f>
        <v>26201009494196000192550010001816771025444796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369.9</v>
      </c>
    </row>
    <row r="557" spans="1:12" s="8" customFormat="1" ht="19.5" customHeight="1" x14ac:dyDescent="0.2">
      <c r="A557" s="3">
        <f>IFERROR(VLOOKUP(B557,'[1]DADOS (OCULTAR)'!$P$3:$R$56,3,0),"")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9494196000192</v>
      </c>
      <c r="E557" s="5" t="str">
        <f>'[1]TCE - ANEXO IV - Preencher'!G566</f>
        <v>COMERCIAL JR CLAUDIO  MARIO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181978</v>
      </c>
      <c r="I557" s="6">
        <f>IF('[1]TCE - ANEXO IV - Preencher'!K566="","",'[1]TCE - ANEXO IV - Preencher'!K566)</f>
        <v>44126</v>
      </c>
      <c r="J557" s="5" t="str">
        <f>'[1]TCE - ANEXO IV - Preencher'!L566</f>
        <v>26201009494196000192550010001819781025481385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178.51</v>
      </c>
    </row>
    <row r="558" spans="1:12" s="8" customFormat="1" ht="19.5" customHeight="1" x14ac:dyDescent="0.2">
      <c r="A558" s="3">
        <f>IFERROR(VLOOKUP(B558,'[1]DADOS (OCULTAR)'!$P$3:$R$56,3,0),"")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11549698000115</v>
      </c>
      <c r="E558" s="5" t="str">
        <f>'[1]TCE - ANEXO IV - Preencher'!G567</f>
        <v>CENCOMAL CENTRO COM DE MADEIRAS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1184</v>
      </c>
      <c r="I558" s="6">
        <f>IF('[1]TCE - ANEXO IV - Preencher'!K567="","",'[1]TCE - ANEXO IV - Preencher'!K567)</f>
        <v>44126</v>
      </c>
      <c r="J558" s="5" t="str">
        <f>'[1]TCE - ANEXO IV - Preencher'!L567</f>
        <v>26201011549698000115550020000011841187718905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30</v>
      </c>
    </row>
    <row r="559" spans="1:12" s="8" customFormat="1" ht="19.5" customHeight="1" x14ac:dyDescent="0.2">
      <c r="A559" s="3">
        <f>IFERROR(VLOOKUP(B559,'[1]DADOS (OCULTAR)'!$P$3:$R$56,3,0),"")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10758937000850</v>
      </c>
      <c r="E559" s="5" t="str">
        <f>'[1]TCE - ANEXO IV - Preencher'!G568</f>
        <v>NOVO NORDESTE COM. MAT. DE CONSTRUCAO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000.057.928</v>
      </c>
      <c r="I559" s="6">
        <f>IF('[1]TCE - ANEXO IV - Preencher'!K568="","",'[1]TCE - ANEXO IV - Preencher'!K568)</f>
        <v>44126</v>
      </c>
      <c r="J559" s="5" t="str">
        <f>'[1]TCE - ANEXO IV - Preencher'!L568</f>
        <v>26201010758937000850550010000579281252512555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56</v>
      </c>
    </row>
    <row r="560" spans="1:12" s="8" customFormat="1" ht="19.5" customHeight="1" x14ac:dyDescent="0.2">
      <c r="A560" s="3">
        <f>IFERROR(VLOOKUP(B560,'[1]DADOS (OCULTAR)'!$P$3:$R$56,3,0),"")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10758937000850</v>
      </c>
      <c r="E560" s="5" t="str">
        <f>'[1]TCE - ANEXO IV - Preencher'!G569</f>
        <v>NOVO NORDESTE COM. MAT. DE CONSTRUCAO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000.057.951</v>
      </c>
      <c r="I560" s="6">
        <f>IF('[1]TCE - ANEXO IV - Preencher'!K569="","",'[1]TCE - ANEXO IV - Preencher'!K569)</f>
        <v>44126</v>
      </c>
      <c r="J560" s="5" t="str">
        <f>'[1]TCE - ANEXO IV - Preencher'!L569</f>
        <v>26201010758937000850550010000579511266532365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1520</v>
      </c>
    </row>
    <row r="561" spans="1:12" s="8" customFormat="1" ht="19.5" customHeight="1" x14ac:dyDescent="0.2">
      <c r="A561" s="3">
        <f>IFERROR(VLOOKUP(B561,'[1]DADOS (OCULTAR)'!$P$3:$R$56,3,0),"")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19914979000131</v>
      </c>
      <c r="E561" s="5" t="str">
        <f>'[1]TCE - ANEXO IV - Preencher'!G570</f>
        <v>NLS DIVISORIAS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1156</v>
      </c>
      <c r="I561" s="6">
        <f>IF('[1]TCE - ANEXO IV - Preencher'!K570="","",'[1]TCE - ANEXO IV - Preencher'!K570)</f>
        <v>44126</v>
      </c>
      <c r="J561" s="5" t="str">
        <f>'[1]TCE - ANEXO IV - Preencher'!L570</f>
        <v>26201019914979000131550010000011561407269916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641.5</v>
      </c>
    </row>
    <row r="562" spans="1:12" s="8" customFormat="1" ht="19.5" customHeight="1" x14ac:dyDescent="0.2">
      <c r="A562" s="3">
        <f>IFERROR(VLOOKUP(B562,'[1]DADOS (OCULTAR)'!$P$3:$R$56,3,0),"")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70220645000115</v>
      </c>
      <c r="E562" s="5" t="str">
        <f>'[1]TCE - ANEXO IV - Preencher'!G571</f>
        <v>J P ASSIS LTDA ME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5191</v>
      </c>
      <c r="I562" s="6">
        <f>IF('[1]TCE - ANEXO IV - Preencher'!K571="","",'[1]TCE - ANEXO IV - Preencher'!K571)</f>
        <v>44126</v>
      </c>
      <c r="J562" s="5" t="str">
        <f>'[1]TCE - ANEXO IV - Preencher'!L571</f>
        <v>26201070220646000116560010000051911000567445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37.5</v>
      </c>
    </row>
    <row r="563" spans="1:12" s="8" customFormat="1" ht="19.5" customHeight="1" x14ac:dyDescent="0.2">
      <c r="A563" s="3">
        <f>IFERROR(VLOOKUP(B563,'[1]DADOS (OCULTAR)'!$P$3:$R$56,3,0),"")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30324030000114</v>
      </c>
      <c r="E563" s="5" t="str">
        <f>'[1]TCE - ANEXO IV - Preencher'!G572</f>
        <v>THERMOFRIO REFRIGERACAO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000.001.205</v>
      </c>
      <c r="I563" s="6">
        <f>IF('[1]TCE - ANEXO IV - Preencher'!K572="","",'[1]TCE - ANEXO IV - Preencher'!K572)</f>
        <v>44126</v>
      </c>
      <c r="J563" s="5" t="str">
        <f>'[1]TCE - ANEXO IV - Preencher'!L572</f>
        <v>26201030324030000114550010000012051000051149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550</v>
      </c>
    </row>
    <row r="564" spans="1:12" s="8" customFormat="1" ht="19.5" customHeight="1" x14ac:dyDescent="0.2">
      <c r="A564" s="3">
        <f>IFERROR(VLOOKUP(B564,'[1]DADOS (OCULTAR)'!$P$3:$R$56,3,0),"")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27999486000170</v>
      </c>
      <c r="E564" s="5" t="str">
        <f>'[1]TCE - ANEXO IV - Preencher'!G573</f>
        <v>TUCOVAL TUBOS, CONEXOES E VALVULAS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000.005.311</v>
      </c>
      <c r="I564" s="6">
        <f>IF('[1]TCE - ANEXO IV - Preencher'!K573="","",'[1]TCE - ANEXO IV - Preencher'!K573)</f>
        <v>44126</v>
      </c>
      <c r="J564" s="5" t="str">
        <f>'[1]TCE - ANEXO IV - Preencher'!L573</f>
        <v>26201030324030000114550010000012051000051149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478</v>
      </c>
    </row>
    <row r="565" spans="1:12" s="8" customFormat="1" ht="19.5" customHeight="1" x14ac:dyDescent="0.2">
      <c r="A565" s="3">
        <f>IFERROR(VLOOKUP(B565,'[1]DADOS (OCULTAR)'!$P$3:$R$56,3,0),"")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3884938000100</v>
      </c>
      <c r="E565" s="5" t="str">
        <f>'[1]TCE - ANEXO IV - Preencher'!G574</f>
        <v>A. PAULA PESSOA DA SILVA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800</v>
      </c>
      <c r="I565" s="6">
        <f>IF('[1]TCE - ANEXO IV - Preencher'!K574="","",'[1]TCE - ANEXO IV - Preencher'!K574)</f>
        <v>44126</v>
      </c>
      <c r="J565" s="5" t="str">
        <f>'[1]TCE - ANEXO IV - Preencher'!L574</f>
        <v>26201003884938000100550010000008001509990376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112</v>
      </c>
    </row>
    <row r="566" spans="1:12" s="8" customFormat="1" ht="19.5" customHeight="1" x14ac:dyDescent="0.2">
      <c r="A566" s="3">
        <f>IFERROR(VLOOKUP(B566,'[1]DADOS (OCULTAR)'!$P$3:$R$56,3,0),"")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1326290000201</v>
      </c>
      <c r="E566" s="5" t="str">
        <f>'[1]TCE - ANEXO IV - Preencher'!G575</f>
        <v>IVAN FERREIRA DOS SANTOS ME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000.036.166</v>
      </c>
      <c r="I566" s="6">
        <f>IF('[1]TCE - ANEXO IV - Preencher'!K575="","",'[1]TCE - ANEXO IV - Preencher'!K575)</f>
        <v>44127</v>
      </c>
      <c r="J566" s="5" t="str">
        <f>'[1]TCE - ANEXO IV - Preencher'!L575</f>
        <v>26201001326290000201550010000361661418798907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610.79</v>
      </c>
    </row>
    <row r="567" spans="1:12" s="8" customFormat="1" ht="19.5" customHeight="1" x14ac:dyDescent="0.2">
      <c r="A567" s="3">
        <f>IFERROR(VLOOKUP(B567,'[1]DADOS (OCULTAR)'!$P$3:$R$56,3,0),"")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11403953000117</v>
      </c>
      <c r="E567" s="5" t="str">
        <f>'[1]TCE - ANEXO IV - Preencher'!G576</f>
        <v>SOCIEDADE DE FERRAGENS FREIRE LTDA  EPP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000.034.401</v>
      </c>
      <c r="I567" s="6">
        <f>IF('[1]TCE - ANEXO IV - Preencher'!K576="","",'[1]TCE - ANEXO IV - Preencher'!K576)</f>
        <v>44130</v>
      </c>
      <c r="J567" s="5" t="str">
        <f>'[1]TCE - ANEXO IV - Preencher'!L576</f>
        <v>26231011403953000117550010000305011247100004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1459.2</v>
      </c>
    </row>
    <row r="568" spans="1:12" s="8" customFormat="1" ht="19.5" customHeight="1" x14ac:dyDescent="0.2">
      <c r="A568" s="3">
        <f>IFERROR(VLOOKUP(B568,'[1]DADOS (OCULTAR)'!$P$3:$R$56,3,0),"")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279531000831</v>
      </c>
      <c r="E568" s="5" t="str">
        <f>'[1]TCE - ANEXO IV - Preencher'!G577</f>
        <v>TUPAN CONSTRUCOES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152209</v>
      </c>
      <c r="I568" s="6">
        <f>IF('[1]TCE - ANEXO IV - Preencher'!K577="","",'[1]TCE - ANEXO IV - Preencher'!K577)</f>
        <v>44130</v>
      </c>
      <c r="J568" s="5" t="str">
        <f>'[1]TCE - ANEXO IV - Preencher'!L577</f>
        <v>26201030324030000114550010000012051000051149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1910.22</v>
      </c>
    </row>
    <row r="569" spans="1:12" s="8" customFormat="1" ht="19.5" customHeight="1" x14ac:dyDescent="0.2">
      <c r="A569" s="3">
        <f>IFERROR(VLOOKUP(B569,'[1]DADOS (OCULTAR)'!$P$3:$R$56,3,0),"")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279531000831</v>
      </c>
      <c r="E569" s="5" t="str">
        <f>'[1]TCE - ANEXO IV - Preencher'!G578</f>
        <v>TUPAN CONSTRUCOES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152209</v>
      </c>
      <c r="I569" s="6">
        <f>IF('[1]TCE - ANEXO IV - Preencher'!K578="","",'[1]TCE - ANEXO IV - Preencher'!K578)</f>
        <v>44130</v>
      </c>
      <c r="J569" s="5" t="str">
        <f>'[1]TCE - ANEXO IV - Preencher'!L578</f>
        <v>26201030324030000114550010000012051000051149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392.73</v>
      </c>
    </row>
    <row r="570" spans="1:12" s="8" customFormat="1" ht="19.5" customHeight="1" x14ac:dyDescent="0.2">
      <c r="A570" s="3">
        <f>IFERROR(VLOOKUP(B570,'[1]DADOS (OCULTAR)'!$P$3:$R$56,3,0),"")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26084779000164</v>
      </c>
      <c r="E570" s="5" t="str">
        <f>'[1]TCE - ANEXO IV - Preencher'!G579</f>
        <v>INNOVAR CONTROLS COM SERV AUT EIRELI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000.000.192</v>
      </c>
      <c r="I570" s="6">
        <f>IF('[1]TCE - ANEXO IV - Preencher'!K579="","",'[1]TCE - ANEXO IV - Preencher'!K579)</f>
        <v>44130</v>
      </c>
      <c r="J570" s="5" t="str">
        <f>'[1]TCE - ANEXO IV - Preencher'!L579</f>
        <v>35201026084779000164550010000001921000002436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9220.92</v>
      </c>
    </row>
    <row r="571" spans="1:12" s="8" customFormat="1" ht="19.5" customHeight="1" x14ac:dyDescent="0.2">
      <c r="A571" s="3">
        <f>IFERROR(VLOOKUP(B571,'[1]DADOS (OCULTAR)'!$P$3:$R$56,3,0),"")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1754239000462</v>
      </c>
      <c r="E571" s="5" t="str">
        <f>'[1]TCE - ANEXO IV - Preencher'!G580</f>
        <v>REFRIGERACAO DUFRIO COM E IMPORT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455771</v>
      </c>
      <c r="I571" s="6">
        <f>IF('[1]TCE - ANEXO IV - Preencher'!K580="","",'[1]TCE - ANEXO IV - Preencher'!K580)</f>
        <v>44131</v>
      </c>
      <c r="J571" s="5" t="str">
        <f>'[1]TCE - ANEXO IV - Preencher'!L580</f>
        <v>26201001754239000462550010004557711000184089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2462.29</v>
      </c>
    </row>
    <row r="572" spans="1:12" s="8" customFormat="1" ht="19.5" customHeight="1" x14ac:dyDescent="0.2">
      <c r="A572" s="3">
        <f>IFERROR(VLOOKUP(B572,'[1]DADOS (OCULTAR)'!$P$3:$R$56,3,0),"")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21620954000177</v>
      </c>
      <c r="E572" s="5" t="str">
        <f>'[1]TCE - ANEXO IV - Preencher'!G581</f>
        <v>ELAYNE REGO DE MORAES 04431607404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1025</v>
      </c>
      <c r="I572" s="6">
        <f>IF('[1]TCE - ANEXO IV - Preencher'!K581="","",'[1]TCE - ANEXO IV - Preencher'!K581)</f>
        <v>44131</v>
      </c>
      <c r="J572" s="5" t="str">
        <f>'[1]TCE - ANEXO IV - Preencher'!L581</f>
        <v>26231011403953000117550010000305011247100004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850</v>
      </c>
    </row>
    <row r="573" spans="1:12" s="8" customFormat="1" ht="19.5" customHeight="1" x14ac:dyDescent="0.2">
      <c r="A573" s="3">
        <f>IFERROR(VLOOKUP(B573,'[1]DADOS (OCULTAR)'!$P$3:$R$56,3,0),"")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21620954000177</v>
      </c>
      <c r="E573" s="5" t="str">
        <f>'[1]TCE - ANEXO IV - Preencher'!G582</f>
        <v>ELAYNE REGO DE MORAES 04431607404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1026</v>
      </c>
      <c r="I573" s="6">
        <f>IF('[1]TCE - ANEXO IV - Preencher'!K582="","",'[1]TCE - ANEXO IV - Preencher'!K582)</f>
        <v>44131</v>
      </c>
      <c r="J573" s="5" t="str">
        <f>'[1]TCE - ANEXO IV - Preencher'!L582</f>
        <v>26201010758937000850550010000579281252512555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4000</v>
      </c>
    </row>
    <row r="574" spans="1:12" s="8" customFormat="1" ht="19.5" customHeight="1" x14ac:dyDescent="0.2">
      <c r="A574" s="3">
        <f>IFERROR(VLOOKUP(B574,'[1]DADOS (OCULTAR)'!$P$3:$R$56,3,0),"")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24074171000123</v>
      </c>
      <c r="E574" s="5" t="str">
        <f>'[1]TCE - ANEXO IV - Preencher'!G583</f>
        <v>MADEIREIRA LINIMARIA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000.009.122</v>
      </c>
      <c r="I574" s="6">
        <f>IF('[1]TCE - ANEXO IV - Preencher'!K583="","",'[1]TCE - ANEXO IV - Preencher'!K583)</f>
        <v>44131</v>
      </c>
      <c r="J574" s="5" t="str">
        <f>'[1]TCE - ANEXO IV - Preencher'!L583</f>
        <v>26201024074171000123550010000091221046403276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1206</v>
      </c>
    </row>
    <row r="575" spans="1:12" s="8" customFormat="1" ht="19.5" customHeight="1" x14ac:dyDescent="0.2">
      <c r="A575" s="3">
        <f>IFERROR(VLOOKUP(B575,'[1]DADOS (OCULTAR)'!$P$3:$R$56,3,0),"")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2725362000175</v>
      </c>
      <c r="E575" s="5" t="str">
        <f>'[1]TCE - ANEXO IV - Preencher'!G584</f>
        <v>SANDIL SANTOS DISTRIBUIDORA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000.007.554</v>
      </c>
      <c r="I575" s="6">
        <f>IF('[1]TCE - ANEXO IV - Preencher'!K584="","",'[1]TCE - ANEXO IV - Preencher'!K584)</f>
        <v>44132</v>
      </c>
      <c r="J575" s="5" t="str">
        <f>'[1]TCE - ANEXO IV - Preencher'!L584</f>
        <v>26201002725362000175550010000075541000505574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</v>
      </c>
    </row>
    <row r="576" spans="1:12" s="8" customFormat="1" ht="19.5" customHeight="1" x14ac:dyDescent="0.2">
      <c r="A576" s="3">
        <f>IFERROR(VLOOKUP(B576,'[1]DADOS (OCULTAR)'!$P$3:$R$56,3,0),"")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7544385000105</v>
      </c>
      <c r="E576" s="5" t="str">
        <f>'[1]TCE - ANEXO IV - Preencher'!G585</f>
        <v>JPRIM PEREIRA FIULHO FERAMENTAS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000.005.283</v>
      </c>
      <c r="I576" s="6">
        <f>IF('[1]TCE - ANEXO IV - Preencher'!K585="","",'[1]TCE - ANEXO IV - Preencher'!K585)</f>
        <v>44132</v>
      </c>
      <c r="J576" s="5" t="str">
        <f>'[1]TCE - ANEXO IV - Preencher'!L585</f>
        <v>26201010758937000850550010000579281252512555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94</v>
      </c>
    </row>
    <row r="577" spans="1:12" s="8" customFormat="1" ht="19.5" customHeight="1" x14ac:dyDescent="0.2">
      <c r="A577" s="3">
        <f>IFERROR(VLOOKUP(B577,'[1]DADOS (OCULTAR)'!$P$3:$R$56,3,0),"")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9494196000192</v>
      </c>
      <c r="E577" s="5" t="str">
        <f>'[1]TCE - ANEXO IV - Preencher'!G586</f>
        <v>COMERCIAL JR CLAUDIO  MARIO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182434</v>
      </c>
      <c r="I577" s="6">
        <f>IF('[1]TCE - ANEXO IV - Preencher'!K586="","",'[1]TCE - ANEXO IV - Preencher'!K586)</f>
        <v>44132</v>
      </c>
      <c r="J577" s="5" t="str">
        <f>'[1]TCE - ANEXO IV - Preencher'!L586</f>
        <v>26201009494196000192550010001824341025544894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135.01</v>
      </c>
    </row>
    <row r="578" spans="1:12" s="8" customFormat="1" ht="19.5" customHeight="1" x14ac:dyDescent="0.2">
      <c r="A578" s="3">
        <f>IFERROR(VLOOKUP(B578,'[1]DADOS (OCULTAR)'!$P$3:$R$56,3,0),"")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9494196000192</v>
      </c>
      <c r="E578" s="5" t="str">
        <f>'[1]TCE - ANEXO IV - Preencher'!G587</f>
        <v>COMERCIAL JR CLAUDIO  MARIO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182617</v>
      </c>
      <c r="I578" s="6">
        <f>IF('[1]TCE - ANEXO IV - Preencher'!K587="","",'[1]TCE - ANEXO IV - Preencher'!K587)</f>
        <v>44132</v>
      </c>
      <c r="J578" s="5" t="str">
        <f>'[1]TCE - ANEXO IV - Preencher'!L587</f>
        <v>26201009494196000192550010001826171025567320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740.72</v>
      </c>
    </row>
    <row r="579" spans="1:12" s="8" customFormat="1" ht="19.5" customHeight="1" x14ac:dyDescent="0.2">
      <c r="A579" s="3">
        <f>IFERROR(VLOOKUP(B579,'[1]DADOS (OCULTAR)'!$P$3:$R$56,3,0),"")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9494196000192</v>
      </c>
      <c r="E579" s="5" t="str">
        <f>'[1]TCE - ANEXO IV - Preencher'!G588</f>
        <v>COMERCIAL JR CLAUDIO  MARIO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182502</v>
      </c>
      <c r="I579" s="6">
        <f>IF('[1]TCE - ANEXO IV - Preencher'!K588="","",'[1]TCE - ANEXO IV - Preencher'!K588)</f>
        <v>44132</v>
      </c>
      <c r="J579" s="5" t="str">
        <f>'[1]TCE - ANEXO IV - Preencher'!L588</f>
        <v>26201009494196000192550010001825021025553488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455.87</v>
      </c>
    </row>
    <row r="580" spans="1:12" s="8" customFormat="1" ht="19.5" customHeight="1" x14ac:dyDescent="0.2">
      <c r="A580" s="3">
        <f>IFERROR(VLOOKUP(B580,'[1]DADOS (OCULTAR)'!$P$3:$R$56,3,0),"")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9494196000192</v>
      </c>
      <c r="E580" s="5" t="str">
        <f>'[1]TCE - ANEXO IV - Preencher'!G589</f>
        <v>COMERCIAL JR CLAUDIO  MARIO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182689</v>
      </c>
      <c r="I580" s="6">
        <f>IF('[1]TCE - ANEXO IV - Preencher'!K589="","",'[1]TCE - ANEXO IV - Preencher'!K589)</f>
        <v>44132</v>
      </c>
      <c r="J580" s="5" t="str">
        <f>'[1]TCE - ANEXO IV - Preencher'!L589</f>
        <v>26201009494196000192550010001826891025579573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14.27</v>
      </c>
    </row>
    <row r="581" spans="1:12" s="8" customFormat="1" ht="19.5" customHeight="1" x14ac:dyDescent="0.2">
      <c r="A581" s="3">
        <f>IFERROR(VLOOKUP(B581,'[1]DADOS (OCULTAR)'!$P$3:$R$56,3,0),"")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9494196000192</v>
      </c>
      <c r="E581" s="5" t="str">
        <f>'[1]TCE - ANEXO IV - Preencher'!G590</f>
        <v>COMERCIAL JR CLAUDIO  MARIO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182708</v>
      </c>
      <c r="I581" s="6">
        <f>IF('[1]TCE - ANEXO IV - Preencher'!K590="","",'[1]TCE - ANEXO IV - Preencher'!K590)</f>
        <v>44132</v>
      </c>
      <c r="J581" s="5" t="str">
        <f>'[1]TCE - ANEXO IV - Preencher'!L590</f>
        <v>26201009494196000192550010001827081025581494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353.32</v>
      </c>
    </row>
    <row r="582" spans="1:12" s="8" customFormat="1" ht="19.5" customHeight="1" x14ac:dyDescent="0.2">
      <c r="A582" s="3">
        <f>IFERROR(VLOOKUP(B582,'[1]DADOS (OCULTAR)'!$P$3:$R$56,3,0),"")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11999737000186</v>
      </c>
      <c r="E582" s="5" t="str">
        <f>'[1]TCE - ANEXO IV - Preencher'!G591</f>
        <v>VASCOFEL VASCONCELOS FERRAGENS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28523</v>
      </c>
      <c r="I582" s="6">
        <f>IF('[1]TCE - ANEXO IV - Preencher'!K591="","",'[1]TCE - ANEXO IV - Preencher'!K591)</f>
        <v>44132</v>
      </c>
      <c r="J582" s="5" t="str">
        <f>'[1]TCE - ANEXO IV - Preencher'!L591</f>
        <v>26201009494196000192550010001826891025579573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145.6</v>
      </c>
    </row>
    <row r="583" spans="1:12" s="8" customFormat="1" ht="19.5" customHeight="1" x14ac:dyDescent="0.2">
      <c r="A583" s="3">
        <f>IFERROR(VLOOKUP(B583,'[1]DADOS (OCULTAR)'!$P$3:$R$56,3,0),"")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9494196000192</v>
      </c>
      <c r="E583" s="5" t="str">
        <f>'[1]TCE - ANEXO IV - Preencher'!G592</f>
        <v>COMERCIAL JR CLAUDIO  MARIO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182943</v>
      </c>
      <c r="I583" s="6">
        <f>IF('[1]TCE - ANEXO IV - Preencher'!K592="","",'[1]TCE - ANEXO IV - Preencher'!K592)</f>
        <v>44133</v>
      </c>
      <c r="J583" s="5" t="str">
        <f>'[1]TCE - ANEXO IV - Preencher'!L592</f>
        <v>26201009494196000192550010001829431025614708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269.94</v>
      </c>
    </row>
    <row r="584" spans="1:12" s="8" customFormat="1" ht="19.5" customHeight="1" x14ac:dyDescent="0.2">
      <c r="A584" s="3">
        <f>IFERROR(VLOOKUP(B584,'[1]DADOS (OCULTAR)'!$P$3:$R$56,3,0),"")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9494196000192</v>
      </c>
      <c r="E584" s="5" t="str">
        <f>'[1]TCE - ANEXO IV - Preencher'!G593</f>
        <v>COMERCIAL JR CLAUDIO  MARIO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182829</v>
      </c>
      <c r="I584" s="6">
        <f>IF('[1]TCE - ANEXO IV - Preencher'!K593="","",'[1]TCE - ANEXO IV - Preencher'!K593)</f>
        <v>44134</v>
      </c>
      <c r="J584" s="5" t="str">
        <f>'[1]TCE - ANEXO IV - Preencher'!L593</f>
        <v>26201009494196000192550010001828291025599321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510.45</v>
      </c>
    </row>
    <row r="585" spans="1:12" s="8" customFormat="1" ht="19.5" customHeight="1" x14ac:dyDescent="0.2">
      <c r="A585" s="3">
        <f>IFERROR(VLOOKUP(B585,'[1]DADOS (OCULTAR)'!$P$3:$R$56,3,0),"")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9494196000192</v>
      </c>
      <c r="E585" s="5" t="str">
        <f>'[1]TCE - ANEXO IV - Preencher'!G594</f>
        <v>COMERCIAL JR CLAUDIO  MARIO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182867</v>
      </c>
      <c r="I585" s="6">
        <f>IF('[1]TCE - ANEXO IV - Preencher'!K594="","",'[1]TCE - ANEXO IV - Preencher'!K594)</f>
        <v>44134</v>
      </c>
      <c r="J585" s="5" t="str">
        <f>'[1]TCE - ANEXO IV - Preencher'!L594</f>
        <v>26201009494196000192550010001828671025604024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128.33000000000001</v>
      </c>
    </row>
    <row r="586" spans="1:12" s="8" customFormat="1" ht="19.5" customHeight="1" x14ac:dyDescent="0.2">
      <c r="A586" s="3">
        <f>IFERROR(VLOOKUP(B586,'[1]DADOS (OCULTAR)'!$P$3:$R$56,3,0),"")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11403953000117</v>
      </c>
      <c r="E586" s="5" t="str">
        <f>'[1]TCE - ANEXO IV - Preencher'!G595</f>
        <v>SOCIEDADE DE FERRAGENS FREIRE LTDA  EPP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000.034.447</v>
      </c>
      <c r="I586" s="6">
        <f>IF('[1]TCE - ANEXO IV - Preencher'!K595="","",'[1]TCE - ANEXO IV - Preencher'!K595)</f>
        <v>44134</v>
      </c>
      <c r="J586" s="5" t="str">
        <f>'[1]TCE - ANEXO IV - Preencher'!L595</f>
        <v>26201011403953000117550010000344471468600009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2420.16</v>
      </c>
    </row>
    <row r="587" spans="1:12" s="8" customFormat="1" ht="19.5" customHeight="1" x14ac:dyDescent="0.2">
      <c r="A587" s="3">
        <f>IFERROR(VLOOKUP(B587,'[1]DADOS (OCULTAR)'!$P$3:$R$56,3,0),"")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10758937000850</v>
      </c>
      <c r="E587" s="5" t="str">
        <f>'[1]TCE - ANEXO IV - Preencher'!G596</f>
        <v>NOVO NORDESTE COM. MAT. DE CONSTRUCAO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000.058.185</v>
      </c>
      <c r="I587" s="6">
        <f>IF('[1]TCE - ANEXO IV - Preencher'!K596="","",'[1]TCE - ANEXO IV - Preencher'!K596)</f>
        <v>44134</v>
      </c>
      <c r="J587" s="5" t="str">
        <f>'[1]TCE - ANEXO IV - Preencher'!L596</f>
        <v>26201010758937000850550010000581851116125321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56</v>
      </c>
    </row>
    <row r="588" spans="1:12" s="8" customFormat="1" ht="19.5" customHeight="1" x14ac:dyDescent="0.2">
      <c r="A588" s="3">
        <f>IFERROR(VLOOKUP(B588,'[1]DADOS (OCULTAR)'!$P$3:$R$56,3,0),"")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19826143000185</v>
      </c>
      <c r="E588" s="5" t="str">
        <f>'[1]TCE - ANEXO IV - Preencher'!G597</f>
        <v>CASA DO SERRALHEIRO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2425</v>
      </c>
      <c r="I588" s="6">
        <f>IF('[1]TCE - ANEXO IV - Preencher'!K597="","",'[1]TCE - ANEXO IV - Preencher'!K597)</f>
        <v>44134</v>
      </c>
      <c r="J588" s="5" t="str">
        <f>'[1]TCE - ANEXO IV - Preencher'!L597</f>
        <v>26231019893143000585550010000024251088460091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338.76</v>
      </c>
    </row>
    <row r="589" spans="1:12" s="8" customFormat="1" ht="19.5" customHeight="1" x14ac:dyDescent="0.2">
      <c r="A589" s="3">
        <f>IFERROR(VLOOKUP(B589,'[1]DADOS (OCULTAR)'!$P$3:$R$56,3,0),"")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9494196000192</v>
      </c>
      <c r="E589" s="5" t="str">
        <f>'[1]TCE - ANEXO IV - Preencher'!G598</f>
        <v>COMERCIAL JR CLAUDIO  MARIO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000.183.156</v>
      </c>
      <c r="I589" s="6">
        <f>IF('[1]TCE - ANEXO IV - Preencher'!K598="","",'[1]TCE - ANEXO IV - Preencher'!K598)</f>
        <v>44135</v>
      </c>
      <c r="J589" s="5" t="str">
        <f>'[1]TCE - ANEXO IV - Preencher'!L598</f>
        <v>26201009494196000192550010001831561025645700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70.8</v>
      </c>
    </row>
    <row r="590" spans="1:12" s="8" customFormat="1" ht="19.5" customHeight="1" x14ac:dyDescent="0.2">
      <c r="A590" s="3">
        <f>IFERROR(VLOOKUP(B590,'[1]DADOS (OCULTAR)'!$P$3:$R$56,3,0),"")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9494196000192</v>
      </c>
      <c r="E590" s="5" t="str">
        <f>'[1]TCE - ANEXO IV - Preencher'!G599</f>
        <v>COMERCIAL JR CLAUDIO  MARIO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179334</v>
      </c>
      <c r="I590" s="6">
        <f>IF('[1]TCE - ANEXO IV - Preencher'!K599="","",'[1]TCE - ANEXO IV - Preencher'!K599)</f>
        <v>44106</v>
      </c>
      <c r="J590" s="5" t="str">
        <f>'[1]TCE - ANEXO IV - Preencher'!L599</f>
        <v>26201009494196000192550010001793341025127110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137.91999999999999</v>
      </c>
    </row>
    <row r="591" spans="1:12" s="8" customFormat="1" ht="19.5" customHeight="1" x14ac:dyDescent="0.2">
      <c r="A591" s="3">
        <f>IFERROR(VLOOKUP(B591,'[1]DADOS (OCULTAR)'!$P$3:$R$56,3,0),"")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11999737000186</v>
      </c>
      <c r="E591" s="5" t="str">
        <f>'[1]TCE - ANEXO IV - Preencher'!G600</f>
        <v>VASCOFEL VASCONCELOS FERRAGENS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28134</v>
      </c>
      <c r="I591" s="6">
        <f>IF('[1]TCE - ANEXO IV - Preencher'!K600="","",'[1]TCE - ANEXO IV - Preencher'!K600)</f>
        <v>44106</v>
      </c>
      <c r="J591" s="5" t="str">
        <f>'[1]TCE - ANEXO IV - Preencher'!L600</f>
        <v>26231019893143000585550010000024251088460091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143</v>
      </c>
    </row>
    <row r="592" spans="1:12" s="8" customFormat="1" ht="19.5" customHeight="1" x14ac:dyDescent="0.2">
      <c r="A592" s="3">
        <f>IFERROR(VLOOKUP(B592,'[1]DADOS (OCULTAR)'!$P$3:$R$56,3,0),"")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8099681000107</v>
      </c>
      <c r="E592" s="5" t="str">
        <f>'[1]TCE - ANEXO IV - Preencher'!G601</f>
        <v>COMBAT COMERCIO DE BATERIAS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79316</v>
      </c>
      <c r="I592" s="6">
        <f>IF('[1]TCE - ANEXO IV - Preencher'!K601="","",'[1]TCE - ANEXO IV - Preencher'!K601)</f>
        <v>44106</v>
      </c>
      <c r="J592" s="5" t="str">
        <f>'[1]TCE - ANEXO IV - Preencher'!L601</f>
        <v>26201009494196000192550010001793341025127110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940</v>
      </c>
    </row>
    <row r="593" spans="1:12" s="8" customFormat="1" ht="19.5" customHeight="1" x14ac:dyDescent="0.2">
      <c r="A593" s="3">
        <f>IFERROR(VLOOKUP(B593,'[1]DADOS (OCULTAR)'!$P$3:$R$56,3,0),"")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6201314000139</v>
      </c>
      <c r="E593" s="5" t="str">
        <f>'[1]TCE - ANEXO IV - Preencher'!G602</f>
        <v>CAMEL CARUARU MATERIAIS ELETRI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000.090.753</v>
      </c>
      <c r="I593" s="6">
        <f>IF('[1]TCE - ANEXO IV - Preencher'!K602="","",'[1]TCE - ANEXO IV - Preencher'!K602)</f>
        <v>44113</v>
      </c>
      <c r="J593" s="5" t="str">
        <f>'[1]TCE - ANEXO IV - Preencher'!L602</f>
        <v>26201006201314000139550010000907531827355174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1290</v>
      </c>
    </row>
    <row r="594" spans="1:12" s="8" customFormat="1" ht="19.5" customHeight="1" x14ac:dyDescent="0.2">
      <c r="A594" s="3">
        <f>IFERROR(VLOOKUP(B594,'[1]DADOS (OCULTAR)'!$P$3:$R$56,3,0),"")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2725362000175</v>
      </c>
      <c r="E594" s="5" t="str">
        <f>'[1]TCE - ANEXO IV - Preencher'!G603</f>
        <v>SANDIL SANTOS DISTRIBUIDORA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000.007.520</v>
      </c>
      <c r="I594" s="6">
        <f>IF('[1]TCE - ANEXO IV - Preencher'!K603="","",'[1]TCE - ANEXO IV - Preencher'!K603)</f>
        <v>44117</v>
      </c>
      <c r="J594" s="5" t="str">
        <f>'[1]TCE - ANEXO IV - Preencher'!L603</f>
        <v>26201002725362000175550010000075201000498251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90</v>
      </c>
    </row>
    <row r="595" spans="1:12" s="8" customFormat="1" ht="19.5" customHeight="1" x14ac:dyDescent="0.2">
      <c r="A595" s="3">
        <f>IFERROR(VLOOKUP(B595,'[1]DADOS (OCULTAR)'!$P$3:$R$56,3,0),"")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3735242000111</v>
      </c>
      <c r="E595" s="5" t="str">
        <f>'[1]TCE - ANEXO IV - Preencher'!G604</f>
        <v>KADISA IND E COMERCIO  EPP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000.022.025</v>
      </c>
      <c r="I595" s="6">
        <f>IF('[1]TCE - ANEXO IV - Preencher'!K604="","",'[1]TCE - ANEXO IV - Preencher'!K604)</f>
        <v>44117</v>
      </c>
      <c r="J595" s="5" t="str">
        <f>'[1]TCE - ANEXO IV - Preencher'!L604</f>
        <v>26201003735242000111550010000220251000050008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750</v>
      </c>
    </row>
    <row r="596" spans="1:12" s="8" customFormat="1" ht="19.5" customHeight="1" x14ac:dyDescent="0.2">
      <c r="A596" s="3">
        <f>IFERROR(VLOOKUP(B596,'[1]DADOS (OCULTAR)'!$P$3:$R$56,3,0),"")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3370994000126</v>
      </c>
      <c r="E596" s="5" t="str">
        <f>'[1]TCE - ANEXO IV - Preencher'!G605</f>
        <v>LIVRARIA E PAPELARIA  ATUAL LTDA ME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000.011.330</v>
      </c>
      <c r="I596" s="6">
        <f>IF('[1]TCE - ANEXO IV - Preencher'!K605="","",'[1]TCE - ANEXO IV - Preencher'!K605)</f>
        <v>44118</v>
      </c>
      <c r="J596" s="5" t="str">
        <f>'[1]TCE - ANEXO IV - Preencher'!L605</f>
        <v>26201003370994000126550010000113301103327756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24</v>
      </c>
    </row>
    <row r="597" spans="1:12" s="8" customFormat="1" ht="19.5" customHeight="1" x14ac:dyDescent="0.2">
      <c r="A597" s="3">
        <f>IFERROR(VLOOKUP(B597,'[1]DADOS (OCULTAR)'!$P$3:$R$56,3,0),"")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9494196000192</v>
      </c>
      <c r="E597" s="5" t="str">
        <f>'[1]TCE - ANEXO IV - Preencher'!G606</f>
        <v>COMERCIAL JR CLAUDIO  MARIO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180343</v>
      </c>
      <c r="I597" s="6">
        <f>IF('[1]TCE - ANEXO IV - Preencher'!K606="","",'[1]TCE - ANEXO IV - Preencher'!K606)</f>
        <v>44118</v>
      </c>
      <c r="J597" s="5" t="str">
        <f>'[1]TCE - ANEXO IV - Preencher'!L606</f>
        <v>26201009494196000192550010001803431025264365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1815.92</v>
      </c>
    </row>
    <row r="598" spans="1:12" s="8" customFormat="1" ht="19.5" customHeight="1" x14ac:dyDescent="0.2">
      <c r="A598" s="3">
        <f>IFERROR(VLOOKUP(B598,'[1]DADOS (OCULTAR)'!$P$3:$R$56,3,0),"")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43457290000100</v>
      </c>
      <c r="E598" s="5" t="str">
        <f>'[1]TCE - ANEXO IV - Preencher'!G607</f>
        <v>EDWARDS VACUO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36333</v>
      </c>
      <c r="I598" s="6">
        <f>IF('[1]TCE - ANEXO IV - Preencher'!K607="","",'[1]TCE - ANEXO IV - Preencher'!K607)</f>
        <v>44118</v>
      </c>
      <c r="J598" s="5" t="str">
        <f>'[1]TCE - ANEXO IV - Preencher'!L607</f>
        <v>35200943457290000100550020000363331100095544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13735.15</v>
      </c>
    </row>
    <row r="599" spans="1:12" s="8" customFormat="1" ht="19.5" customHeight="1" x14ac:dyDescent="0.2">
      <c r="A599" s="3">
        <f>IFERROR(VLOOKUP(B599,'[1]DADOS (OCULTAR)'!$P$3:$R$56,3,0),"")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24425720000167</v>
      </c>
      <c r="E599" s="5" t="str">
        <f>'[1]TCE - ANEXO IV - Preencher'!G608</f>
        <v>ORIGINAL SUPRIMENTOS E EQUIP. LTDA.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6391</v>
      </c>
      <c r="I599" s="6">
        <f>IF('[1]TCE - ANEXO IV - Preencher'!K608="","",'[1]TCE - ANEXO IV - Preencher'!K608)</f>
        <v>44120</v>
      </c>
      <c r="J599" s="5" t="str">
        <f>'[1]TCE - ANEXO IV - Preencher'!L608</f>
        <v>26201024425720000167550010000063911030009234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352.8</v>
      </c>
    </row>
    <row r="600" spans="1:12" s="8" customFormat="1" ht="19.5" customHeight="1" x14ac:dyDescent="0.2">
      <c r="A600" s="3">
        <f>IFERROR(VLOOKUP(B600,'[1]DADOS (OCULTAR)'!$P$3:$R$56,3,0),"")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9494196000192</v>
      </c>
      <c r="E600" s="5" t="str">
        <f>'[1]TCE - ANEXO IV - Preencher'!G609</f>
        <v>COMERCIAL JR CLAUDIO  MARIO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181164</v>
      </c>
      <c r="I600" s="6">
        <f>IF('[1]TCE - ANEXO IV - Preencher'!K609="","",'[1]TCE - ANEXO IV - Preencher'!K609)</f>
        <v>44123</v>
      </c>
      <c r="J600" s="5" t="str">
        <f>'[1]TCE - ANEXO IV - Preencher'!L609</f>
        <v>26201009494196000192550010001811641025373842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191.88</v>
      </c>
    </row>
    <row r="601" spans="1:12" s="8" customFormat="1" ht="19.5" customHeight="1" x14ac:dyDescent="0.2">
      <c r="A601" s="3">
        <f>IFERROR(VLOOKUP(B601,'[1]DADOS (OCULTAR)'!$P$3:$R$56,3,0),"")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8398071000104</v>
      </c>
      <c r="E601" s="5" t="str">
        <f>'[1]TCE - ANEXO IV - Preencher'!G610</f>
        <v>CENTEC EQUIPAMENTOS ELETRONICOS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000.000.379</v>
      </c>
      <c r="I601" s="6">
        <f>IF('[1]TCE - ANEXO IV - Preencher'!K610="","",'[1]TCE - ANEXO IV - Preencher'!K610)</f>
        <v>44126</v>
      </c>
      <c r="J601" s="5" t="str">
        <f>'[1]TCE - ANEXO IV - Preencher'!L610</f>
        <v>26201008398071000104550010000003791191451729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180</v>
      </c>
    </row>
    <row r="602" spans="1:12" s="8" customFormat="1" ht="19.5" customHeight="1" x14ac:dyDescent="0.2">
      <c r="A602" s="3">
        <f>IFERROR(VLOOKUP(B602,'[1]DADOS (OCULTAR)'!$P$3:$R$56,3,0),"")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181874</v>
      </c>
      <c r="I602" s="6">
        <f>IF('[1]TCE - ANEXO IV - Preencher'!K611="","",'[1]TCE - ANEXO IV - Preencher'!K611)</f>
        <v>44130</v>
      </c>
      <c r="J602" s="5" t="str">
        <f>'[1]TCE - ANEXO IV - Preencher'!L611</f>
        <v>26201009494196000192550010001818741025468562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889.7</v>
      </c>
    </row>
    <row r="603" spans="1:12" s="8" customFormat="1" ht="19.5" customHeight="1" x14ac:dyDescent="0.2">
      <c r="A603" s="3">
        <f>IFERROR(VLOOKUP(B603,'[1]DADOS (OCULTAR)'!$P$3:$R$56,3,0),"")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58295213000178</v>
      </c>
      <c r="E603" s="5" t="str">
        <f>'[1]TCE - ANEXO IV - Preencher'!G612</f>
        <v>PHILIPS MEDICAL SYSTEMS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344767</v>
      </c>
      <c r="I603" s="6">
        <f>IF('[1]TCE - ANEXO IV - Preencher'!K612="","",'[1]TCE - ANEXO IV - Preencher'!K612)</f>
        <v>44131</v>
      </c>
      <c r="J603" s="5" t="str">
        <f>'[1]TCE - ANEXO IV - Preencher'!L612</f>
        <v>35201058295213000178550140003447871442290223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1942.6</v>
      </c>
    </row>
    <row r="604" spans="1:12" s="8" customFormat="1" ht="19.5" customHeight="1" x14ac:dyDescent="0.2">
      <c r="A604" s="3">
        <f>IFERROR(VLOOKUP(B604,'[1]DADOS (OCULTAR)'!$P$3:$R$56,3,0),"")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24425720000167</v>
      </c>
      <c r="E604" s="5" t="str">
        <f>'[1]TCE - ANEXO IV - Preencher'!G613</f>
        <v>ORIGINAL SUPRIMENTOS E EQUIP. LTDA.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6418</v>
      </c>
      <c r="I604" s="6">
        <f>IF('[1]TCE - ANEXO IV - Preencher'!K613="","",'[1]TCE - ANEXO IV - Preencher'!K613)</f>
        <v>44132</v>
      </c>
      <c r="J604" s="5" t="str">
        <f>'[1]TCE - ANEXO IV - Preencher'!L613</f>
        <v>26201024425720000167550010000064181040001290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123.2</v>
      </c>
    </row>
    <row r="605" spans="1:12" s="8" customFormat="1" ht="19.5" customHeight="1" x14ac:dyDescent="0.2">
      <c r="A605" s="3">
        <f>IFERROR(VLOOKUP(B605,'[1]DADOS (OCULTAR)'!$P$3:$R$56,3,0),"")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9494196000192</v>
      </c>
      <c r="E605" s="5" t="str">
        <f>'[1]TCE - ANEXO IV - Preencher'!G614</f>
        <v>COMERCIAL JR CLAUDIO  MARIO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182690</v>
      </c>
      <c r="I605" s="6">
        <f>IF('[1]TCE - ANEXO IV - Preencher'!K614="","",'[1]TCE - ANEXO IV - Preencher'!K614)</f>
        <v>44132</v>
      </c>
      <c r="J605" s="5" t="str">
        <f>'[1]TCE - ANEXO IV - Preencher'!L614</f>
        <v>26201009494196000192550010001826901025579612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656</v>
      </c>
    </row>
    <row r="606" spans="1:12" s="8" customFormat="1" ht="19.5" customHeight="1" x14ac:dyDescent="0.2">
      <c r="A606" s="3">
        <f>IFERROR(VLOOKUP(B606,'[1]DADOS (OCULTAR)'!$P$3:$R$56,3,0),"")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9494196000192</v>
      </c>
      <c r="E606" s="5" t="str">
        <f>'[1]TCE - ANEXO IV - Preencher'!G615</f>
        <v>COMERCIAL JR CLAUDIO  MARIO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182689</v>
      </c>
      <c r="I606" s="6">
        <f>IF('[1]TCE - ANEXO IV - Preencher'!K615="","",'[1]TCE - ANEXO IV - Preencher'!K615)</f>
        <v>44132</v>
      </c>
      <c r="J606" s="5" t="str">
        <f>'[1]TCE - ANEXO IV - Preencher'!L615</f>
        <v>26201009494196000192550010001826891025579573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93.81</v>
      </c>
    </row>
    <row r="607" spans="1:12" s="8" customFormat="1" ht="19.5" customHeight="1" x14ac:dyDescent="0.2">
      <c r="A607" s="3">
        <f>IFERROR(VLOOKUP(B607,'[1]DADOS (OCULTAR)'!$P$3:$R$56,3,0),"")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10731605000106</v>
      </c>
      <c r="E607" s="5" t="str">
        <f>'[1]TCE - ANEXO IV - Preencher'!G616</f>
        <v>ELETRONICA CENTRAL CARUARU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000.010.036</v>
      </c>
      <c r="I607" s="6">
        <f>IF('[1]TCE - ANEXO IV - Preencher'!K616="","",'[1]TCE - ANEXO IV - Preencher'!K616)</f>
        <v>44132</v>
      </c>
      <c r="J607" s="5" t="str">
        <f>'[1]TCE - ANEXO IV - Preencher'!L616</f>
        <v>26201010731605000106550010000100361529350437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240</v>
      </c>
    </row>
    <row r="608" spans="1:12" s="8" customFormat="1" ht="19.5" customHeight="1" x14ac:dyDescent="0.2">
      <c r="A608" s="3">
        <f>IFERROR(VLOOKUP(B608,'[1]DADOS (OCULTAR)'!$P$3:$R$56,3,0),"")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10731605000106</v>
      </c>
      <c r="E608" s="5" t="str">
        <f>'[1]TCE - ANEXO IV - Preencher'!G617</f>
        <v>ELETRONICA CENTRAL CARUARU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000.010.047</v>
      </c>
      <c r="I608" s="6">
        <f>IF('[1]TCE - ANEXO IV - Preencher'!K617="","",'[1]TCE - ANEXO IV - Preencher'!K617)</f>
        <v>44134</v>
      </c>
      <c r="J608" s="5" t="str">
        <f>'[1]TCE - ANEXO IV - Preencher'!L617</f>
        <v>26201010731605000106550010000100471882366708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22</v>
      </c>
    </row>
    <row r="609" spans="1:12" s="8" customFormat="1" ht="19.5" customHeight="1" x14ac:dyDescent="0.2">
      <c r="A609" s="3">
        <f>IFERROR(VLOOKUP(B609,'[1]DADOS (OCULTAR)'!$P$3:$R$56,3,0),"")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3.10 - Material para Manutenção de Bens Móveis </v>
      </c>
      <c r="D609" s="3">
        <f>'[1]TCE - ANEXO IV - Preencher'!F618</f>
        <v>62935051000162</v>
      </c>
      <c r="E609" s="5" t="str">
        <f>'[1]TCE - ANEXO IV - Preencher'!G618</f>
        <v>TMF COMPONENTES ELETRO ELETRONICOS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49466</v>
      </c>
      <c r="I609" s="6">
        <f>IF('[1]TCE - ANEXO IV - Preencher'!K618="","",'[1]TCE - ANEXO IV - Preencher'!K618)</f>
        <v>44112</v>
      </c>
      <c r="J609" s="5" t="str">
        <f>'[1]TCE - ANEXO IV - Preencher'!L618</f>
        <v>352009629350585100016255001000049466110010156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1988.57</v>
      </c>
    </row>
    <row r="610" spans="1:12" s="8" customFormat="1" ht="19.5" customHeight="1" x14ac:dyDescent="0.2">
      <c r="A610" s="3">
        <f>IFERROR(VLOOKUP(B610,'[1]DADOS (OCULTAR)'!$P$3:$R$56,3,0),"")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 xml:space="preserve">3.10 - Material para Manutenção de Bens Móveis </v>
      </c>
      <c r="D610" s="3">
        <f>'[1]TCE - ANEXO IV - Preencher'!F619</f>
        <v>18617596000139</v>
      </c>
      <c r="E610" s="5" t="str">
        <f>'[1]TCE - ANEXO IV - Preencher'!G619</f>
        <v>ETIQUETAG COMERCIO DE ETIQUETAS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000.004.335</v>
      </c>
      <c r="I610" s="6">
        <f>IF('[1]TCE - ANEXO IV - Preencher'!K619="","",'[1]TCE - ANEXO IV - Preencher'!K619)</f>
        <v>44117</v>
      </c>
      <c r="J610" s="5" t="str">
        <f>'[1]TCE - ANEXO IV - Preencher'!L619</f>
        <v>26201018617596000139550010000043351541900001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4188</v>
      </c>
    </row>
    <row r="611" spans="1:12" s="8" customFormat="1" ht="19.5" customHeight="1" x14ac:dyDescent="0.2">
      <c r="A611" s="3">
        <f>IFERROR(VLOOKUP(B611,'[1]DADOS (OCULTAR)'!$P$3:$R$56,3,0),"")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3.10 - Material para Manutenção de Bens Móveis </v>
      </c>
      <c r="D611" s="3">
        <f>'[1]TCE - ANEXO IV - Preencher'!F620</f>
        <v>7544385000105</v>
      </c>
      <c r="E611" s="5" t="str">
        <f>'[1]TCE - ANEXO IV - Preencher'!G620</f>
        <v>JPRIM PEREIRA FIULHO FERAMENTAS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000.005.283</v>
      </c>
      <c r="I611" s="6">
        <f>IF('[1]TCE - ANEXO IV - Preencher'!K620="","",'[1]TCE - ANEXO IV - Preencher'!K620)</f>
        <v>44132</v>
      </c>
      <c r="J611" s="5" t="str">
        <f>'[1]TCE - ANEXO IV - Preencher'!L620</f>
        <v>26201007544385000105550010000052831133524614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30</v>
      </c>
    </row>
    <row r="612" spans="1:12" s="8" customFormat="1" ht="19.5" customHeight="1" x14ac:dyDescent="0.2">
      <c r="A612" s="3">
        <f>IFERROR(VLOOKUP(B612,'[1]DADOS (OCULTAR)'!$P$3:$R$56,3,0),"")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3.10 - Material para Manutenção de Bens Móveis </v>
      </c>
      <c r="D612" s="3">
        <f>'[1]TCE - ANEXO IV - Preencher'!F621</f>
        <v>9494196000192</v>
      </c>
      <c r="E612" s="5" t="str">
        <f>'[1]TCE - ANEXO IV - Preencher'!G621</f>
        <v>COMERCIAL JR CLAUDIO  MARIO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180816</v>
      </c>
      <c r="I612" s="6">
        <f>IF('[1]TCE - ANEXO IV - Preencher'!K621="","",'[1]TCE - ANEXO IV - Preencher'!K621)</f>
        <v>44118</v>
      </c>
      <c r="J612" s="5" t="str">
        <f>'[1]TCE - ANEXO IV - Preencher'!L621</f>
        <v>26201007544385000105550010000052831133524614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35.67</v>
      </c>
    </row>
    <row r="613" spans="1:12" s="8" customFormat="1" ht="19.5" customHeight="1" x14ac:dyDescent="0.2">
      <c r="A613" s="3">
        <f>IFERROR(VLOOKUP(B613,'[1]DADOS (OCULTAR)'!$P$3:$R$56,3,0),"")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3.10 - Material para Manutenção de Bens Móveis </v>
      </c>
      <c r="D613" s="3">
        <f>'[1]TCE - ANEXO IV - Preencher'!F622</f>
        <v>9494196000192</v>
      </c>
      <c r="E613" s="5" t="str">
        <f>'[1]TCE - ANEXO IV - Preencher'!G622</f>
        <v>COMERCIAL JR CLAUDIO  MARIO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181471</v>
      </c>
      <c r="I613" s="6">
        <f>IF('[1]TCE - ANEXO IV - Preencher'!K622="","",'[1]TCE - ANEXO IV - Preencher'!K622)</f>
        <v>44124</v>
      </c>
      <c r="J613" s="5" t="str">
        <f>'[1]TCE - ANEXO IV - Preencher'!L622</f>
        <v>26201018617596000139550010000043351541900001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10.64</v>
      </c>
    </row>
    <row r="614" spans="1:12" s="8" customFormat="1" ht="19.5" customHeight="1" x14ac:dyDescent="0.2">
      <c r="A614" s="3">
        <f>IFERROR(VLOOKUP(B614,'[1]DADOS (OCULTAR)'!$P$3:$R$56,3,0),"")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3.8 - Uniformes, Tecidos e Aviamentos </v>
      </c>
      <c r="D614" s="3">
        <f>'[1]TCE - ANEXO IV - Preencher'!F623</f>
        <v>26310369000194</v>
      </c>
      <c r="E614" s="5" t="str">
        <f>'[1]TCE - ANEXO IV - Preencher'!G623</f>
        <v>MARIA DA SOLEDADE DA SILVA 28669860406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28</v>
      </c>
      <c r="I614" s="6">
        <f>IF('[1]TCE - ANEXO IV - Preencher'!K623="","",'[1]TCE - ANEXO IV - Preencher'!K623)</f>
        <v>44111</v>
      </c>
      <c r="J614" s="5" t="str">
        <f>'[1]TCE - ANEXO IV - Preencher'!L623</f>
        <v>ERSQK9AGZ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930</v>
      </c>
    </row>
    <row r="615" spans="1:12" s="8" customFormat="1" ht="19.5" customHeight="1" x14ac:dyDescent="0.2">
      <c r="A615" s="3">
        <f>IFERROR(VLOOKUP(B615,'[1]DADOS (OCULTAR)'!$P$3:$R$56,3,0),"")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3.8 - Uniformes, Tecidos e Aviamentos </v>
      </c>
      <c r="D615" s="3">
        <f>'[1]TCE - ANEXO IV - Preencher'!F624</f>
        <v>4917296000322</v>
      </c>
      <c r="E615" s="5" t="str">
        <f>'[1]TCE - ANEXO IV - Preencher'!G624</f>
        <v>AVIL TEXTIL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000.042.183</v>
      </c>
      <c r="I615" s="6">
        <f>IF('[1]TCE - ANEXO IV - Preencher'!K624="","",'[1]TCE - ANEXO IV - Preencher'!K624)</f>
        <v>44113</v>
      </c>
      <c r="J615" s="5" t="str">
        <f>'[1]TCE - ANEXO IV - Preencher'!L624</f>
        <v>26201004917296000322550030000421831000421849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54.9</v>
      </c>
    </row>
    <row r="616" spans="1:12" s="8" customFormat="1" ht="19.5" customHeight="1" x14ac:dyDescent="0.2">
      <c r="A616" s="3">
        <f>IFERROR(VLOOKUP(B616,'[1]DADOS (OCULTAR)'!$P$3:$R$56,3,0),"")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3.8 - Uniformes, Tecidos e Aviamentos </v>
      </c>
      <c r="D616" s="3">
        <f>'[1]TCE - ANEXO IV - Preencher'!F625</f>
        <v>4917296000322</v>
      </c>
      <c r="E616" s="5" t="str">
        <f>'[1]TCE - ANEXO IV - Preencher'!G625</f>
        <v>AVIL TEXTIL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000.042.266</v>
      </c>
      <c r="I616" s="6">
        <f>IF('[1]TCE - ANEXO IV - Preencher'!K625="","",'[1]TCE - ANEXO IV - Preencher'!K625)</f>
        <v>44119</v>
      </c>
      <c r="J616" s="5" t="str">
        <f>'[1]TCE - ANEXO IV - Preencher'!L625</f>
        <v>26201004917296000322550030000422661000422670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100.8</v>
      </c>
    </row>
    <row r="617" spans="1:12" s="8" customFormat="1" ht="19.5" customHeight="1" x14ac:dyDescent="0.2">
      <c r="A617" s="3">
        <f>IFERROR(VLOOKUP(B617,'[1]DADOS (OCULTAR)'!$P$3:$R$56,3,0),"")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3.8 - Uniformes, Tecidos e Aviamentos </v>
      </c>
      <c r="D617" s="3">
        <f>'[1]TCE - ANEXO IV - Preencher'!F626</f>
        <v>10653520000157</v>
      </c>
      <c r="E617" s="5" t="str">
        <f>'[1]TCE - ANEXO IV - Preencher'!G626</f>
        <v>MADALENA C BEZERRA ROUPAS PROF ME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000.000.821</v>
      </c>
      <c r="I617" s="6">
        <f>IF('[1]TCE - ANEXO IV - Preencher'!K626="","",'[1]TCE - ANEXO IV - Preencher'!K626)</f>
        <v>44119</v>
      </c>
      <c r="J617" s="5" t="str">
        <f>'[1]TCE - ANEXO IV - Preencher'!L626</f>
        <v>26201010653520000157550010000008211000008227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96202.6</v>
      </c>
    </row>
    <row r="618" spans="1:12" s="8" customFormat="1" ht="19.5" customHeight="1" x14ac:dyDescent="0.2">
      <c r="A618" s="3">
        <f>IFERROR(VLOOKUP(B618,'[1]DADOS (OCULTAR)'!$P$3:$R$56,3,0),"")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3.8 - Uniformes, Tecidos e Aviamentos </v>
      </c>
      <c r="D618" s="3">
        <f>'[1]TCE - ANEXO IV - Preencher'!F627</f>
        <v>188968000517</v>
      </c>
      <c r="E618" s="5" t="str">
        <f>'[1]TCE - ANEXO IV - Preencher'!G627</f>
        <v>NOVO AVIAMENTO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000.019.520</v>
      </c>
      <c r="I618" s="6">
        <f>IF('[1]TCE - ANEXO IV - Preencher'!K627="","",'[1]TCE - ANEXO IV - Preencher'!K627)</f>
        <v>44131</v>
      </c>
      <c r="J618" s="5" t="str">
        <f>'[1]TCE - ANEXO IV - Preencher'!L627</f>
        <v>26201000188968000517550010000195201872469480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807.53</v>
      </c>
    </row>
    <row r="619" spans="1:12" s="8" customFormat="1" ht="19.5" customHeight="1" x14ac:dyDescent="0.2">
      <c r="A619" s="3">
        <f>IFERROR(VLOOKUP(B619,'[1]DADOS (OCULTAR)'!$P$3:$R$56,3,0),"")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3.8 - Uniformes, Tecidos e Aviamentos </v>
      </c>
      <c r="D619" s="3">
        <f>'[1]TCE - ANEXO IV - Preencher'!F628</f>
        <v>10653520000157</v>
      </c>
      <c r="E619" s="5" t="str">
        <f>'[1]TCE - ANEXO IV - Preencher'!G628</f>
        <v>MADALENA C BEZERRA ROUPAS PROF ME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000.000.820</v>
      </c>
      <c r="I619" s="6">
        <f>IF('[1]TCE - ANEXO IV - Preencher'!K628="","",'[1]TCE - ANEXO IV - Preencher'!K628)</f>
        <v>44105</v>
      </c>
      <c r="J619" s="5" t="str">
        <f>'[1]TCE - ANEXO IV - Preencher'!L628</f>
        <v>26201010653520000157550010000008201000008211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49700</v>
      </c>
    </row>
    <row r="620" spans="1:12" s="8" customFormat="1" ht="19.5" customHeight="1" x14ac:dyDescent="0.2">
      <c r="A620" s="3">
        <f>IFERROR(VLOOKUP(B620,'[1]DADOS (OCULTAR)'!$P$3:$R$56,3,0),"")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3.8 - Uniformes, Tecidos e Aviamentos </v>
      </c>
      <c r="D620" s="3">
        <f>'[1]TCE - ANEXO IV - Preencher'!F629</f>
        <v>13596165000110</v>
      </c>
      <c r="E620" s="5" t="str">
        <f>'[1]TCE - ANEXO IV - Preencher'!G629</f>
        <v>RESSEG DISTRIBUIDORA LTDA  EPP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81.117</v>
      </c>
      <c r="I620" s="6">
        <f>IF('[1]TCE - ANEXO IV - Preencher'!K629="","",'[1]TCE - ANEXO IV - Preencher'!K629)</f>
        <v>44106</v>
      </c>
      <c r="J620" s="5" t="str">
        <f>'[1]TCE - ANEXO IV - Preencher'!L629</f>
        <v>26200913596165000110550010000811171674440827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1463.32</v>
      </c>
    </row>
    <row r="621" spans="1:12" s="8" customFormat="1" ht="19.5" customHeight="1" x14ac:dyDescent="0.2">
      <c r="A621" s="3">
        <f>IFERROR(VLOOKUP(B621,'[1]DADOS (OCULTAR)'!$P$3:$R$56,3,0),"")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3.8 - Uniformes, Tecidos e Aviamentos </v>
      </c>
      <c r="D621" s="3">
        <f>'[1]TCE - ANEXO IV - Preencher'!F630</f>
        <v>12007481000146</v>
      </c>
      <c r="E621" s="5" t="str">
        <f>'[1]TCE - ANEXO IV - Preencher'!G630</f>
        <v>PERFIL SUPRIMENTOS INDUSTRIAIS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000.010.224</v>
      </c>
      <c r="I621" s="6">
        <f>IF('[1]TCE - ANEXO IV - Preencher'!K630="","",'[1]TCE - ANEXO IV - Preencher'!K630)</f>
        <v>44119</v>
      </c>
      <c r="J621" s="5" t="str">
        <f>'[1]TCE - ANEXO IV - Preencher'!L630</f>
        <v>26201012007481000146550010000102241525236982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361.62</v>
      </c>
    </row>
    <row r="622" spans="1:12" s="8" customFormat="1" ht="19.5" customHeight="1" x14ac:dyDescent="0.2">
      <c r="A622" s="3">
        <f>IFERROR(VLOOKUP(B622,'[1]DADOS (OCULTAR)'!$P$3:$R$56,3,0),"")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3.8 - Uniformes, Tecidos e Aviamentos </v>
      </c>
      <c r="D622" s="3">
        <f>'[1]TCE - ANEXO IV - Preencher'!F631</f>
        <v>10498304000184</v>
      </c>
      <c r="E622" s="5" t="str">
        <f>'[1]TCE - ANEXO IV - Preencher'!G631</f>
        <v>MULTISEG COMERCIO DE EQUIP DE SEG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94.429</v>
      </c>
      <c r="I622" s="6">
        <f>IF('[1]TCE - ANEXO IV - Preencher'!K631="","",'[1]TCE - ANEXO IV - Preencher'!K631)</f>
        <v>44123</v>
      </c>
      <c r="J622" s="5" t="str">
        <f>'[1]TCE - ANEXO IV - Preencher'!L631</f>
        <v>42201010498304000184550010000944291634749908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1345.95</v>
      </c>
    </row>
    <row r="623" spans="1:12" s="8" customFormat="1" ht="19.5" customHeight="1" x14ac:dyDescent="0.2">
      <c r="A623" s="3">
        <f>IFERROR(VLOOKUP(B623,'[1]DADOS (OCULTAR)'!$P$3:$R$56,3,0),"")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3.8 - Uniformes, Tecidos e Aviamentos </v>
      </c>
      <c r="D623" s="3">
        <f>'[1]TCE - ANEXO IV - Preencher'!F632</f>
        <v>9494196000192</v>
      </c>
      <c r="E623" s="5" t="str">
        <f>'[1]TCE - ANEXO IV - Preencher'!G632</f>
        <v>COMERCIAL JR CLAUDIO  MARIO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182874</v>
      </c>
      <c r="I623" s="6">
        <f>IF('[1]TCE - ANEXO IV - Preencher'!K632="","",'[1]TCE - ANEXO IV - Preencher'!K632)</f>
        <v>44134</v>
      </c>
      <c r="J623" s="5" t="str">
        <f>'[1]TCE - ANEXO IV - Preencher'!L632</f>
        <v>26200913596165000110550010000811171674440827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103.32</v>
      </c>
    </row>
    <row r="624" spans="1:12" s="8" customFormat="1" ht="19.5" customHeight="1" x14ac:dyDescent="0.2">
      <c r="A624" s="3">
        <f>IFERROR(VLOOKUP(B624,'[1]DADOS (OCULTAR)'!$P$3:$R$56,3,0),"")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3.99 - Outras despesas com Material de Consumo</v>
      </c>
      <c r="D624" s="3">
        <f>'[1]TCE - ANEXO IV - Preencher'!F633</f>
        <v>12420164001048</v>
      </c>
      <c r="E624" s="5" t="str">
        <f>'[1]TCE - ANEXO IV - Preencher'!G633</f>
        <v>CM HOSPITALAR S 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76737</v>
      </c>
      <c r="I624" s="6">
        <f>IF('[1]TCE - ANEXO IV - Preencher'!K633="","",'[1]TCE - ANEXO IV - Preencher'!K633)</f>
        <v>44110</v>
      </c>
      <c r="J624" s="5" t="str">
        <f>'[1]TCE - ANEXO IV - Preencher'!L633</f>
        <v>26201012420164001048550010000767371100088176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1865.28</v>
      </c>
    </row>
    <row r="625" spans="1:12" s="8" customFormat="1" ht="19.5" customHeight="1" x14ac:dyDescent="0.2">
      <c r="A625" s="3">
        <f>IFERROR(VLOOKUP(B625,'[1]DADOS (OCULTAR)'!$P$3:$R$56,3,0),"")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3.99 - Outras despesas com Material de Consumo</v>
      </c>
      <c r="D625" s="3">
        <f>'[1]TCE - ANEXO IV - Preencher'!F634</f>
        <v>70082664000718</v>
      </c>
      <c r="E625" s="5" t="str">
        <f>'[1]TCE - ANEXO IV - Preencher'!G634</f>
        <v>JCL LAJES E MATERIAIS P CONS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12746</v>
      </c>
      <c r="I625" s="6">
        <f>IF('[1]TCE - ANEXO IV - Preencher'!K634="","",'[1]TCE - ANEXO IV - Preencher'!K634)</f>
        <v>44118</v>
      </c>
      <c r="J625" s="5" t="str">
        <f>'[1]TCE - ANEXO IV - Preencher'!L634</f>
        <v>26201070082664000718550010000127461069327770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42</v>
      </c>
    </row>
    <row r="626" spans="1:12" s="8" customFormat="1" ht="19.5" customHeight="1" x14ac:dyDescent="0.2">
      <c r="A626" s="3">
        <f>IFERROR(VLOOKUP(B626,'[1]DADOS (OCULTAR)'!$P$3:$R$56,3,0),"")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3.99 - Outras despesas com Material de Consumo</v>
      </c>
      <c r="D626" s="3">
        <f>'[1]TCE - ANEXO IV - Preencher'!F635</f>
        <v>10498304000184</v>
      </c>
      <c r="E626" s="5" t="str">
        <f>'[1]TCE - ANEXO IV - Preencher'!G635</f>
        <v>MULTISEG COMERCIO DE EQUIP DE SEG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94.429</v>
      </c>
      <c r="I626" s="6">
        <f>IF('[1]TCE - ANEXO IV - Preencher'!K635="","",'[1]TCE - ANEXO IV - Preencher'!K635)</f>
        <v>44123</v>
      </c>
      <c r="J626" s="5" t="str">
        <f>'[1]TCE - ANEXO IV - Preencher'!L635</f>
        <v>42201010498304000184550010000944291634749908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475.8</v>
      </c>
    </row>
    <row r="627" spans="1:12" s="8" customFormat="1" ht="19.5" customHeight="1" x14ac:dyDescent="0.2">
      <c r="A627" s="3">
        <f>IFERROR(VLOOKUP(B627,'[1]DADOS (OCULTAR)'!$P$3:$R$56,3,0),"")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3.99 - Outras despesas com Material de Consumo</v>
      </c>
      <c r="D627" s="3">
        <f>'[1]TCE - ANEXO IV - Preencher'!F636</f>
        <v>59309302000199</v>
      </c>
      <c r="E627" s="5" t="str">
        <f>'[1]TCE - ANEXO IV - Preencher'!G636</f>
        <v>INJEX INDUSTRIAS CIRURGICAS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104574</v>
      </c>
      <c r="I627" s="6">
        <f>IF('[1]TCE - ANEXO IV - Preencher'!K636="","",'[1]TCE - ANEXO IV - Preencher'!K636)</f>
        <v>44130</v>
      </c>
      <c r="J627" s="5" t="str">
        <f>'[1]TCE - ANEXO IV - Preencher'!L636</f>
        <v>35201059309302000199550010001045741885616348</v>
      </c>
      <c r="K627" s="5" t="str">
        <f>IF(F627="B",LEFT('[1]TCE - ANEXO IV - Preencher'!M636,2),IF(F627="S",LEFT('[1]TCE - ANEXO IV - Preencher'!M636,7),IF('[1]TCE - ANEXO IV - Preencher'!H636="","")))</f>
        <v>35</v>
      </c>
      <c r="L627" s="7">
        <f>'[1]TCE - ANEXO IV - Preencher'!N636</f>
        <v>1093.4000000000001</v>
      </c>
    </row>
    <row r="628" spans="1:12" s="8" customFormat="1" ht="19.5" customHeight="1" x14ac:dyDescent="0.2">
      <c r="A628" s="3">
        <f>IFERROR(VLOOKUP(B628,'[1]DADOS (OCULTAR)'!$P$3:$R$56,3,0),"")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3.99 - Outras despesas com Material de Consumo</v>
      </c>
      <c r="D628" s="3">
        <f>'[1]TCE - ANEXO IV - Preencher'!F637</f>
        <v>5044056000161</v>
      </c>
      <c r="E628" s="5" t="str">
        <f>'[1]TCE - ANEXO IV - Preencher'!G637</f>
        <v>DMH PRODUTOS HOSPITALARES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17313</v>
      </c>
      <c r="I628" s="6">
        <f>IF('[1]TCE - ANEXO IV - Preencher'!K637="","",'[1]TCE - ANEXO IV - Preencher'!K637)</f>
        <v>44117</v>
      </c>
      <c r="J628" s="5" t="str">
        <f>'[1]TCE - ANEXO IV - Preencher'!L637</f>
        <v>26201005044056000161550010000173131507801460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1826</v>
      </c>
    </row>
    <row r="629" spans="1:12" s="8" customFormat="1" ht="19.5" customHeight="1" x14ac:dyDescent="0.2">
      <c r="A629" s="3">
        <f>IFERROR(VLOOKUP(B629,'[1]DADOS (OCULTAR)'!$P$3:$R$56,3,0),"")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3.99 - Outras despesas com Material de Consumo</v>
      </c>
      <c r="D629" s="3">
        <f>'[1]TCE - ANEXO IV - Preencher'!F638</f>
        <v>18617596000139</v>
      </c>
      <c r="E629" s="5" t="str">
        <f>'[1]TCE - ANEXO IV - Preencher'!G638</f>
        <v>ETIQUETAG COMERCIO DE ETIQUETAS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000.004.335</v>
      </c>
      <c r="I629" s="6">
        <f>IF('[1]TCE - ANEXO IV - Preencher'!K638="","",'[1]TCE - ANEXO IV - Preencher'!K638)</f>
        <v>44117</v>
      </c>
      <c r="J629" s="5" t="str">
        <f>'[1]TCE - ANEXO IV - Preencher'!L638</f>
        <v>26201018617596000139550010000043351541900001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245.7</v>
      </c>
    </row>
    <row r="630" spans="1:12" s="8" customFormat="1" ht="19.5" customHeight="1" x14ac:dyDescent="0.2">
      <c r="A630" s="3">
        <f>IFERROR(VLOOKUP(B630,'[1]DADOS (OCULTAR)'!$P$3:$R$56,3,0),"")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3.99 - Outras despesas com Material de Consumo</v>
      </c>
      <c r="D630" s="3">
        <f>'[1]TCE - ANEXO IV - Preencher'!F639</f>
        <v>24425720000167</v>
      </c>
      <c r="E630" s="5" t="str">
        <f>'[1]TCE - ANEXO IV - Preencher'!G639</f>
        <v>ORIGINAL SUPRIMENTOS E EQUIP. LTDA.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6391</v>
      </c>
      <c r="I630" s="6">
        <f>IF('[1]TCE - ANEXO IV - Preencher'!K639="","",'[1]TCE - ANEXO IV - Preencher'!K639)</f>
        <v>44120</v>
      </c>
      <c r="J630" s="5" t="str">
        <f>'[1]TCE - ANEXO IV - Preencher'!L639</f>
        <v>26201024425720000167550010000069391103000923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756</v>
      </c>
    </row>
    <row r="631" spans="1:12" s="8" customFormat="1" ht="19.5" customHeight="1" x14ac:dyDescent="0.2">
      <c r="A631" s="3">
        <f>IFERROR(VLOOKUP(B631,'[1]DADOS (OCULTAR)'!$P$3:$R$56,3,0),"")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3.99 - Outras despesas com Material de Consumo</v>
      </c>
      <c r="D631" s="3">
        <f>'[1]TCE - ANEXO IV - Preencher'!F640</f>
        <v>3104630000102</v>
      </c>
      <c r="E631" s="5" t="str">
        <f>'[1]TCE - ANEXO IV - Preencher'!G640</f>
        <v>AGS REFRIGERECAO COMERCIAL LTDA.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000.025.977</v>
      </c>
      <c r="I631" s="6">
        <f>IF('[1]TCE - ANEXO IV - Preencher'!K640="","",'[1]TCE - ANEXO IV - Preencher'!K640)</f>
        <v>44105</v>
      </c>
      <c r="J631" s="5" t="str">
        <f>'[1]TCE - ANEXO IV - Preencher'!L640</f>
        <v>26200903104630000102550010000259771711345254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2190</v>
      </c>
    </row>
    <row r="632" spans="1:12" s="8" customFormat="1" ht="19.5" customHeight="1" x14ac:dyDescent="0.2">
      <c r="A632" s="3">
        <f>IFERROR(VLOOKUP(B632,'[1]DADOS (OCULTAR)'!$P$3:$R$56,3,0),"")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3.99 - Outras despesas com Material de Consumo</v>
      </c>
      <c r="D632" s="3">
        <f>'[1]TCE - ANEXO IV - Preencher'!F641</f>
        <v>32317030000112</v>
      </c>
      <c r="E632" s="5" t="str">
        <f>'[1]TCE - ANEXO IV - Preencher'!G641</f>
        <v>RIVA MAQUINAS COM EQUIP PARA CONST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000.000.086</v>
      </c>
      <c r="I632" s="6">
        <f>IF('[1]TCE - ANEXO IV - Preencher'!K641="","",'[1]TCE - ANEXO IV - Preencher'!K641)</f>
        <v>44111</v>
      </c>
      <c r="J632" s="5" t="str">
        <f>'[1]TCE - ANEXO IV - Preencher'!L641</f>
        <v>26201032317030000112550010000000861227090251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2050</v>
      </c>
    </row>
    <row r="633" spans="1:12" s="8" customFormat="1" ht="19.5" customHeight="1" x14ac:dyDescent="0.2">
      <c r="A633" s="3">
        <f>IFERROR(VLOOKUP(B633,'[1]DADOS (OCULTAR)'!$P$3:$R$56,3,0),"")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5.21 - Seguros em geral </v>
      </c>
      <c r="D633" s="3">
        <f>'[1]TCE - ANEXO IV - Preencher'!F642</f>
        <v>61074175000138</v>
      </c>
      <c r="E633" s="5" t="str">
        <f>'[1]TCE - ANEXO IV - Preencher'!G642</f>
        <v>Mapfre</v>
      </c>
      <c r="F633" s="5" t="str">
        <f>'[1]TCE - ANEXO IV - Preencher'!H642</f>
        <v>S</v>
      </c>
      <c r="G633" s="5" t="str">
        <f>'[1]TCE - ANEXO IV - Preencher'!I642</f>
        <v>N</v>
      </c>
      <c r="H633" s="5" t="str">
        <f>'[1]TCE - ANEXO IV - Preencher'!J642</f>
        <v>2143000022931</v>
      </c>
      <c r="I633" s="6">
        <f>IF('[1]TCE - ANEXO IV - Preencher'!K642="","",'[1]TCE - ANEXO IV - Preencher'!K642)</f>
        <v>44135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298.92</v>
      </c>
    </row>
    <row r="634" spans="1:12" s="8" customFormat="1" ht="19.5" customHeight="1" x14ac:dyDescent="0.2">
      <c r="A634" s="3">
        <f>IFERROR(VLOOKUP(B634,'[1]DADOS (OCULTAR)'!$P$3:$R$56,3,0),"")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5.21 - Seguros em geral </v>
      </c>
      <c r="D634" s="3">
        <f>'[1]TCE - ANEXO IV - Preencher'!F643</f>
        <v>3502099000118</v>
      </c>
      <c r="E634" s="5" t="str">
        <f>'[1]TCE - ANEXO IV - Preencher'!G643</f>
        <v>Chubb Seguros Brasil</v>
      </c>
      <c r="F634" s="5" t="str">
        <f>'[1]TCE - ANEXO IV - Preencher'!H643</f>
        <v>S</v>
      </c>
      <c r="G634" s="5" t="str">
        <f>'[1]TCE - ANEXO IV - Preencher'!I643</f>
        <v>N</v>
      </c>
      <c r="H634" s="5">
        <f>'[1]TCE - ANEXO IV - Preencher'!J643</f>
        <v>1180033420</v>
      </c>
      <c r="I634" s="6">
        <f>IF('[1]TCE - ANEXO IV - Preencher'!K643="","",'[1]TCE - ANEXO IV - Preencher'!K643)</f>
        <v>44135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1887.51</v>
      </c>
    </row>
    <row r="635" spans="1:12" s="8" customFormat="1" ht="19.5" customHeight="1" x14ac:dyDescent="0.2">
      <c r="A635" s="3">
        <f>IFERROR(VLOOKUP(B635,'[1]DADOS (OCULTAR)'!$P$3:$R$56,3,0),"")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5.21 - Seguros em geral </v>
      </c>
      <c r="D635" s="3">
        <f>'[1]TCE - ANEXO IV - Preencher'!F644</f>
        <v>61198164000160</v>
      </c>
      <c r="E635" s="5" t="str">
        <f>'[1]TCE - ANEXO IV - Preencher'!G644</f>
        <v>Porto Seguro</v>
      </c>
      <c r="F635" s="5" t="str">
        <f>'[1]TCE - ANEXO IV - Preencher'!H644</f>
        <v>S</v>
      </c>
      <c r="G635" s="5" t="str">
        <f>'[1]TCE - ANEXO IV - Preencher'!I644</f>
        <v>N</v>
      </c>
      <c r="H635" s="5" t="str">
        <f>'[1]TCE - ANEXO IV - Preencher'!J644</f>
        <v>0531.03.7731115</v>
      </c>
      <c r="I635" s="6">
        <f>IF('[1]TCE - ANEXO IV - Preencher'!K644="","",'[1]TCE - ANEXO IV - Preencher'!K644)</f>
        <v>44135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305.18</v>
      </c>
    </row>
    <row r="636" spans="1:12" s="8" customFormat="1" ht="19.5" customHeight="1" x14ac:dyDescent="0.2">
      <c r="A636" s="3">
        <f>IFERROR(VLOOKUP(B636,'[1]DADOS (OCULTAR)'!$P$3:$R$56,3,0),"")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5.99 - Outros Serviços de Terceiros Pessoa Jurídica</v>
      </c>
      <c r="D636" s="3" t="str">
        <f>'[1]TCE - ANEXO IV - Preencher'!F645</f>
        <v>09.795.881/0001-59</v>
      </c>
      <c r="E636" s="5" t="str">
        <f>'[1]TCE - ANEXO IV - Preencher'!G645</f>
        <v>CONSELHO REGIONAL DE ENGENHARIA E AGRONOMIA DE PERNAMBUCO</v>
      </c>
      <c r="F636" s="5" t="str">
        <f>'[1]TCE - ANEXO IV - Preencher'!H645</f>
        <v>S</v>
      </c>
      <c r="G636" s="5" t="str">
        <f>'[1]TCE - ANEXO IV - Preencher'!I645</f>
        <v>N</v>
      </c>
      <c r="H636" s="5">
        <f>'[1]TCE - ANEXO IV - Preencher'!J645</f>
        <v>8302820166</v>
      </c>
      <c r="I636" s="6">
        <f>IF('[1]TCE - ANEXO IV - Preencher'!K645="","",'[1]TCE - ANEXO IV - Preencher'!K645)</f>
        <v>44133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88.78</v>
      </c>
    </row>
    <row r="637" spans="1:12" s="8" customFormat="1" ht="19.5" customHeight="1" x14ac:dyDescent="0.2">
      <c r="A637" s="3">
        <f>IFERROR(VLOOKUP(B637,'[1]DADOS (OCULTAR)'!$P$3:$R$56,3,0),"")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5.99 - Outros Serviços de Terceiros Pessoa Jurídica</v>
      </c>
      <c r="D637" s="3" t="str">
        <f>'[1]TCE - ANEXO IV - Preencher'!F646</f>
        <v>09.795.881/0001-59</v>
      </c>
      <c r="E637" s="5" t="str">
        <f>'[1]TCE - ANEXO IV - Preencher'!G646</f>
        <v>CONSELHO REGIONAL DE ENGENHARIA E AGRONOMIA DE PERNAMBUCO</v>
      </c>
      <c r="F637" s="5" t="str">
        <f>'[1]TCE - ANEXO IV - Preencher'!H646</f>
        <v>S</v>
      </c>
      <c r="G637" s="5" t="str">
        <f>'[1]TCE - ANEXO IV - Preencher'!I646</f>
        <v>N</v>
      </c>
      <c r="H637" s="5">
        <f>'[1]TCE - ANEXO IV - Preencher'!J646</f>
        <v>8302820160</v>
      </c>
      <c r="I637" s="6">
        <f>IF('[1]TCE - ANEXO IV - Preencher'!K646="","",'[1]TCE - ANEXO IV - Preencher'!K646)</f>
        <v>44133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88.78</v>
      </c>
    </row>
    <row r="638" spans="1:12" s="8" customFormat="1" ht="19.5" customHeight="1" x14ac:dyDescent="0.2">
      <c r="A638" s="3">
        <f>IFERROR(VLOOKUP(B638,'[1]DADOS (OCULTAR)'!$P$3:$R$56,3,0),"")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5.25 - Serviços Bancários </v>
      </c>
      <c r="D638" s="3" t="str">
        <f>'[1]TCE - ANEXO IV - Preencher'!F647</f>
        <v>90.400.888/0001-42</v>
      </c>
      <c r="E638" s="5" t="str">
        <f>'[1]TCE - ANEXO IV - Preencher'!G647</f>
        <v>TAXA DE MANUTENÇÃO</v>
      </c>
      <c r="F638" s="5" t="str">
        <f>'[1]TCE - ANEXO IV - Preencher'!H647</f>
        <v>S</v>
      </c>
      <c r="G638" s="5" t="str">
        <f>'[1]TCE - ANEXO IV - Preencher'!I647</f>
        <v>N</v>
      </c>
      <c r="H638" s="5" t="str">
        <f>'[1]TCE - ANEXO IV - Preencher'!J647</f>
        <v>151/2020</v>
      </c>
      <c r="I638" s="6">
        <f>IF('[1]TCE - ANEXO IV - Preencher'!K647="","",'[1]TCE - ANEXO IV - Preencher'!K647)</f>
        <v>44105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2604106</v>
      </c>
      <c r="L638" s="7">
        <f>'[1]TCE - ANEXO IV - Preencher'!N647</f>
        <v>56</v>
      </c>
    </row>
    <row r="639" spans="1:12" s="8" customFormat="1" ht="19.5" customHeight="1" x14ac:dyDescent="0.2">
      <c r="A639" s="3">
        <f>IFERROR(VLOOKUP(B639,'[1]DADOS (OCULTAR)'!$P$3:$R$56,3,0),"")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5.25 - Serviços Bancários </v>
      </c>
      <c r="D639" s="3" t="str">
        <f>'[1]TCE - ANEXO IV - Preencher'!F648</f>
        <v>90.400.888/0001-42</v>
      </c>
      <c r="E639" s="5" t="str">
        <f>'[1]TCE - ANEXO IV - Preencher'!G648</f>
        <v>TAXA DE MANUTENÇÃO</v>
      </c>
      <c r="F639" s="5" t="str">
        <f>'[1]TCE - ANEXO IV - Preencher'!H648</f>
        <v>S</v>
      </c>
      <c r="G639" s="5" t="str">
        <f>'[1]TCE - ANEXO IV - Preencher'!I648</f>
        <v>N</v>
      </c>
      <c r="H639" s="5" t="str">
        <f>'[1]TCE - ANEXO IV - Preencher'!J648</f>
        <v>321/2020</v>
      </c>
      <c r="I639" s="6">
        <f>IF('[1]TCE - ANEXO IV - Preencher'!K648="","",'[1]TCE - ANEXO IV - Preencher'!K648)</f>
        <v>44117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2604106</v>
      </c>
      <c r="L639" s="7">
        <f>'[1]TCE - ANEXO IV - Preencher'!N648</f>
        <v>99</v>
      </c>
    </row>
    <row r="640" spans="1:12" s="8" customFormat="1" ht="19.5" customHeight="1" x14ac:dyDescent="0.2">
      <c r="A640" s="3">
        <f>IFERROR(VLOOKUP(B640,'[1]DADOS (OCULTAR)'!$P$3:$R$56,3,0),"")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5.25 - Serviços Bancários </v>
      </c>
      <c r="D640" s="3" t="str">
        <f>'[1]TCE - ANEXO IV - Preencher'!F649</f>
        <v>90.400.888/0001-42</v>
      </c>
      <c r="E640" s="5" t="str">
        <f>'[1]TCE - ANEXO IV - Preencher'!G649</f>
        <v>TAXA DE MANUTENÇÃO</v>
      </c>
      <c r="F640" s="5" t="str">
        <f>'[1]TCE - ANEXO IV - Preencher'!H649</f>
        <v>S</v>
      </c>
      <c r="G640" s="5" t="str">
        <f>'[1]TCE - ANEXO IV - Preencher'!I649</f>
        <v>N</v>
      </c>
      <c r="H640" s="5" t="str">
        <f>'[1]TCE - ANEXO IV - Preencher'!J649</f>
        <v>180/2020</v>
      </c>
      <c r="I640" s="6">
        <f>IF('[1]TCE - ANEXO IV - Preencher'!K649="","",'[1]TCE - ANEXO IV - Preencher'!K649)</f>
        <v>44125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2604106</v>
      </c>
      <c r="L640" s="7">
        <f>'[1]TCE - ANEXO IV - Preencher'!N649</f>
        <v>56</v>
      </c>
    </row>
    <row r="641" spans="1:12" s="8" customFormat="1" ht="19.5" customHeight="1" x14ac:dyDescent="0.2">
      <c r="A641" s="3">
        <f>IFERROR(VLOOKUP(B641,'[1]DADOS (OCULTAR)'!$P$3:$R$56,3,0),"")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5.25 - Serviços Bancários </v>
      </c>
      <c r="D641" s="3" t="str">
        <f>'[1]TCE - ANEXO IV - Preencher'!F650</f>
        <v>90.400.888/0001-42</v>
      </c>
      <c r="E641" s="5" t="str">
        <f>'[1]TCE - ANEXO IV - Preencher'!G650</f>
        <v>TARIFA BANCARIA</v>
      </c>
      <c r="F641" s="5" t="str">
        <f>'[1]TCE - ANEXO IV - Preencher'!H650</f>
        <v>S</v>
      </c>
      <c r="G641" s="5" t="str">
        <f>'[1]TCE - ANEXO IV - Preencher'!I650</f>
        <v>N</v>
      </c>
      <c r="H641" s="5" t="str">
        <f>'[1]TCE - ANEXO IV - Preencher'!J650</f>
        <v>330/2020</v>
      </c>
      <c r="I641" s="6">
        <f>IF('[1]TCE - ANEXO IV - Preencher'!K650="","",'[1]TCE - ANEXO IV - Preencher'!K650)</f>
        <v>44106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2604106</v>
      </c>
      <c r="L641" s="7">
        <f>'[1]TCE - ANEXO IV - Preencher'!N650</f>
        <v>4.95</v>
      </c>
    </row>
    <row r="642" spans="1:12" s="8" customFormat="1" ht="19.5" customHeight="1" x14ac:dyDescent="0.2">
      <c r="A642" s="3">
        <f>IFERROR(VLOOKUP(B642,'[1]DADOS (OCULTAR)'!$P$3:$R$56,3,0),"")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5.25 - Serviços Bancários </v>
      </c>
      <c r="D642" s="3" t="str">
        <f>'[1]TCE - ANEXO IV - Preencher'!F651</f>
        <v>90.400.888/0001-42</v>
      </c>
      <c r="E642" s="5" t="str">
        <f>'[1]TCE - ANEXO IV - Preencher'!G651</f>
        <v>TARIFA BANCARIA</v>
      </c>
      <c r="F642" s="5" t="str">
        <f>'[1]TCE - ANEXO IV - Preencher'!H651</f>
        <v>S</v>
      </c>
      <c r="G642" s="5" t="str">
        <f>'[1]TCE - ANEXO IV - Preencher'!I651</f>
        <v>N</v>
      </c>
      <c r="H642" s="5" t="str">
        <f>'[1]TCE - ANEXO IV - Preencher'!J651</f>
        <v>150/2020</v>
      </c>
      <c r="I642" s="6">
        <f>IF('[1]TCE - ANEXO IV - Preencher'!K651="","",'[1]TCE - ANEXO IV - Preencher'!K651)</f>
        <v>44105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2604106</v>
      </c>
      <c r="L642" s="7">
        <f>'[1]TCE - ANEXO IV - Preencher'!N651</f>
        <v>34.65</v>
      </c>
    </row>
    <row r="643" spans="1:12" s="8" customFormat="1" ht="19.5" customHeight="1" x14ac:dyDescent="0.2">
      <c r="A643" s="3">
        <f>IFERROR(VLOOKUP(B643,'[1]DADOS (OCULTAR)'!$P$3:$R$56,3,0),"")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5.25 - Serviços Bancários </v>
      </c>
      <c r="D643" s="3" t="str">
        <f>'[1]TCE - ANEXO IV - Preencher'!F652</f>
        <v>90.400.888/0001-42</v>
      </c>
      <c r="E643" s="5" t="str">
        <f>'[1]TCE - ANEXO IV - Preencher'!G652</f>
        <v>TARIFA BANCARIA</v>
      </c>
      <c r="F643" s="5" t="str">
        <f>'[1]TCE - ANEXO IV - Preencher'!H652</f>
        <v>S</v>
      </c>
      <c r="G643" s="5" t="str">
        <f>'[1]TCE - ANEXO IV - Preencher'!I652</f>
        <v>N</v>
      </c>
      <c r="H643" s="5" t="str">
        <f>'[1]TCE - ANEXO IV - Preencher'!J652</f>
        <v>312/2020</v>
      </c>
      <c r="I643" s="6">
        <f>IF('[1]TCE - ANEXO IV - Preencher'!K652="","",'[1]TCE - ANEXO IV - Preencher'!K652)</f>
        <v>44109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2604106</v>
      </c>
      <c r="L643" s="7">
        <f>'[1]TCE - ANEXO IV - Preencher'!N652</f>
        <v>4.95</v>
      </c>
    </row>
    <row r="644" spans="1:12" s="8" customFormat="1" ht="19.5" customHeight="1" x14ac:dyDescent="0.2">
      <c r="A644" s="3">
        <f>IFERROR(VLOOKUP(B644,'[1]DADOS (OCULTAR)'!$P$3:$R$56,3,0),"")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5.25 - Serviços Bancários </v>
      </c>
      <c r="D644" s="3" t="str">
        <f>'[1]TCE - ANEXO IV - Preencher'!F653</f>
        <v>90.400.888/0001-42</v>
      </c>
      <c r="E644" s="5" t="str">
        <f>'[1]TCE - ANEXO IV - Preencher'!G653</f>
        <v>TARIFA BANCARIA</v>
      </c>
      <c r="F644" s="5" t="str">
        <f>'[1]TCE - ANEXO IV - Preencher'!H653</f>
        <v>S</v>
      </c>
      <c r="G644" s="5" t="str">
        <f>'[1]TCE - ANEXO IV - Preencher'!I653</f>
        <v>N</v>
      </c>
      <c r="H644" s="5" t="str">
        <f>'[1]TCE - ANEXO IV - Preencher'!J653</f>
        <v>322/2020</v>
      </c>
      <c r="I644" s="6">
        <f>IF('[1]TCE - ANEXO IV - Preencher'!K653="","",'[1]TCE - ANEXO IV - Preencher'!K653)</f>
        <v>44110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2604106</v>
      </c>
      <c r="L644" s="7">
        <f>'[1]TCE - ANEXO IV - Preencher'!N653</f>
        <v>9.9</v>
      </c>
    </row>
    <row r="645" spans="1:12" s="8" customFormat="1" ht="19.5" customHeight="1" x14ac:dyDescent="0.2">
      <c r="A645" s="3">
        <f>IFERROR(VLOOKUP(B645,'[1]DADOS (OCULTAR)'!$P$3:$R$56,3,0),"")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5.25 - Serviços Bancários </v>
      </c>
      <c r="D645" s="3" t="str">
        <f>'[1]TCE - ANEXO IV - Preencher'!F654</f>
        <v>90.400.888/0001-42</v>
      </c>
      <c r="E645" s="5" t="str">
        <f>'[1]TCE - ANEXO IV - Preencher'!G654</f>
        <v>TARIFA BANCARIA</v>
      </c>
      <c r="F645" s="5" t="str">
        <f>'[1]TCE - ANEXO IV - Preencher'!H654</f>
        <v>S</v>
      </c>
      <c r="G645" s="5" t="str">
        <f>'[1]TCE - ANEXO IV - Preencher'!I654</f>
        <v>N</v>
      </c>
      <c r="H645" s="5" t="str">
        <f>'[1]TCE - ANEXO IV - Preencher'!J654</f>
        <v>215/2020</v>
      </c>
      <c r="I645" s="6">
        <f>IF('[1]TCE - ANEXO IV - Preencher'!K654="","",'[1]TCE - ANEXO IV - Preencher'!K654)</f>
        <v>44111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2604106</v>
      </c>
      <c r="L645" s="7">
        <f>'[1]TCE - ANEXO IV - Preencher'!N654</f>
        <v>59.4</v>
      </c>
    </row>
    <row r="646" spans="1:12" s="8" customFormat="1" ht="19.5" customHeight="1" x14ac:dyDescent="0.2">
      <c r="A646" s="3">
        <f>IFERROR(VLOOKUP(B646,'[1]DADOS (OCULTAR)'!$P$3:$R$56,3,0),"")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5.25 - Serviços Bancários </v>
      </c>
      <c r="D646" s="3" t="str">
        <f>'[1]TCE - ANEXO IV - Preencher'!F655</f>
        <v>90.400.888/0001-42</v>
      </c>
      <c r="E646" s="5" t="str">
        <f>'[1]TCE - ANEXO IV - Preencher'!G655</f>
        <v>TARIFA BANCARIA</v>
      </c>
      <c r="F646" s="5" t="str">
        <f>'[1]TCE - ANEXO IV - Preencher'!H655</f>
        <v>S</v>
      </c>
      <c r="G646" s="5" t="str">
        <f>'[1]TCE - ANEXO IV - Preencher'!I655</f>
        <v>N</v>
      </c>
      <c r="H646" s="5">
        <f>'[1]TCE - ANEXO IV - Preencher'!J655</f>
        <v>4950</v>
      </c>
      <c r="I646" s="6">
        <f>IF('[1]TCE - ANEXO IV - Preencher'!K655="","",'[1]TCE - ANEXO IV - Preencher'!K655)</f>
        <v>44113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2604106</v>
      </c>
      <c r="L646" s="7">
        <f>'[1]TCE - ANEXO IV - Preencher'!N655</f>
        <v>49.5</v>
      </c>
    </row>
    <row r="647" spans="1:12" s="8" customFormat="1" ht="19.5" customHeight="1" x14ac:dyDescent="0.2">
      <c r="A647" s="3">
        <f>IFERROR(VLOOKUP(B647,'[1]DADOS (OCULTAR)'!$P$3:$R$56,3,0),"")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5.25 - Serviços Bancários </v>
      </c>
      <c r="D647" s="3" t="str">
        <f>'[1]TCE - ANEXO IV - Preencher'!F656</f>
        <v>90.400.888/0001-42</v>
      </c>
      <c r="E647" s="5" t="str">
        <f>'[1]TCE - ANEXO IV - Preencher'!G656</f>
        <v>TARIFA BANCARIA</v>
      </c>
      <c r="F647" s="5" t="str">
        <f>'[1]TCE - ANEXO IV - Preencher'!H656</f>
        <v>S</v>
      </c>
      <c r="G647" s="5" t="str">
        <f>'[1]TCE - ANEXO IV - Preencher'!I656</f>
        <v>N</v>
      </c>
      <c r="H647" s="5">
        <f>'[1]TCE - ANEXO IV - Preencher'!J656</f>
        <v>3465</v>
      </c>
      <c r="I647" s="6">
        <f>IF('[1]TCE - ANEXO IV - Preencher'!K656="","",'[1]TCE - ANEXO IV - Preencher'!K656)</f>
        <v>44117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2604106</v>
      </c>
      <c r="L647" s="7">
        <f>'[1]TCE - ANEXO IV - Preencher'!N656</f>
        <v>34.65</v>
      </c>
    </row>
    <row r="648" spans="1:12" s="8" customFormat="1" ht="19.5" customHeight="1" x14ac:dyDescent="0.2">
      <c r="A648" s="3">
        <f>IFERROR(VLOOKUP(B648,'[1]DADOS (OCULTAR)'!$P$3:$R$56,3,0),"")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5.25 - Serviços Bancários </v>
      </c>
      <c r="D648" s="3" t="str">
        <f>'[1]TCE - ANEXO IV - Preencher'!F657</f>
        <v>90.400.888/0001-42</v>
      </c>
      <c r="E648" s="5" t="str">
        <f>'[1]TCE - ANEXO IV - Preencher'!G657</f>
        <v>TARIFA BANCARIA</v>
      </c>
      <c r="F648" s="5" t="str">
        <f>'[1]TCE - ANEXO IV - Preencher'!H657</f>
        <v>S</v>
      </c>
      <c r="G648" s="5" t="str">
        <f>'[1]TCE - ANEXO IV - Preencher'!I657</f>
        <v>N</v>
      </c>
      <c r="H648" s="5" t="str">
        <f>'[1]TCE - ANEXO IV - Preencher'!J657</f>
        <v>1485.</v>
      </c>
      <c r="I648" s="6">
        <f>IF('[1]TCE - ANEXO IV - Preencher'!K657="","",'[1]TCE - ANEXO IV - Preencher'!K657)</f>
        <v>44118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2604106</v>
      </c>
      <c r="L648" s="7">
        <f>'[1]TCE - ANEXO IV - Preencher'!N657</f>
        <v>14.85</v>
      </c>
    </row>
    <row r="649" spans="1:12" s="8" customFormat="1" ht="19.5" customHeight="1" x14ac:dyDescent="0.2">
      <c r="A649" s="3">
        <f>IFERROR(VLOOKUP(B649,'[1]DADOS (OCULTAR)'!$P$3:$R$56,3,0),"")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5.25 - Serviços Bancários </v>
      </c>
      <c r="D649" s="3" t="str">
        <f>'[1]TCE - ANEXO IV - Preencher'!F658</f>
        <v>90.400.888/0001-42</v>
      </c>
      <c r="E649" s="5" t="str">
        <f>'[1]TCE - ANEXO IV - Preencher'!G658</f>
        <v>TARIFA BANCARIA</v>
      </c>
      <c r="F649" s="5" t="str">
        <f>'[1]TCE - ANEXO IV - Preencher'!H658</f>
        <v>S</v>
      </c>
      <c r="G649" s="5" t="str">
        <f>'[1]TCE - ANEXO IV - Preencher'!I658</f>
        <v>N</v>
      </c>
      <c r="H649" s="5">
        <f>'[1]TCE - ANEXO IV - Preencher'!J658</f>
        <v>3465</v>
      </c>
      <c r="I649" s="6">
        <f>IF('[1]TCE - ANEXO IV - Preencher'!K658="","",'[1]TCE - ANEXO IV - Preencher'!K658)</f>
        <v>44119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2604106</v>
      </c>
      <c r="L649" s="7">
        <f>'[1]TCE - ANEXO IV - Preencher'!N658</f>
        <v>34.65</v>
      </c>
    </row>
    <row r="650" spans="1:12" s="8" customFormat="1" ht="19.5" customHeight="1" x14ac:dyDescent="0.2">
      <c r="A650" s="3">
        <f>IFERROR(VLOOKUP(B650,'[1]DADOS (OCULTAR)'!$P$3:$R$56,3,0),"")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5.25 - Serviços Bancários </v>
      </c>
      <c r="D650" s="3" t="str">
        <f>'[1]TCE - ANEXO IV - Preencher'!F659</f>
        <v>90.400.888/0001-42</v>
      </c>
      <c r="E650" s="5" t="str">
        <f>'[1]TCE - ANEXO IV - Preencher'!G659</f>
        <v>TARIFA BANCARIA</v>
      </c>
      <c r="F650" s="5" t="str">
        <f>'[1]TCE - ANEXO IV - Preencher'!H659</f>
        <v>S</v>
      </c>
      <c r="G650" s="5" t="str">
        <f>'[1]TCE - ANEXO IV - Preencher'!I659</f>
        <v>N</v>
      </c>
      <c r="H650" s="5">
        <f>'[1]TCE - ANEXO IV - Preencher'!J659</f>
        <v>1485</v>
      </c>
      <c r="I650" s="6">
        <f>IF('[1]TCE - ANEXO IV - Preencher'!K659="","",'[1]TCE - ANEXO IV - Preencher'!K659)</f>
        <v>44120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2604106</v>
      </c>
      <c r="L650" s="7">
        <f>'[1]TCE - ANEXO IV - Preencher'!N659</f>
        <v>14.85</v>
      </c>
    </row>
    <row r="651" spans="1:12" s="8" customFormat="1" ht="19.5" customHeight="1" x14ac:dyDescent="0.2">
      <c r="A651" s="3">
        <f>IFERROR(VLOOKUP(B651,'[1]DADOS (OCULTAR)'!$P$3:$R$56,3,0),"")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5.25 - Serviços Bancários </v>
      </c>
      <c r="D651" s="3" t="str">
        <f>'[1]TCE - ANEXO IV - Preencher'!F660</f>
        <v>90.400.888/0001-42</v>
      </c>
      <c r="E651" s="5" t="str">
        <f>'[1]TCE - ANEXO IV - Preencher'!G660</f>
        <v>TARIFA BANCARIA</v>
      </c>
      <c r="F651" s="5" t="str">
        <f>'[1]TCE - ANEXO IV - Preencher'!H660</f>
        <v>S</v>
      </c>
      <c r="G651" s="5" t="str">
        <f>'[1]TCE - ANEXO IV - Preencher'!I660</f>
        <v>N</v>
      </c>
      <c r="H651" s="5" t="str">
        <f>'[1]TCE - ANEXO IV - Preencher'!J660</f>
        <v>4950/20</v>
      </c>
      <c r="I651" s="6">
        <f>IF('[1]TCE - ANEXO IV - Preencher'!K660="","",'[1]TCE - ANEXO IV - Preencher'!K660)</f>
        <v>44123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2604106</v>
      </c>
      <c r="L651" s="7">
        <f>'[1]TCE - ANEXO IV - Preencher'!N660</f>
        <v>49.5</v>
      </c>
    </row>
    <row r="652" spans="1:12" s="8" customFormat="1" ht="19.5" customHeight="1" x14ac:dyDescent="0.2">
      <c r="A652" s="3">
        <f>IFERROR(VLOOKUP(B652,'[1]DADOS (OCULTAR)'!$P$3:$R$56,3,0),"")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5.25 - Serviços Bancários </v>
      </c>
      <c r="D652" s="3" t="str">
        <f>'[1]TCE - ANEXO IV - Preencher'!F661</f>
        <v>90.400.888/0001-42</v>
      </c>
      <c r="E652" s="5" t="str">
        <f>'[1]TCE - ANEXO IV - Preencher'!G661</f>
        <v>TARIFA BANCARIA</v>
      </c>
      <c r="F652" s="5" t="str">
        <f>'[1]TCE - ANEXO IV - Preencher'!H661</f>
        <v>S</v>
      </c>
      <c r="G652" s="5" t="str">
        <f>'[1]TCE - ANEXO IV - Preencher'!I661</f>
        <v>N</v>
      </c>
      <c r="H652" s="5">
        <f>'[1]TCE - ANEXO IV - Preencher'!J661</f>
        <v>990</v>
      </c>
      <c r="I652" s="6">
        <f>IF('[1]TCE - ANEXO IV - Preencher'!K661="","",'[1]TCE - ANEXO IV - Preencher'!K661)</f>
        <v>44125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2604106</v>
      </c>
      <c r="L652" s="7">
        <f>'[1]TCE - ANEXO IV - Preencher'!N661</f>
        <v>9.9</v>
      </c>
    </row>
    <row r="653" spans="1:12" s="8" customFormat="1" ht="19.5" customHeight="1" x14ac:dyDescent="0.2">
      <c r="A653" s="3">
        <f>IFERROR(VLOOKUP(B653,'[1]DADOS (OCULTAR)'!$P$3:$R$56,3,0),"")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5.25 - Serviços Bancários </v>
      </c>
      <c r="D653" s="3" t="str">
        <f>'[1]TCE - ANEXO IV - Preencher'!F662</f>
        <v>90.400.888/0001-42</v>
      </c>
      <c r="E653" s="5" t="str">
        <f>'[1]TCE - ANEXO IV - Preencher'!G662</f>
        <v>TARIFA BANCARIA</v>
      </c>
      <c r="F653" s="5" t="str">
        <f>'[1]TCE - ANEXO IV - Preencher'!H662</f>
        <v>S</v>
      </c>
      <c r="G653" s="5" t="str">
        <f>'[1]TCE - ANEXO IV - Preencher'!I662</f>
        <v>N</v>
      </c>
      <c r="H653" s="5" t="str">
        <f>'[1]TCE - ANEXO IV - Preencher'!J662</f>
        <v>990-2020</v>
      </c>
      <c r="I653" s="6">
        <f>IF('[1]TCE - ANEXO IV - Preencher'!K662="","",'[1]TCE - ANEXO IV - Preencher'!K662)</f>
        <v>44126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2604106</v>
      </c>
      <c r="L653" s="7">
        <f>'[1]TCE - ANEXO IV - Preencher'!N662</f>
        <v>9.9</v>
      </c>
    </row>
    <row r="654" spans="1:12" s="8" customFormat="1" ht="19.5" customHeight="1" x14ac:dyDescent="0.2">
      <c r="A654" s="3">
        <f>IFERROR(VLOOKUP(B654,'[1]DADOS (OCULTAR)'!$P$3:$R$56,3,0),"")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5.25 - Serviços Bancários </v>
      </c>
      <c r="D654" s="3" t="str">
        <f>'[1]TCE - ANEXO IV - Preencher'!F663</f>
        <v>90.400.888/0001-42</v>
      </c>
      <c r="E654" s="5" t="str">
        <f>'[1]TCE - ANEXO IV - Preencher'!G663</f>
        <v>TARIFA BANCARIA</v>
      </c>
      <c r="F654" s="5" t="str">
        <f>'[1]TCE - ANEXO IV - Preencher'!H663</f>
        <v>S</v>
      </c>
      <c r="G654" s="5" t="str">
        <f>'[1]TCE - ANEXO IV - Preencher'!I663</f>
        <v>N</v>
      </c>
      <c r="H654" s="5" t="str">
        <f>'[1]TCE - ANEXO IV - Preencher'!J663</f>
        <v>1485-20</v>
      </c>
      <c r="I654" s="6">
        <f>IF('[1]TCE - ANEXO IV - Preencher'!K663="","",'[1]TCE - ANEXO IV - Preencher'!K663)</f>
        <v>44127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2604106</v>
      </c>
      <c r="L654" s="7">
        <f>'[1]TCE - ANEXO IV - Preencher'!N663</f>
        <v>14.85</v>
      </c>
    </row>
    <row r="655" spans="1:12" s="8" customFormat="1" ht="19.5" customHeight="1" x14ac:dyDescent="0.2">
      <c r="A655" s="3">
        <f>IFERROR(VLOOKUP(B655,'[1]DADOS (OCULTAR)'!$P$3:$R$56,3,0),"")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5.25 - Serviços Bancários </v>
      </c>
      <c r="D655" s="3" t="str">
        <f>'[1]TCE - ANEXO IV - Preencher'!F664</f>
        <v>90.400.888/0001-42</v>
      </c>
      <c r="E655" s="5" t="str">
        <f>'[1]TCE - ANEXO IV - Preencher'!G664</f>
        <v>TARIFA BANCARIA</v>
      </c>
      <c r="F655" s="5" t="str">
        <f>'[1]TCE - ANEXO IV - Preencher'!H664</f>
        <v>S</v>
      </c>
      <c r="G655" s="5" t="str">
        <f>'[1]TCE - ANEXO IV - Preencher'!I664</f>
        <v>N</v>
      </c>
      <c r="H655" s="5" t="str">
        <f>'[1]TCE - ANEXO IV - Preencher'!J664</f>
        <v>1980/20</v>
      </c>
      <c r="I655" s="6">
        <f>IF('[1]TCE - ANEXO IV - Preencher'!K664="","",'[1]TCE - ANEXO IV - Preencher'!K664)</f>
        <v>44130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2604106</v>
      </c>
      <c r="L655" s="7">
        <f>'[1]TCE - ANEXO IV - Preencher'!N664</f>
        <v>19.8</v>
      </c>
    </row>
    <row r="656" spans="1:12" s="8" customFormat="1" ht="19.5" customHeight="1" x14ac:dyDescent="0.2">
      <c r="A656" s="3">
        <f>IFERROR(VLOOKUP(B656,'[1]DADOS (OCULTAR)'!$P$3:$R$56,3,0),"")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5.25 - Serviços Bancários </v>
      </c>
      <c r="D656" s="3" t="str">
        <f>'[1]TCE - ANEXO IV - Preencher'!F665</f>
        <v>90.400.888/0001-42</v>
      </c>
      <c r="E656" s="5" t="str">
        <f>'[1]TCE - ANEXO IV - Preencher'!G665</f>
        <v>TARIFA BANCARIA</v>
      </c>
      <c r="F656" s="5" t="str">
        <f>'[1]TCE - ANEXO IV - Preencher'!H665</f>
        <v>S</v>
      </c>
      <c r="G656" s="5" t="str">
        <f>'[1]TCE - ANEXO IV - Preencher'!I665</f>
        <v>N</v>
      </c>
      <c r="H656" s="5" t="str">
        <f>'[1]TCE - ANEXO IV - Preencher'!J665</f>
        <v>990/2020</v>
      </c>
      <c r="I656" s="6">
        <f>IF('[1]TCE - ANEXO IV - Preencher'!K665="","",'[1]TCE - ANEXO IV - Preencher'!K665)</f>
        <v>44131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2604106</v>
      </c>
      <c r="L656" s="7">
        <f>'[1]TCE - ANEXO IV - Preencher'!N665</f>
        <v>9.9</v>
      </c>
    </row>
    <row r="657" spans="1:12" s="8" customFormat="1" ht="19.5" customHeight="1" x14ac:dyDescent="0.2">
      <c r="A657" s="3">
        <f>IFERROR(VLOOKUP(B657,'[1]DADOS (OCULTAR)'!$P$3:$R$56,3,0),"")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5.25 - Serviços Bancários </v>
      </c>
      <c r="D657" s="3" t="str">
        <f>'[1]TCE - ANEXO IV - Preencher'!F666</f>
        <v>90.400.888/0001-42</v>
      </c>
      <c r="E657" s="5" t="str">
        <f>'[1]TCE - ANEXO IV - Preencher'!G666</f>
        <v>TARIFA BANCARIA</v>
      </c>
      <c r="F657" s="5" t="str">
        <f>'[1]TCE - ANEXO IV - Preencher'!H666</f>
        <v>S</v>
      </c>
      <c r="G657" s="5" t="str">
        <f>'[1]TCE - ANEXO IV - Preencher'!I666</f>
        <v>N</v>
      </c>
      <c r="H657" s="5" t="str">
        <f>'[1]TCE - ANEXO IV - Preencher'!J666</f>
        <v>990/20</v>
      </c>
      <c r="I657" s="6">
        <f>IF('[1]TCE - ANEXO IV - Preencher'!K666="","",'[1]TCE - ANEXO IV - Preencher'!K666)</f>
        <v>44132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2604106</v>
      </c>
      <c r="L657" s="7">
        <f>'[1]TCE - ANEXO IV - Preencher'!N666</f>
        <v>9.9</v>
      </c>
    </row>
    <row r="658" spans="1:12" s="8" customFormat="1" ht="19.5" customHeight="1" x14ac:dyDescent="0.2">
      <c r="A658" s="3">
        <f>IFERROR(VLOOKUP(B658,'[1]DADOS (OCULTAR)'!$P$3:$R$56,3,0),"")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5.25 - Serviços Bancários </v>
      </c>
      <c r="D658" s="3" t="str">
        <f>'[1]TCE - ANEXO IV - Preencher'!F667</f>
        <v>90.400.888/0001-42</v>
      </c>
      <c r="E658" s="5" t="str">
        <f>'[1]TCE - ANEXO IV - Preencher'!G667</f>
        <v>TARIFA BANCARIA</v>
      </c>
      <c r="F658" s="5" t="str">
        <f>'[1]TCE - ANEXO IV - Preencher'!H667</f>
        <v>S</v>
      </c>
      <c r="G658" s="5" t="str">
        <f>'[1]TCE - ANEXO IV - Preencher'!I667</f>
        <v>N</v>
      </c>
      <c r="H658" s="5" t="str">
        <f>'[1]TCE - ANEXO IV - Preencher'!J667</f>
        <v>1485/20</v>
      </c>
      <c r="I658" s="6">
        <f>IF('[1]TCE - ANEXO IV - Preencher'!K667="","",'[1]TCE - ANEXO IV - Preencher'!K667)</f>
        <v>44133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2604106</v>
      </c>
      <c r="L658" s="7">
        <f>'[1]TCE - ANEXO IV - Preencher'!N667</f>
        <v>14.85</v>
      </c>
    </row>
    <row r="659" spans="1:12" s="8" customFormat="1" ht="19.5" customHeight="1" x14ac:dyDescent="0.2">
      <c r="A659" s="3">
        <f>IFERROR(VLOOKUP(B659,'[1]DADOS (OCULTAR)'!$P$3:$R$56,3,0),"")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5.25 - Serviços Bancários </v>
      </c>
      <c r="D659" s="3" t="str">
        <f>'[1]TCE - ANEXO IV - Preencher'!F668</f>
        <v>90.400.888/0001-42</v>
      </c>
      <c r="E659" s="5" t="str">
        <f>'[1]TCE - ANEXO IV - Preencher'!G668</f>
        <v>TARIFA BANCARIA</v>
      </c>
      <c r="F659" s="5" t="str">
        <f>'[1]TCE - ANEXO IV - Preencher'!H668</f>
        <v>S</v>
      </c>
      <c r="G659" s="5" t="str">
        <f>'[1]TCE - ANEXO IV - Preencher'!I668</f>
        <v>N</v>
      </c>
      <c r="H659" s="5" t="str">
        <f>'[1]TCE - ANEXO IV - Preencher'!J668</f>
        <v>212/2020</v>
      </c>
      <c r="I659" s="6" t="str">
        <f>IF('[1]TCE - ANEXO IV - Preencher'!K668="","",'[1]TCE - ANEXO IV - Preencher'!K668)</f>
        <v>30/102020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2604106</v>
      </c>
      <c r="L659" s="7">
        <f>'[1]TCE - ANEXO IV - Preencher'!N668</f>
        <v>4.95</v>
      </c>
    </row>
    <row r="660" spans="1:12" s="8" customFormat="1" ht="19.5" customHeight="1" x14ac:dyDescent="0.2">
      <c r="A660" s="3">
        <f>IFERROR(VLOOKUP(B660,'[1]DADOS (OCULTAR)'!$P$3:$R$56,3,0),"")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5.9 - Telefonia Móvel</v>
      </c>
      <c r="D660" s="3">
        <f>'[1]TCE - ANEXO IV - Preencher'!F669</f>
        <v>2558157000839</v>
      </c>
      <c r="E660" s="5" t="str">
        <f>'[1]TCE - ANEXO IV - Preencher'!G669</f>
        <v>TELEFONIA BRASIL S.A.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0265380609</v>
      </c>
      <c r="I660" s="6">
        <f>IF('[1]TCE - ANEXO IV - Preencher'!K669="","",'[1]TCE - ANEXO IV - Preencher'!K669)</f>
        <v>44122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912.71</v>
      </c>
    </row>
    <row r="661" spans="1:12" s="8" customFormat="1" ht="19.5" customHeight="1" x14ac:dyDescent="0.2">
      <c r="A661" s="3">
        <f>IFERROR(VLOOKUP(B661,'[1]DADOS (OCULTAR)'!$P$3:$R$56,3,0),"")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5.18 - Teledonia Fixa</v>
      </c>
      <c r="D661" s="3">
        <f>'[1]TCE - ANEXO IV - Preencher'!F670</f>
        <v>11844663000109</v>
      </c>
      <c r="E661" s="5" t="str">
        <f>'[1]TCE - ANEXO IV - Preencher'!G670</f>
        <v xml:space="preserve">1TELECOM SERVIÇOS DE TECNOLOGIA EM INTERNET LTDA PE 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61176</v>
      </c>
      <c r="I661" s="6">
        <f>IF('[1]TCE - ANEXO IV - Preencher'!K670="","",'[1]TCE - ANEXO IV - Preencher'!K670)</f>
        <v>44130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434</v>
      </c>
    </row>
    <row r="662" spans="1:12" s="8" customFormat="1" ht="19.5" customHeight="1" x14ac:dyDescent="0.2">
      <c r="A662" s="3">
        <f>IFERROR(VLOOKUP(B662,'[1]DADOS (OCULTAR)'!$P$3:$R$56,3,0),"")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5.18 - Teledonia Fixa</v>
      </c>
      <c r="D662" s="3">
        <f>'[1]TCE - ANEXO IV - Preencher'!F671</f>
        <v>11844663000109</v>
      </c>
      <c r="E662" s="5" t="str">
        <f>'[1]TCE - ANEXO IV - Preencher'!G671</f>
        <v xml:space="preserve">1TELECOM SERVIÇOS DE TECNOLOGIA EM INTERNET LTDA PE 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000073861</v>
      </c>
      <c r="I662" s="6">
        <f>IF('[1]TCE - ANEXO IV - Preencher'!K671="","",'[1]TCE - ANEXO IV - Preencher'!K671)</f>
        <v>44130</v>
      </c>
      <c r="J662" s="5" t="str">
        <f>'[1]TCE - ANEXO IV - Preencher'!L671</f>
        <v>1a5ebafab1dc18d817dff27a4d9935b5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266</v>
      </c>
    </row>
    <row r="663" spans="1:12" s="8" customFormat="1" ht="19.5" customHeight="1" x14ac:dyDescent="0.2">
      <c r="A663" s="3">
        <f>IFERROR(VLOOKUP(B663,'[1]DADOS (OCULTAR)'!$P$3:$R$56,3,0),"")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5.13 - Água e Esgoto</v>
      </c>
      <c r="D663" s="3">
        <f>'[1]TCE - ANEXO IV - Preencher'!F672</f>
        <v>9769035000164</v>
      </c>
      <c r="E663" s="5" t="str">
        <f>'[1]TCE - ANEXO IV - Preencher'!G672</f>
        <v>COMPESA- COMPANHIA PERNAMBUCANA DE SANEAMENTO  À VENCER 28/09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202010103447679</v>
      </c>
      <c r="I663" s="6">
        <f>IF('[1]TCE - ANEXO IV - Preencher'!K672="","",'[1]TCE - ANEXO IV - Preencher'!K672)</f>
        <v>44145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6237.52</v>
      </c>
    </row>
    <row r="664" spans="1:12" s="8" customFormat="1" ht="19.5" customHeight="1" x14ac:dyDescent="0.2">
      <c r="A664" s="3">
        <f>IFERROR(VLOOKUP(B664,'[1]DADOS (OCULTAR)'!$P$3:$R$56,3,0),"")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5.12 - Energia Elétrica</v>
      </c>
      <c r="D664" s="3">
        <f>'[1]TCE - ANEXO IV - Preencher'!F673</f>
        <v>2558157000839</v>
      </c>
      <c r="E664" s="5" t="str">
        <f>'[1]TCE - ANEXO IV - Preencher'!G673</f>
        <v xml:space="preserve">COMPANHIA ENERGETICA DE PERNAMBUCO 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129057329</v>
      </c>
      <c r="I664" s="6">
        <f>IF('[1]TCE - ANEXO IV - Preencher'!K673="","",'[1]TCE - ANEXO IV - Preencher'!K673)</f>
        <v>44125</v>
      </c>
      <c r="J664" s="5" t="str">
        <f>'[1]TCE - ANEXO IV - Preencher'!L673</f>
        <v>A5019DD9B150D957A6119423692D46B2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109937.141</v>
      </c>
    </row>
    <row r="665" spans="1:12" s="8" customFormat="1" ht="19.5" customHeight="1" x14ac:dyDescent="0.2">
      <c r="A665" s="3">
        <f>IFERROR(VLOOKUP(B665,'[1]DADOS (OCULTAR)'!$P$3:$R$56,3,0),"")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5.3 - Locação de Máquinas e Equipamentos</v>
      </c>
      <c r="D665" s="3">
        <f>'[1]TCE - ANEXO IV - Preencher'!F674</f>
        <v>9168271000206</v>
      </c>
      <c r="E665" s="5" t="str">
        <f>'[1]TCE - ANEXO IV - Preencher'!G674</f>
        <v xml:space="preserve">AGISA CONTAINNERS LTDA - MATRIZ 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004948</v>
      </c>
      <c r="I665" s="6">
        <f>IF('[1]TCE - ANEXO IV - Preencher'!K674="","",'[1]TCE - ANEXO IV - Preencher'!K674)</f>
        <v>44075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538.87</v>
      </c>
    </row>
    <row r="666" spans="1:12" s="8" customFormat="1" ht="19.5" customHeight="1" x14ac:dyDescent="0.2">
      <c r="A666" s="3">
        <f>IFERROR(VLOOKUP(B666,'[1]DADOS (OCULTAR)'!$P$3:$R$56,3,0),"")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5.3 - Locação de Máquinas e Equipamentos</v>
      </c>
      <c r="D666" s="3">
        <f>'[1]TCE - ANEXO IV - Preencher'!F675</f>
        <v>5097661000109</v>
      </c>
      <c r="E666" s="5" t="str">
        <f>'[1]TCE - ANEXO IV - Preencher'!G675</f>
        <v>CONTAGE REPRESENTAÇÕES E CONSULTORIA LTDA ME F. COMPROVANTE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FAT002127</v>
      </c>
      <c r="I666" s="6">
        <f>IF('[1]TCE - ANEXO IV - Preencher'!K675="","",'[1]TCE - ANEXO IV - Preencher'!K675)</f>
        <v>44129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2347.9499999999998</v>
      </c>
    </row>
    <row r="667" spans="1:12" s="8" customFormat="1" ht="19.5" customHeight="1" x14ac:dyDescent="0.2">
      <c r="A667" s="3">
        <f>IFERROR(VLOOKUP(B667,'[1]DADOS (OCULTAR)'!$P$3:$R$56,3,0),"")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5.3 - Locação de Máquinas e Equipamentos</v>
      </c>
      <c r="D667" s="3">
        <f>'[1]TCE - ANEXO IV - Preencher'!F676</f>
        <v>97406706000190</v>
      </c>
      <c r="E667" s="5" t="str">
        <f>'[1]TCE - ANEXO IV - Preencher'!G676</f>
        <v xml:space="preserve">HP FINANCIAL SERVICES ARRENDAMENTO MERCANTIL S.A. </v>
      </c>
      <c r="F667" s="5" t="str">
        <f>'[1]TCE - ANEXO IV - Preencher'!H676</f>
        <v>S</v>
      </c>
      <c r="G667" s="5" t="str">
        <f>'[1]TCE - ANEXO IV - Preencher'!I676</f>
        <v>N</v>
      </c>
      <c r="H667" s="5" t="str">
        <f>'[1]TCE - ANEXO IV - Preencher'!J676</f>
        <v>5329708517</v>
      </c>
      <c r="I667" s="6">
        <f>IF('[1]TCE - ANEXO IV - Preencher'!K676="","",'[1]TCE - ANEXO IV - Preencher'!K676)</f>
        <v>43521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3505708</v>
      </c>
      <c r="L667" s="7">
        <f>'[1]TCE - ANEXO IV - Preencher'!N676</f>
        <v>1283.48</v>
      </c>
    </row>
    <row r="668" spans="1:12" s="8" customFormat="1" ht="19.5" customHeight="1" x14ac:dyDescent="0.2">
      <c r="A668" s="3">
        <f>IFERROR(VLOOKUP(B668,'[1]DADOS (OCULTAR)'!$P$3:$R$56,3,0),"")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5.3 - Locação de Máquinas e Equipamentos</v>
      </c>
      <c r="D668" s="3">
        <f>'[1]TCE - ANEXO IV - Preencher'!F677</f>
        <v>27893009000125</v>
      </c>
      <c r="E668" s="5" t="str">
        <f>'[1]TCE - ANEXO IV - Preencher'!G677</f>
        <v xml:space="preserve">L S A SOLUÇÕES EM TECNOLOGIA EIRELI - ME 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00000068</v>
      </c>
      <c r="I668" s="6">
        <f>IF('[1]TCE - ANEXO IV - Preencher'!K677="","",'[1]TCE - ANEXO IV - Preencher'!K677)</f>
        <v>44136</v>
      </c>
      <c r="J668" s="5" t="str">
        <f>'[1]TCE - ANEXO IV - Preencher'!L677</f>
        <v>83XZ-S2VL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1385.68</v>
      </c>
    </row>
    <row r="669" spans="1:12" s="8" customFormat="1" ht="19.5" customHeight="1" x14ac:dyDescent="0.2">
      <c r="A669" s="3">
        <f>IFERROR(VLOOKUP(B669,'[1]DADOS (OCULTAR)'!$P$3:$R$56,3,0),"")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5.3 - Locação de Máquinas e Equipamentos</v>
      </c>
      <c r="D669" s="3">
        <f>'[1]TCE - ANEXO IV - Preencher'!F678</f>
        <v>4966953000160</v>
      </c>
      <c r="E669" s="5" t="str">
        <f>'[1]TCE - ANEXO IV - Preencher'!G678</f>
        <v xml:space="preserve">MPM - ALUGUEL DE AR LTDA </v>
      </c>
      <c r="F669" s="5" t="str">
        <f>'[1]TCE - ANEXO IV - Preencher'!H678</f>
        <v>S</v>
      </c>
      <c r="G669" s="5" t="str">
        <f>'[1]TCE - ANEXO IV - Preencher'!I678</f>
        <v>S</v>
      </c>
      <c r="H669" s="5" t="str">
        <f>'[1]TCE - ANEXO IV - Preencher'!J678</f>
        <v>0002353</v>
      </c>
      <c r="I669" s="6">
        <f>IF('[1]TCE - ANEXO IV - Preencher'!K678="","",'[1]TCE - ANEXO IV - Preencher'!K678)</f>
        <v>44105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3510.38</v>
      </c>
    </row>
    <row r="670" spans="1:12" s="8" customFormat="1" ht="19.5" customHeight="1" x14ac:dyDescent="0.2">
      <c r="A670" s="3">
        <f>IFERROR(VLOOKUP(B670,'[1]DADOS (OCULTAR)'!$P$3:$R$56,3,0),"")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5.3 - Locação de Máquinas e Equipamentos</v>
      </c>
      <c r="D670" s="3">
        <f>'[1]TCE - ANEXO IV - Preencher'!F679</f>
        <v>10279299000119</v>
      </c>
      <c r="E670" s="5" t="str">
        <f>'[1]TCE - ANEXO IV - Preencher'!G679</f>
        <v xml:space="preserve">RGRAPH LOC. COM. E SERV. LTDA ME 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03198</v>
      </c>
      <c r="I670" s="6">
        <f>IF('[1]TCE - ANEXO IV - Preencher'!K679="","",'[1]TCE - ANEXO IV - Preencher'!K679)</f>
        <v>44134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4480.8</v>
      </c>
    </row>
    <row r="671" spans="1:12" s="8" customFormat="1" ht="19.5" customHeight="1" x14ac:dyDescent="0.2">
      <c r="A671" s="3">
        <f>IFERROR(VLOOKUP(B671,'[1]DADOS (OCULTAR)'!$P$3:$R$56,3,0),"")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5.3 - Locação de Máquinas e Equipamentos</v>
      </c>
      <c r="D671" s="3">
        <f>'[1]TCE - ANEXO IV - Preencher'!F680</f>
        <v>20265080000114</v>
      </c>
      <c r="E671" s="5" t="str">
        <f>'[1]TCE - ANEXO IV - Preencher'!G680</f>
        <v>J.M. SILVA MAQUINAS E EQUIPAMENTOS LTDA - ME F. COMPROVANTE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000234</v>
      </c>
      <c r="I671" s="6">
        <f>IF('[1]TCE - ANEXO IV - Preencher'!K680="","",'[1]TCE - ANEXO IV - Preencher'!K680)</f>
        <v>44138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2604106</v>
      </c>
      <c r="L671" s="7">
        <f>'[1]TCE - ANEXO IV - Preencher'!N680</f>
        <v>800</v>
      </c>
    </row>
    <row r="672" spans="1:12" s="8" customFormat="1" ht="19.5" customHeight="1" x14ac:dyDescent="0.2">
      <c r="A672" s="3">
        <f>IFERROR(VLOOKUP(B672,'[1]DADOS (OCULTAR)'!$P$3:$R$56,3,0),"")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5.3 - Locação de Máquinas e Equipamentos</v>
      </c>
      <c r="D672" s="3">
        <f>'[1]TCE - ANEXO IV - Preencher'!F681</f>
        <v>1440590000136</v>
      </c>
      <c r="E672" s="5" t="str">
        <f>'[1]TCE - ANEXO IV - Preencher'!G681</f>
        <v xml:space="preserve">FRESENIUS MEDICAL CARE  </v>
      </c>
      <c r="F672" s="5" t="str">
        <f>'[1]TCE - ANEXO IV - Preencher'!H681</f>
        <v>S</v>
      </c>
      <c r="G672" s="5" t="str">
        <f>'[1]TCE - ANEXO IV - Preencher'!I681</f>
        <v>S</v>
      </c>
      <c r="H672" s="5" t="str">
        <f>'[1]TCE - ANEXO IV - Preencher'!J681</f>
        <v>41</v>
      </c>
      <c r="I672" s="6">
        <f>IF('[1]TCE - ANEXO IV - Preencher'!K681="","",'[1]TCE - ANEXO IV - Preencher'!K681)</f>
        <v>44133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3524709</v>
      </c>
      <c r="L672" s="7">
        <f>'[1]TCE - ANEXO IV - Preencher'!N681</f>
        <v>8632.64</v>
      </c>
    </row>
    <row r="673" spans="1:12" s="8" customFormat="1" ht="19.5" customHeight="1" x14ac:dyDescent="0.2">
      <c r="A673" s="3">
        <f>IFERROR(VLOOKUP(B673,'[1]DADOS (OCULTAR)'!$P$3:$R$56,3,0),"")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5.3 - Locação de Máquinas e Equipamentos</v>
      </c>
      <c r="D673" s="3">
        <f>'[1]TCE - ANEXO IV - Preencher'!F682</f>
        <v>1440590000136</v>
      </c>
      <c r="E673" s="5" t="str">
        <f>'[1]TCE - ANEXO IV - Preencher'!G682</f>
        <v xml:space="preserve">FRESENIUS MEDICAL CARE  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34</v>
      </c>
      <c r="I673" s="6">
        <f>IF('[1]TCE - ANEXO IV - Preencher'!K682="","",'[1]TCE - ANEXO IV - Preencher'!K682)</f>
        <v>44133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3524709</v>
      </c>
      <c r="L673" s="7">
        <f>'[1]TCE - ANEXO IV - Preencher'!N682</f>
        <v>2162.5700000000002</v>
      </c>
    </row>
    <row r="674" spans="1:12" s="8" customFormat="1" ht="19.5" customHeight="1" x14ac:dyDescent="0.2">
      <c r="A674" s="3">
        <f>IFERROR(VLOOKUP(B674,'[1]DADOS (OCULTAR)'!$P$3:$R$56,3,0),"")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5.3 - Locação de Máquinas e Equipamentos</v>
      </c>
      <c r="D674" s="3">
        <f>'[1]TCE - ANEXO IV - Preencher'!F683</f>
        <v>13490233000161</v>
      </c>
      <c r="E674" s="5" t="str">
        <f>'[1]TCE - ANEXO IV - Preencher'!G683</f>
        <v xml:space="preserve">ALONETEC IMPORTAÇÃO E SERVIÇOS DE EQUIPAMENTOS 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00002771</v>
      </c>
      <c r="I674" s="6">
        <f>IF('[1]TCE - ANEXO IV - Preencher'!K683="","",'[1]TCE - ANEXO IV - Preencher'!K683)</f>
        <v>44120</v>
      </c>
      <c r="J674" s="5" t="str">
        <f>'[1]TCE - ANEXO IV - Preencher'!L683</f>
        <v>DCAZF8FV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838.34</v>
      </c>
    </row>
    <row r="675" spans="1:12" s="8" customFormat="1" ht="19.5" customHeight="1" x14ac:dyDescent="0.2">
      <c r="A675" s="3">
        <f>IFERROR(VLOOKUP(B675,'[1]DADOS (OCULTAR)'!$P$3:$R$56,3,0),"")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5.1 - Locação de Equipamentos Médicos-Hospitalares</v>
      </c>
      <c r="D675" s="3">
        <f>'[1]TCE - ANEXO IV - Preencher'!F684</f>
        <v>24884275000101</v>
      </c>
      <c r="E675" s="5" t="str">
        <f>'[1]TCE - ANEXO IV - Preencher'!G684</f>
        <v xml:space="preserve">INNOVAR SERVIÇOS DE EQUIPAMENTOS HOSPITALARES  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102-10/2020</v>
      </c>
      <c r="I675" s="6">
        <f>IF('[1]TCE - ANEXO IV - Preencher'!K684="","",'[1]TCE - ANEXO IV - Preencher'!K684)</f>
        <v>44127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2609600</v>
      </c>
      <c r="L675" s="7">
        <f>'[1]TCE - ANEXO IV - Preencher'!N684</f>
        <v>9853.7099999999991</v>
      </c>
    </row>
    <row r="676" spans="1:12" s="8" customFormat="1" ht="19.5" customHeight="1" x14ac:dyDescent="0.2">
      <c r="A676" s="3">
        <f>IFERROR(VLOOKUP(B676,'[1]DADOS (OCULTAR)'!$P$3:$R$56,3,0),"")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5.1 - Locação de Equipamentos Médicos-Hospitalares</v>
      </c>
      <c r="D676" s="3">
        <f>'[1]TCE - ANEXO IV - Preencher'!F685</f>
        <v>60619202001209</v>
      </c>
      <c r="E676" s="5" t="str">
        <f>'[1]TCE - ANEXO IV - Preencher'!G685</f>
        <v xml:space="preserve">MESSER GASES LTDA   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0084548910</v>
      </c>
      <c r="I676" s="6">
        <f>IF('[1]TCE - ANEXO IV - Preencher'!K685="","",'[1]TCE - ANEXO IV - Preencher'!K685)</f>
        <v>44131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2607901</v>
      </c>
      <c r="L676" s="7">
        <f>'[1]TCE - ANEXO IV - Preencher'!N685</f>
        <v>5322.51</v>
      </c>
    </row>
    <row r="677" spans="1:12" s="8" customFormat="1" ht="19.5" customHeight="1" x14ac:dyDescent="0.2">
      <c r="A677" s="3">
        <f>IFERROR(VLOOKUP(B677,'[1]DADOS (OCULTAR)'!$P$3:$R$56,3,0),"")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5.1 - Locação de Equipamentos Médicos-Hospitalares</v>
      </c>
      <c r="D677" s="3">
        <f>'[1]TCE - ANEXO IV - Preencher'!F686</f>
        <v>60619202001209</v>
      </c>
      <c r="E677" s="5" t="str">
        <f>'[1]TCE - ANEXO IV - Preencher'!G686</f>
        <v xml:space="preserve">MESSER GASES LTDA 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0084548911</v>
      </c>
      <c r="I677" s="6">
        <f>IF('[1]TCE - ANEXO IV - Preencher'!K686="","",'[1]TCE - ANEXO IV - Preencher'!K686)</f>
        <v>44131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2607901</v>
      </c>
      <c r="L677" s="7">
        <f>'[1]TCE - ANEXO IV - Preencher'!N686</f>
        <v>7973.82</v>
      </c>
    </row>
    <row r="678" spans="1:12" s="8" customFormat="1" ht="19.5" customHeight="1" x14ac:dyDescent="0.2">
      <c r="A678" s="3">
        <f>IFERROR(VLOOKUP(B678,'[1]DADOS (OCULTAR)'!$P$3:$R$56,3,0),"")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5.8 - Locação de Veículos Automotores</v>
      </c>
      <c r="D678" s="3">
        <f>'[1]TCE - ANEXO IV - Preencher'!F687</f>
        <v>16670085049162</v>
      </c>
      <c r="E678" s="5" t="str">
        <f>'[1]TCE - ANEXO IV - Preencher'!G687</f>
        <v xml:space="preserve">LOCALIZA RENT A CAR S/A  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47196</v>
      </c>
      <c r="I678" s="6">
        <f>IF('[1]TCE - ANEXO IV - Preencher'!K687="","",'[1]TCE - ANEXO IV - Preencher'!K687)</f>
        <v>44134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2604106</v>
      </c>
      <c r="L678" s="7">
        <f>'[1]TCE - ANEXO IV - Preencher'!N687</f>
        <v>1200.92</v>
      </c>
    </row>
    <row r="679" spans="1:12" s="8" customFormat="1" ht="19.5" customHeight="1" x14ac:dyDescent="0.2">
      <c r="A679" s="3">
        <f>IFERROR(VLOOKUP(B679,'[1]DADOS (OCULTAR)'!$P$3:$R$56,3,0),"")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5.8 - Locação de Veículos Automotores</v>
      </c>
      <c r="D679" s="3">
        <f>'[1]TCE - ANEXO IV - Preencher'!F688</f>
        <v>16670085090987</v>
      </c>
      <c r="E679" s="5" t="str">
        <f>'[1]TCE - ANEXO IV - Preencher'!G688</f>
        <v xml:space="preserve">LOCALIZA RENT A CAR S/A  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46726</v>
      </c>
      <c r="I679" s="6">
        <f>IF('[1]TCE - ANEXO IV - Preencher'!K688="","",'[1]TCE - ANEXO IV - Preencher'!K688)</f>
        <v>44118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2604106</v>
      </c>
      <c r="L679" s="7">
        <f>'[1]TCE - ANEXO IV - Preencher'!N688</f>
        <v>1200.92</v>
      </c>
    </row>
    <row r="680" spans="1:12" s="8" customFormat="1" ht="19.5" customHeight="1" x14ac:dyDescent="0.2">
      <c r="A680" s="3">
        <f>IFERROR(VLOOKUP(B680,'[1]DADOS (OCULTAR)'!$P$3:$R$56,3,0),"")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5.99 - Outros Serviços de Terceiros Pessoa Jurídica</v>
      </c>
      <c r="D680" s="3">
        <f>'[1]TCE - ANEXO IV - Preencher'!F689</f>
        <v>29439708000125</v>
      </c>
      <c r="E680" s="5" t="str">
        <f>'[1]TCE - ANEXO IV - Preencher'!G689</f>
        <v xml:space="preserve">DCIFRE TECNOLOGIA DA INFORMAÇÃO  LTDA  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00001264</v>
      </c>
      <c r="I680" s="6">
        <f>IF('[1]TCE - ANEXO IV - Preencher'!K689="","",'[1]TCE - ANEXO IV - Preencher'!K689)</f>
        <v>44138</v>
      </c>
      <c r="J680" s="5" t="str">
        <f>'[1]TCE - ANEXO IV - Preencher'!L689</f>
        <v>SPE4AADR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1122.8499999999999</v>
      </c>
    </row>
    <row r="681" spans="1:12" s="8" customFormat="1" ht="19.5" customHeight="1" x14ac:dyDescent="0.2">
      <c r="A681" s="3">
        <f>IFERROR(VLOOKUP(B681,'[1]DADOS (OCULTAR)'!$P$3:$R$56,3,0),"")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5.99 - Outros Serviços de Terceiros Pessoa Jurídica</v>
      </c>
      <c r="D681" s="3">
        <f>'[1]TCE - ANEXO IV - Preencher'!F690</f>
        <v>33971594000137</v>
      </c>
      <c r="E681" s="5" t="str">
        <f>'[1]TCE - ANEXO IV - Preencher'!G690</f>
        <v>GILBERTO DOS SANTOS NARCISO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19</v>
      </c>
      <c r="I681" s="6">
        <f>IF('[1]TCE - ANEXO IV - Preencher'!K690="","",'[1]TCE - ANEXO IV - Preencher'!K690)</f>
        <v>44134</v>
      </c>
      <c r="J681" s="5" t="str">
        <f>'[1]TCE - ANEXO IV - Preencher'!L690</f>
        <v>7MASPMWMD</v>
      </c>
      <c r="K681" s="5" t="str">
        <f>IF(F681="B",LEFT('[1]TCE - ANEXO IV - Preencher'!M690,2),IF(F681="S",LEFT('[1]TCE - ANEXO IV - Preencher'!M690,7),IF('[1]TCE - ANEXO IV - Preencher'!H690="","")))</f>
        <v>2604106</v>
      </c>
      <c r="L681" s="7">
        <f>'[1]TCE - ANEXO IV - Preencher'!N690</f>
        <v>60</v>
      </c>
    </row>
    <row r="682" spans="1:12" s="8" customFormat="1" ht="19.5" customHeight="1" x14ac:dyDescent="0.2">
      <c r="A682" s="3">
        <f>IFERROR(VLOOKUP(B682,'[1]DADOS (OCULTAR)'!$P$3:$R$56,3,0),"")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5.99 - Outros Serviços de Terceiros Pessoa Jurídica</v>
      </c>
      <c r="D682" s="3">
        <f>'[1]TCE - ANEXO IV - Preencher'!F691</f>
        <v>20147617002276</v>
      </c>
      <c r="E682" s="5" t="str">
        <f>'[1]TCE - ANEXO IV - Preencher'!G691</f>
        <v xml:space="preserve">JAMEF TRANSPORTES EIRELI  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5263287</v>
      </c>
      <c r="I682" s="6">
        <f>IF('[1]TCE - ANEXO IV - Preencher'!K691="","",'[1]TCE - ANEXO IV - Preencher'!K691)</f>
        <v>44118</v>
      </c>
      <c r="J682" s="5" t="str">
        <f>'[1]TCE - ANEXO IV - Preencher'!L691</f>
        <v>35201020147617002276570010052632871994736719</v>
      </c>
      <c r="K682" s="5" t="str">
        <f>IF(F682="B",LEFT('[1]TCE - ANEXO IV - Preencher'!M691,2),IF(F682="S",LEFT('[1]TCE - ANEXO IV - Preencher'!M691,7),IF('[1]TCE - ANEXO IV - Preencher'!H691="","")))</f>
        <v>3505708</v>
      </c>
      <c r="L682" s="7">
        <f>'[1]TCE - ANEXO IV - Preencher'!N691</f>
        <v>314.95999999999998</v>
      </c>
    </row>
    <row r="683" spans="1:12" s="8" customFormat="1" ht="19.5" customHeight="1" x14ac:dyDescent="0.2">
      <c r="A683" s="3">
        <f>IFERROR(VLOOKUP(B683,'[1]DADOS (OCULTAR)'!$P$3:$R$56,3,0),"")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5.99 - Outros Serviços de Terceiros Pessoa Jurídica</v>
      </c>
      <c r="D683" s="3">
        <f>'[1]TCE - ANEXO IV - Preencher'!F692</f>
        <v>11587975003361</v>
      </c>
      <c r="E683" s="5" t="str">
        <f>'[1]TCE - ANEXO IV - Preencher'!G692</f>
        <v>ONLINE CERTIFICADORA LTDA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00642135</v>
      </c>
      <c r="I683" s="6">
        <f>IF('[1]TCE - ANEXO IV - Preencher'!K692="","",'[1]TCE - ANEXO IV - Preencher'!K692)</f>
        <v>44109</v>
      </c>
      <c r="J683" s="5" t="str">
        <f>'[1]TCE - ANEXO IV - Preencher'!L692</f>
        <v>2SKUGMMX</v>
      </c>
      <c r="K683" s="5" t="str">
        <f>IF(F683="B",LEFT('[1]TCE - ANEXO IV - Preencher'!M692,2),IF(F683="S",LEFT('[1]TCE - ANEXO IV - Preencher'!M692,7),IF('[1]TCE - ANEXO IV - Preencher'!H692="","")))</f>
        <v>SÃO PAU</v>
      </c>
      <c r="L683" s="7">
        <f>'[1]TCE - ANEXO IV - Preencher'!N692</f>
        <v>7254</v>
      </c>
    </row>
    <row r="684" spans="1:12" s="8" customFormat="1" ht="19.5" customHeight="1" x14ac:dyDescent="0.2">
      <c r="A684" s="3">
        <f>IFERROR(VLOOKUP(B684,'[1]DADOS (OCULTAR)'!$P$3:$R$56,3,0),"")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5.16 - Serviços Médico-Hospitalares, Odotonlogia e Laboratoriais</v>
      </c>
      <c r="D684" s="3">
        <f>'[1]TCE - ANEXO IV - Preencher'!F693</f>
        <v>27816524000101</v>
      </c>
      <c r="E684" s="5" t="str">
        <f>'[1]TCE - ANEXO IV - Preencher'!G693</f>
        <v xml:space="preserve">CLINICA NEFROAGRESTE LTDA ME 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75</v>
      </c>
      <c r="I684" s="6">
        <f>IF('[1]TCE - ANEXO IV - Preencher'!K693="","",'[1]TCE - ANEXO IV - Preencher'!K693)</f>
        <v>44130</v>
      </c>
      <c r="J684" s="5" t="str">
        <f>'[1]TCE - ANEXO IV - Preencher'!L693</f>
        <v>IPETZ0NSO</v>
      </c>
      <c r="K684" s="5" t="str">
        <f>IF(F684="B",LEFT('[1]TCE - ANEXO IV - Preencher'!M693,2),IF(F684="S",LEFT('[1]TCE - ANEXO IV - Preencher'!M693,7),IF('[1]TCE - ANEXO IV - Preencher'!H693="","")))</f>
        <v>2604106</v>
      </c>
      <c r="L684" s="7">
        <f>'[1]TCE - ANEXO IV - Preencher'!N693</f>
        <v>80138.38</v>
      </c>
    </row>
    <row r="685" spans="1:12" s="8" customFormat="1" ht="19.5" customHeight="1" x14ac:dyDescent="0.2">
      <c r="A685" s="3">
        <f>IFERROR(VLOOKUP(B685,'[1]DADOS (OCULTAR)'!$P$3:$R$56,3,0),"")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5.16 - Serviços Médico-Hospitalares, Odotonlogia e Laboratoriais</v>
      </c>
      <c r="D685" s="3">
        <f>'[1]TCE - ANEXO IV - Preencher'!F694</f>
        <v>18622537000159</v>
      </c>
      <c r="E685" s="5" t="str">
        <f>'[1]TCE - ANEXO IV - Preencher'!G694</f>
        <v xml:space="preserve">DP SANTOS SERVICOS MEDICOS LTDA 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1114</v>
      </c>
      <c r="I685" s="6">
        <f>IF('[1]TCE - ANEXO IV - Preencher'!K694="","",'[1]TCE - ANEXO IV - Preencher'!K694)</f>
        <v>44134</v>
      </c>
      <c r="J685" s="5" t="str">
        <f>'[1]TCE - ANEXO IV - Preencher'!L694</f>
        <v>QN8X5KPUC</v>
      </c>
      <c r="K685" s="5" t="str">
        <f>IF(F685="B",LEFT('[1]TCE - ANEXO IV - Preencher'!M694,2),IF(F685="S",LEFT('[1]TCE - ANEXO IV - Preencher'!M694,7),IF('[1]TCE - ANEXO IV - Preencher'!H694="","")))</f>
        <v>2604106</v>
      </c>
      <c r="L685" s="7">
        <f>'[1]TCE - ANEXO IV - Preencher'!N694</f>
        <v>5400</v>
      </c>
    </row>
    <row r="686" spans="1:12" s="8" customFormat="1" ht="19.5" customHeight="1" x14ac:dyDescent="0.2">
      <c r="A686" s="3">
        <f>IFERROR(VLOOKUP(B686,'[1]DADOS (OCULTAR)'!$P$3:$R$56,3,0),"")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5.16 - Serviços Médico-Hospitalares, Odotonlogia e Laboratoriais</v>
      </c>
      <c r="D686" s="3">
        <f>'[1]TCE - ANEXO IV - Preencher'!F695</f>
        <v>5844351000100</v>
      </c>
      <c r="E686" s="5" t="str">
        <f>'[1]TCE - ANEXO IV - Preencher'!G695</f>
        <v xml:space="preserve">IMAGEM INTERIOR DIAGNOSTICOS SS LTDA 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138</v>
      </c>
      <c r="I686" s="6">
        <f>IF('[1]TCE - ANEXO IV - Preencher'!K695="","",'[1]TCE - ANEXO IV - Preencher'!K695)</f>
        <v>44132</v>
      </c>
      <c r="J686" s="5" t="str">
        <f>'[1]TCE - ANEXO IV - Preencher'!L695</f>
        <v>NXDR7MXDN</v>
      </c>
      <c r="K686" s="5" t="str">
        <f>IF(F686="B",LEFT('[1]TCE - ANEXO IV - Preencher'!M695,2),IF(F686="S",LEFT('[1]TCE - ANEXO IV - Preencher'!M695,7),IF('[1]TCE - ANEXO IV - Preencher'!H695="","")))</f>
        <v>2604106</v>
      </c>
      <c r="L686" s="7">
        <f>'[1]TCE - ANEXO IV - Preencher'!N695</f>
        <v>71588.13</v>
      </c>
    </row>
    <row r="687" spans="1:12" s="8" customFormat="1" ht="19.5" customHeight="1" x14ac:dyDescent="0.2">
      <c r="A687" s="3">
        <f>IFERROR(VLOOKUP(B687,'[1]DADOS (OCULTAR)'!$P$3:$R$56,3,0),"")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62519000102</v>
      </c>
      <c r="E687" s="5" t="str">
        <f>'[1]TCE - ANEXO IV - Preencher'!G696</f>
        <v xml:space="preserve">UNIDADE DE CARDIOLOGIA INVASIVA S C LTDA 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00000361</v>
      </c>
      <c r="I687" s="6">
        <f>IF('[1]TCE - ANEXO IV - Preencher'!K696="","",'[1]TCE - ANEXO IV - Preencher'!K696)</f>
        <v>44138</v>
      </c>
      <c r="J687" s="5" t="str">
        <f>'[1]TCE - ANEXO IV - Preencher'!L696</f>
        <v>DJECK9VX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34813.61</v>
      </c>
    </row>
    <row r="688" spans="1:12" s="8" customFormat="1" ht="19.5" customHeight="1" x14ac:dyDescent="0.2">
      <c r="A688" s="3">
        <f>IFERROR(VLOOKUP(B688,'[1]DADOS (OCULTAR)'!$P$3:$R$56,3,0),"")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28629942000152</v>
      </c>
      <c r="E688" s="5" t="str">
        <f>'[1]TCE - ANEXO IV - Preencher'!G697</f>
        <v>ARC SERVICOS MEDICOS E HOSPITALARES LTDA ME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000000190</v>
      </c>
      <c r="I688" s="6">
        <f>IF('[1]TCE - ANEXO IV - Preencher'!K697="","",'[1]TCE - ANEXO IV - Preencher'!K697)</f>
        <v>44130</v>
      </c>
      <c r="J688" s="5" t="str">
        <f>'[1]TCE - ANEXO IV - Preencher'!L697</f>
        <v>GAKB29259</v>
      </c>
      <c r="K688" s="5" t="str">
        <f>IF(F688="B",LEFT('[1]TCE - ANEXO IV - Preencher'!M697,2),IF(F688="S",LEFT('[1]TCE - ANEXO IV - Preencher'!M697,7),IF('[1]TCE - ANEXO IV - Preencher'!H697="","")))</f>
        <v>2609600</v>
      </c>
      <c r="L688" s="7">
        <f>'[1]TCE - ANEXO IV - Preencher'!N697</f>
        <v>2694.37</v>
      </c>
    </row>
    <row r="689" spans="1:12" s="8" customFormat="1" ht="19.5" customHeight="1" x14ac:dyDescent="0.2">
      <c r="A689" s="3">
        <f>IFERROR(VLOOKUP(B689,'[1]DADOS (OCULTAR)'!$P$3:$R$56,3,0),"")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31145185000156</v>
      </c>
      <c r="E689" s="5" t="str">
        <f>'[1]TCE - ANEXO IV - Preencher'!G698</f>
        <v>CONSULT LAB LABORATORIO DE ANALISES CLINICAS LTDA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000000187</v>
      </c>
      <c r="I689" s="6">
        <f>IF('[1]TCE - ANEXO IV - Preencher'!K698="","",'[1]TCE - ANEXO IV - Preencher'!K698)</f>
        <v>44133</v>
      </c>
      <c r="J689" s="5" t="str">
        <f>'[1]TCE - ANEXO IV - Preencher'!L698</f>
        <v>MUB055486</v>
      </c>
      <c r="K689" s="5" t="str">
        <f>IF(F689="B",LEFT('[1]TCE - ANEXO IV - Preencher'!M698,2),IF(F689="S",LEFT('[1]TCE - ANEXO IV - Preencher'!M698,7),IF('[1]TCE - ANEXO IV - Preencher'!H698="","")))</f>
        <v>2609600</v>
      </c>
      <c r="L689" s="7">
        <f>'[1]TCE - ANEXO IV - Preencher'!N698</f>
        <v>187969.91</v>
      </c>
    </row>
    <row r="690" spans="1:12" s="8" customFormat="1" ht="19.5" customHeight="1" x14ac:dyDescent="0.2">
      <c r="A690" s="3">
        <f>IFERROR(VLOOKUP(B690,'[1]DADOS (OCULTAR)'!$P$3:$R$56,3,0),"")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5.16 - Serviços Médico-Hospitalares, Odotonlogia e Laboratoriais</v>
      </c>
      <c r="D690" s="3">
        <f>'[1]TCE - ANEXO IV - Preencher'!F699</f>
        <v>19378769017141</v>
      </c>
      <c r="E690" s="5" t="str">
        <f>'[1]TCE - ANEXO IV - Preencher'!G699</f>
        <v>INSTITUTO HERMES PARDINI S/A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00021747</v>
      </c>
      <c r="I690" s="6">
        <f>IF('[1]TCE - ANEXO IV - Preencher'!K699="","",'[1]TCE - ANEXO IV - Preencher'!K699)</f>
        <v>44131</v>
      </c>
      <c r="J690" s="5" t="str">
        <f>'[1]TCE - ANEXO IV - Preencher'!L699</f>
        <v>CPVSPEQY</v>
      </c>
      <c r="K690" s="5" t="str">
        <f>IF(F690="B",LEFT('[1]TCE - ANEXO IV - Preencher'!M699,2),IF(F690="S",LEFT('[1]TCE - ANEXO IV - Preencher'!M699,7),IF('[1]TCE - ANEXO IV - Preencher'!H699="","")))</f>
        <v>SÃO PAU</v>
      </c>
      <c r="L690" s="7">
        <f>'[1]TCE - ANEXO IV - Preencher'!N699</f>
        <v>2100</v>
      </c>
    </row>
    <row r="691" spans="1:12" s="8" customFormat="1" ht="19.5" customHeight="1" x14ac:dyDescent="0.2">
      <c r="A691" s="3">
        <f>IFERROR(VLOOKUP(B691,'[1]DADOS (OCULTAR)'!$P$3:$R$56,3,0),"")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5.16 - Serviços Médico-Hospitalares, Odotonlogia e Laboratoriais</v>
      </c>
      <c r="D691" s="3">
        <f>'[1]TCE - ANEXO IV - Preencher'!F700</f>
        <v>19378769005305</v>
      </c>
      <c r="E691" s="5" t="str">
        <f>'[1]TCE - ANEXO IV - Preencher'!G700</f>
        <v>INSTITUTO HERMES PARDINI S/A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2020/234465</v>
      </c>
      <c r="I691" s="6">
        <f>IF('[1]TCE - ANEXO IV - Preencher'!K700="","",'[1]TCE - ANEXO IV - Preencher'!K700)</f>
        <v>44130</v>
      </c>
      <c r="J691" s="5" t="str">
        <f>'[1]TCE - ANEXO IV - Preencher'!L700</f>
        <v>1ijhu2asygb7q</v>
      </c>
      <c r="K691" s="5" t="str">
        <f>IF(F691="B",LEFT('[1]TCE - ANEXO IV - Preencher'!M700,2),IF(F691="S",LEFT('[1]TCE - ANEXO IV - Preencher'!M700,7),IF('[1]TCE - ANEXO IV - Preencher'!H700="","")))</f>
        <v>3171204</v>
      </c>
      <c r="L691" s="7">
        <f>'[1]TCE - ANEXO IV - Preencher'!N700</f>
        <v>7962.15</v>
      </c>
    </row>
    <row r="692" spans="1:12" s="8" customFormat="1" ht="19.5" customHeight="1" x14ac:dyDescent="0.2">
      <c r="A692" s="3">
        <f>IFERROR(VLOOKUP(B692,'[1]DADOS (OCULTAR)'!$P$3:$R$56,3,0),"")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5.16 - Serviços Médico-Hospitalares, Odotonlogia e Laboratoriais</v>
      </c>
      <c r="D692" s="3">
        <f>'[1]TCE - ANEXO IV - Preencher'!F701</f>
        <v>1740827000102</v>
      </c>
      <c r="E692" s="5" t="str">
        <f>'[1]TCE - ANEXO IV - Preencher'!G701</f>
        <v>PATOLOGISTAS ASSOCIADOS LTDA ME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10669</v>
      </c>
      <c r="I692" s="6">
        <f>IF('[1]TCE - ANEXO IV - Preencher'!K701="","",'[1]TCE - ANEXO IV - Preencher'!K701)</f>
        <v>44151</v>
      </c>
      <c r="J692" s="5" t="str">
        <f>'[1]TCE - ANEXO IV - Preencher'!L701</f>
        <v>6HPBCVYX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307.93</v>
      </c>
    </row>
    <row r="693" spans="1:12" s="8" customFormat="1" ht="19.5" customHeight="1" x14ac:dyDescent="0.2">
      <c r="A693" s="3">
        <f>IFERROR(VLOOKUP(B693,'[1]DADOS (OCULTAR)'!$P$3:$R$56,3,0),"")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5.8 - Locação de Veículos Automotores</v>
      </c>
      <c r="D693" s="3">
        <f>'[1]TCE - ANEXO IV - Preencher'!F702</f>
        <v>29932922000119</v>
      </c>
      <c r="E693" s="5" t="str">
        <f>'[1]TCE - ANEXO IV - Preencher'!G702</f>
        <v xml:space="preserve">MEDLIFE LOCAÇÃO DE MÁQUINAS E EQUIPAMENTOS LTDA 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201</v>
      </c>
      <c r="I693" s="6">
        <f>IF('[1]TCE - ANEXO IV - Preencher'!K702="","",'[1]TCE - ANEXO IV - Preencher'!K702)</f>
        <v>44138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17778.73</v>
      </c>
    </row>
    <row r="694" spans="1:12" s="8" customFormat="1" ht="19.5" customHeight="1" x14ac:dyDescent="0.2">
      <c r="A694" s="3">
        <f>IFERROR(VLOOKUP(B694,'[1]DADOS (OCULTAR)'!$P$3:$R$56,3,0),"")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610112000164</v>
      </c>
      <c r="E694" s="5" t="str">
        <f>'[1]TCE - ANEXO IV - Preencher'!G703</f>
        <v xml:space="preserve">COOPAGRESTE COOP DOS MEDICOS ANEST. DO INT DE PE 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5183</v>
      </c>
      <c r="I694" s="6">
        <f>IF('[1]TCE - ANEXO IV - Preencher'!K703="","",'[1]TCE - ANEXO IV - Preencher'!K703)</f>
        <v>44134</v>
      </c>
      <c r="J694" s="5" t="str">
        <f>'[1]TCE - ANEXO IV - Preencher'!L703</f>
        <v>4OQMGLIXN</v>
      </c>
      <c r="K694" s="5" t="str">
        <f>IF(F694="B",LEFT('[1]TCE - ANEXO IV - Preencher'!M703,2),IF(F694="S",LEFT('[1]TCE - ANEXO IV - Preencher'!M703,7),IF('[1]TCE - ANEXO IV - Preencher'!H703="","")))</f>
        <v>2604106</v>
      </c>
      <c r="L694" s="7">
        <f>'[1]TCE - ANEXO IV - Preencher'!N703</f>
        <v>179849.47</v>
      </c>
    </row>
    <row r="695" spans="1:12" s="8" customFormat="1" ht="19.5" customHeight="1" x14ac:dyDescent="0.2">
      <c r="A695" s="3">
        <f>IFERROR(VLOOKUP(B695,'[1]DADOS (OCULTAR)'!$P$3:$R$56,3,0),"")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5.15 - Serviços Domésticos</v>
      </c>
      <c r="D695" s="3">
        <f>'[1]TCE - ANEXO IV - Preencher'!F704</f>
        <v>6272575004803</v>
      </c>
      <c r="E695" s="5" t="str">
        <f>'[1]TCE - ANEXO IV - Preencher'!G704</f>
        <v>LAVEBRAS GESTAO DE TEXTEIS S.A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3.685</v>
      </c>
      <c r="I695" s="6">
        <f>IF('[1]TCE - ANEXO IV - Preencher'!K704="","",'[1]TCE - ANEXO IV - Preencher'!K704)</f>
        <v>44144</v>
      </c>
      <c r="J695" s="5" t="str">
        <f>'[1]TCE - ANEXO IV - Preencher'!L704</f>
        <v>BKPZ40963</v>
      </c>
      <c r="K695" s="5" t="str">
        <f>IF(F695="B",LEFT('[1]TCE - ANEXO IV - Preencher'!M704,2),IF(F695="S",LEFT('[1]TCE - ANEXO IV - Preencher'!M704,7),IF('[1]TCE - ANEXO IV - Preencher'!H704="","")))</f>
        <v>2610707</v>
      </c>
      <c r="L695" s="7">
        <f>'[1]TCE - ANEXO IV - Preencher'!N704</f>
        <v>173039.24</v>
      </c>
    </row>
    <row r="696" spans="1:12" s="8" customFormat="1" ht="19.5" customHeight="1" x14ac:dyDescent="0.2">
      <c r="A696" s="3">
        <f>IFERROR(VLOOKUP(B696,'[1]DADOS (OCULTAR)'!$P$3:$R$56,3,0),"")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5.10 - Detetização/Tratamento de Resíduos e Afins</v>
      </c>
      <c r="D696" s="3">
        <f>'[1]TCE - ANEXO IV - Preencher'!F705</f>
        <v>7575881000118</v>
      </c>
      <c r="E696" s="5" t="str">
        <f>'[1]TCE - ANEXO IV - Preencher'!G705</f>
        <v>SIM GESTAO AMBIENTAL SERVIÇOS LTDA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1.020.109</v>
      </c>
      <c r="I696" s="6">
        <f>IF('[1]TCE - ANEXO IV - Preencher'!K705="","",'[1]TCE - ANEXO IV - Preencher'!K705)</f>
        <v>44135</v>
      </c>
      <c r="J696" s="5" t="str">
        <f>'[1]TCE - ANEXO IV - Preencher'!L705</f>
        <v>SDJWMQLED</v>
      </c>
      <c r="K696" s="5" t="str">
        <f>IF(F696="B",LEFT('[1]TCE - ANEXO IV - Preencher'!M705,2),IF(F696="S",LEFT('[1]TCE - ANEXO IV - Preencher'!M705,7),IF('[1]TCE - ANEXO IV - Preencher'!H705="","")))</f>
        <v>2507507</v>
      </c>
      <c r="L696" s="7">
        <f>'[1]TCE - ANEXO IV - Preencher'!N705</f>
        <v>24612.16</v>
      </c>
    </row>
    <row r="697" spans="1:12" s="8" customFormat="1" ht="19.5" customHeight="1" x14ac:dyDescent="0.2">
      <c r="A697" s="3">
        <f>IFERROR(VLOOKUP(B697,'[1]DADOS (OCULTAR)'!$P$3:$R$56,3,0),"")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5.17 - Manutenção de Software, Certificação Digital e Microfilmagem</v>
      </c>
      <c r="D697" s="3">
        <f>'[1]TCE - ANEXO IV - Preencher'!F706</f>
        <v>10891998000115</v>
      </c>
      <c r="E697" s="5" t="str">
        <f>'[1]TCE - ANEXO IV - Preencher'!G706</f>
        <v>ADVISERSIT SERVICOS EM INFORMATICA LTDA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000000372</v>
      </c>
      <c r="I697" s="6">
        <f>IF('[1]TCE - ANEXO IV - Preencher'!K706="","",'[1]TCE - ANEXO IV - Preencher'!K706)</f>
        <v>44134</v>
      </c>
      <c r="J697" s="5" t="str">
        <f>'[1]TCE - ANEXO IV - Preencher'!L706</f>
        <v>CQWK85022</v>
      </c>
      <c r="K697" s="5" t="str">
        <f>IF(F697="B",LEFT('[1]TCE - ANEXO IV - Preencher'!M706,2),IF(F697="S",LEFT('[1]TCE - ANEXO IV - Preencher'!M706,7),IF('[1]TCE - ANEXO IV - Preencher'!H706="","")))</f>
        <v>2610707</v>
      </c>
      <c r="L697" s="7">
        <f>'[1]TCE - ANEXO IV - Preencher'!N706</f>
        <v>461.89</v>
      </c>
    </row>
    <row r="698" spans="1:12" s="8" customFormat="1" ht="19.5" customHeight="1" x14ac:dyDescent="0.2">
      <c r="A698" s="3">
        <f>IFERROR(VLOOKUP(B698,'[1]DADOS (OCULTAR)'!$P$3:$R$56,3,0),"")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5.17 - Manutenção de Software, Certificação Digital e Microfilmagem</v>
      </c>
      <c r="D698" s="3">
        <f>'[1]TCE - ANEXO IV - Preencher'!F707</f>
        <v>11698838000117</v>
      </c>
      <c r="E698" s="5" t="str">
        <f>'[1]TCE - ANEXO IV - Preencher'!G707</f>
        <v>INUVEM COMPUTACAO LTDA ME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00000678</v>
      </c>
      <c r="I698" s="6">
        <f>IF('[1]TCE - ANEXO IV - Preencher'!K707="","",'[1]TCE - ANEXO IV - Preencher'!K707)</f>
        <v>44106</v>
      </c>
      <c r="J698" s="5" t="str">
        <f>'[1]TCE - ANEXO IV - Preencher'!L707</f>
        <v>FLEVDV9P</v>
      </c>
      <c r="K698" s="5" t="str">
        <f>IF(F698="B",LEFT('[1]TCE - ANEXO IV - Preencher'!M707,2),IF(F698="S",LEFT('[1]TCE - ANEXO IV - Preencher'!M707,7),IF('[1]TCE - ANEXO IV - Preencher'!H707="","")))</f>
        <v>2927408</v>
      </c>
      <c r="L698" s="7">
        <f>'[1]TCE - ANEXO IV - Preencher'!N707</f>
        <v>114.7</v>
      </c>
    </row>
    <row r="699" spans="1:12" s="8" customFormat="1" ht="19.5" customHeight="1" x14ac:dyDescent="0.2">
      <c r="A699" s="3">
        <f>IFERROR(VLOOKUP(B699,'[1]DADOS (OCULTAR)'!$P$3:$R$56,3,0),"")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5.17 - Manutenção de Software, Certificação Digital e Microfilmagem</v>
      </c>
      <c r="D699" s="3">
        <f>'[1]TCE - ANEXO IV - Preencher'!F708</f>
        <v>92306257000780</v>
      </c>
      <c r="E699" s="5" t="str">
        <f>'[1]TCE - ANEXO IV - Preencher'!G708</f>
        <v>MV INFORMATICA NORDESTE LTDA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00016542</v>
      </c>
      <c r="I699" s="6">
        <f>IF('[1]TCE - ANEXO IV - Preencher'!K708="","",'[1]TCE - ANEXO IV - Preencher'!K708)</f>
        <v>44110</v>
      </c>
      <c r="J699" s="5" t="str">
        <f>'[1]TCE - ANEXO IV - Preencher'!L708</f>
        <v>TXXNRA3Y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19800.68</v>
      </c>
    </row>
    <row r="700" spans="1:12" s="8" customFormat="1" ht="19.5" customHeight="1" x14ac:dyDescent="0.2">
      <c r="A700" s="3">
        <f>IFERROR(VLOOKUP(B700,'[1]DADOS (OCULTAR)'!$P$3:$R$56,3,0),"")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5.17 - Manutenção de Software, Certificação Digital e Microfilmagem</v>
      </c>
      <c r="D700" s="3">
        <f>'[1]TCE - ANEXO IV - Preencher'!F709</f>
        <v>19362739000171</v>
      </c>
      <c r="E700" s="5" t="str">
        <f>'[1]TCE - ANEXO IV - Preencher'!G709</f>
        <v>MM DA SILVA TREINAMENTOS E DESENVOLVIMENTOS DE SISTEMAS DE INFORMATICA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221</v>
      </c>
      <c r="I700" s="6">
        <f>IF('[1]TCE - ANEXO IV - Preencher'!K709="","",'[1]TCE - ANEXO IV - Preencher'!K709)</f>
        <v>44130</v>
      </c>
      <c r="J700" s="5" t="str">
        <f>'[1]TCE - ANEXO IV - Preencher'!L709</f>
        <v>1OH9H2ZDY</v>
      </c>
      <c r="K700" s="5" t="str">
        <f>IF(F700="B",LEFT('[1]TCE - ANEXO IV - Preencher'!M709,2),IF(F700="S",LEFT('[1]TCE - ANEXO IV - Preencher'!M709,7),IF('[1]TCE - ANEXO IV - Preencher'!H709="","")))</f>
        <v>2604106</v>
      </c>
      <c r="L700" s="7">
        <f>'[1]TCE - ANEXO IV - Preencher'!N709</f>
        <v>723.21</v>
      </c>
    </row>
    <row r="701" spans="1:12" s="8" customFormat="1" ht="19.5" customHeight="1" x14ac:dyDescent="0.2">
      <c r="A701" s="3">
        <f>IFERROR(VLOOKUP(B701,'[1]DADOS (OCULTAR)'!$P$3:$R$56,3,0),"")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5.17 - Manutenção de Software, Certificação Digital e Microfilmagem</v>
      </c>
      <c r="D701" s="3">
        <f>'[1]TCE - ANEXO IV - Preencher'!F710</f>
        <v>59456277000176</v>
      </c>
      <c r="E701" s="5" t="str">
        <f>'[1]TCE - ANEXO IV - Preencher'!G710</f>
        <v>ORACLE DO BRASIL SISTEMAS LTDA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00320914</v>
      </c>
      <c r="I701" s="6">
        <f>IF('[1]TCE - ANEXO IV - Preencher'!K710="","",'[1]TCE - ANEXO IV - Preencher'!K710)</f>
        <v>44120</v>
      </c>
      <c r="J701" s="5" t="str">
        <f>'[1]TCE - ANEXO IV - Preencher'!L710</f>
        <v>RCV4DDFQ</v>
      </c>
      <c r="K701" s="5" t="str">
        <f>IF(F701="B",LEFT('[1]TCE - ANEXO IV - Preencher'!M710,2),IF(F701="S",LEFT('[1]TCE - ANEXO IV - Preencher'!M710,7),IF('[1]TCE - ANEXO IV - Preencher'!H710="","")))</f>
        <v>SÃO PAU</v>
      </c>
      <c r="L701" s="7">
        <f>'[1]TCE - ANEXO IV - Preencher'!N710</f>
        <v>10626.11</v>
      </c>
    </row>
    <row r="702" spans="1:12" s="8" customFormat="1" ht="19.5" customHeight="1" x14ac:dyDescent="0.2">
      <c r="A702" s="3">
        <f>IFERROR(VLOOKUP(B702,'[1]DADOS (OCULTAR)'!$P$3:$R$56,3,0),"")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5.17 - Manutenção de Software, Certificação Digital e Microfilmagem</v>
      </c>
      <c r="D702" s="3">
        <f>'[1]TCE - ANEXO IV - Preencher'!F711</f>
        <v>59456277000176</v>
      </c>
      <c r="E702" s="5" t="str">
        <f>'[1]TCE - ANEXO IV - Preencher'!G711</f>
        <v>ORACLE DO BRASIL SISTEMAS LTDA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00320944</v>
      </c>
      <c r="I702" s="6">
        <f>IF('[1]TCE - ANEXO IV - Preencher'!K711="","",'[1]TCE - ANEXO IV - Preencher'!K711)</f>
        <v>44120</v>
      </c>
      <c r="J702" s="5" t="str">
        <f>'[1]TCE - ANEXO IV - Preencher'!L711</f>
        <v>KE4NI3R5</v>
      </c>
      <c r="K702" s="5" t="str">
        <f>IF(F702="B",LEFT('[1]TCE - ANEXO IV - Preencher'!M711,2),IF(F702="S",LEFT('[1]TCE - ANEXO IV - Preencher'!M711,7),IF('[1]TCE - ANEXO IV - Preencher'!H711="","")))</f>
        <v>SÃO PAU</v>
      </c>
      <c r="L702" s="7">
        <f>'[1]TCE - ANEXO IV - Preencher'!N711</f>
        <v>4700.88</v>
      </c>
    </row>
    <row r="703" spans="1:12" s="8" customFormat="1" ht="19.5" customHeight="1" x14ac:dyDescent="0.2">
      <c r="A703" s="3">
        <f>IFERROR(VLOOKUP(B703,'[1]DADOS (OCULTAR)'!$P$3:$R$56,3,0),"")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5.17 - Manutenção de Software, Certificação Digital e Microfilmagem</v>
      </c>
      <c r="D703" s="3">
        <f>'[1]TCE - ANEXO IV - Preencher'!F712</f>
        <v>53113791000122</v>
      </c>
      <c r="E703" s="5" t="str">
        <f>'[1]TCE - ANEXO IV - Preencher'!G712</f>
        <v>TOTVS S.A.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02911782</v>
      </c>
      <c r="I703" s="6">
        <f>IF('[1]TCE - ANEXO IV - Preencher'!K712="","",'[1]TCE - ANEXO IV - Preencher'!K712)</f>
        <v>44110</v>
      </c>
      <c r="J703" s="5" t="str">
        <f>'[1]TCE - ANEXO IV - Preencher'!L712</f>
        <v>KRU4KADQ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3707.36</v>
      </c>
    </row>
    <row r="704" spans="1:12" s="8" customFormat="1" ht="19.5" customHeight="1" x14ac:dyDescent="0.2">
      <c r="A704" s="3">
        <f>IFERROR(VLOOKUP(B704,'[1]DADOS (OCULTAR)'!$P$3:$R$56,3,0),"")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5.22 - Vigilância Ostensiva / Monitorada</v>
      </c>
      <c r="D704" s="3">
        <f>'[1]TCE - ANEXO IV - Preencher'!F713</f>
        <v>24402663000109</v>
      </c>
      <c r="E704" s="5" t="str">
        <f>'[1]TCE - ANEXO IV - Preencher'!G713</f>
        <v>BUNKER SEGURANCA E VIGILANCIA PATRIMONIAL EIRELI EPP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00000925</v>
      </c>
      <c r="I704" s="6">
        <f>IF('[1]TCE - ANEXO IV - Preencher'!K713="","",'[1]TCE - ANEXO IV - Preencher'!K713)</f>
        <v>44127</v>
      </c>
      <c r="J704" s="5" t="str">
        <f>'[1]TCE - ANEXO IV - Preencher'!L713</f>
        <v>BE6BSBCQ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64810.01</v>
      </c>
    </row>
    <row r="705" spans="1:12" s="8" customFormat="1" ht="19.5" customHeight="1" x14ac:dyDescent="0.2">
      <c r="A705" s="3">
        <f>IFERROR(VLOOKUP(B705,'[1]DADOS (OCULTAR)'!$P$3:$R$56,3,0),"")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5.99 - Outros Serviços de Terceiros Pessoa Jurídica</v>
      </c>
      <c r="D705" s="3">
        <f>'[1]TCE - ANEXO IV - Preencher'!F714</f>
        <v>13861155000164</v>
      </c>
      <c r="E705" s="5" t="str">
        <f>'[1]TCE - ANEXO IV - Preencher'!G714</f>
        <v>MARIA ISABEL SERGIA DA SILVA 39848035400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00000002</v>
      </c>
      <c r="I705" s="6">
        <f>IF('[1]TCE - ANEXO IV - Preencher'!K714="","",'[1]TCE - ANEXO IV - Preencher'!K714)</f>
        <v>44145</v>
      </c>
      <c r="J705" s="5" t="str">
        <f>'[1]TCE - ANEXO IV - Preencher'!L714</f>
        <v>HDPP79949</v>
      </c>
      <c r="K705" s="5" t="str">
        <f>IF(F705="B",LEFT('[1]TCE - ANEXO IV - Preencher'!M714,2),IF(F705="S",LEFT('[1]TCE - ANEXO IV - Preencher'!M714,7),IF('[1]TCE - ANEXO IV - Preencher'!H714="","")))</f>
        <v>VITORIA</v>
      </c>
      <c r="L705" s="7">
        <f>'[1]TCE - ANEXO IV - Preencher'!N714</f>
        <v>12000</v>
      </c>
    </row>
    <row r="706" spans="1:12" s="8" customFormat="1" ht="19.5" customHeight="1" x14ac:dyDescent="0.2">
      <c r="A706" s="3">
        <f>IFERROR(VLOOKUP(B706,'[1]DADOS (OCULTAR)'!$P$3:$R$56,3,0),"")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5.10 - Detetização/Tratamento de Resíduos e Afins</v>
      </c>
      <c r="D706" s="3">
        <f>'[1]TCE - ANEXO IV - Preencher'!F715</f>
        <v>20548154000120</v>
      </c>
      <c r="E706" s="5" t="str">
        <f>'[1]TCE - ANEXO IV - Preencher'!G715</f>
        <v>GRACIANE XAVIER FERREIRA SOUSA 08019588493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228</v>
      </c>
      <c r="I706" s="6">
        <f>IF('[1]TCE - ANEXO IV - Preencher'!K715="","",'[1]TCE - ANEXO IV - Preencher'!K715)</f>
        <v>44117</v>
      </c>
      <c r="J706" s="5" t="str">
        <f>'[1]TCE - ANEXO IV - Preencher'!L715</f>
        <v>RME7HTWTL</v>
      </c>
      <c r="K706" s="5" t="str">
        <f>IF(F706="B",LEFT('[1]TCE - ANEXO IV - Preencher'!M715,2),IF(F706="S",LEFT('[1]TCE - ANEXO IV - Preencher'!M715,7),IF('[1]TCE - ANEXO IV - Preencher'!H715="","")))</f>
        <v>2604106</v>
      </c>
      <c r="L706" s="7">
        <f>'[1]TCE - ANEXO IV - Preencher'!N715</f>
        <v>240</v>
      </c>
    </row>
    <row r="707" spans="1:12" s="8" customFormat="1" ht="19.5" customHeight="1" x14ac:dyDescent="0.2">
      <c r="A707" s="3">
        <f>IFERROR(VLOOKUP(B707,'[1]DADOS (OCULTAR)'!$P$3:$R$56,3,0),"")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5.10 - Detetização/Tratamento de Resíduos e Afins</v>
      </c>
      <c r="D707" s="3">
        <f>'[1]TCE - ANEXO IV - Preencher'!F716</f>
        <v>9595245000183</v>
      </c>
      <c r="E707" s="5" t="str">
        <f>'[1]TCE - ANEXO IV - Preencher'!G716</f>
        <v>FOCUS SERVICOS AMBIENTAIS LTDA ME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00006235</v>
      </c>
      <c r="I707" s="6">
        <f>IF('[1]TCE - ANEXO IV - Preencher'!K716="","",'[1]TCE - ANEXO IV - Preencher'!K716)</f>
        <v>44105</v>
      </c>
      <c r="J707" s="5" t="str">
        <f>'[1]TCE - ANEXO IV - Preencher'!L716</f>
        <v>ZGYKB5VE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850</v>
      </c>
    </row>
    <row r="708" spans="1:12" s="8" customFormat="1" ht="19.5" customHeight="1" x14ac:dyDescent="0.2">
      <c r="A708" s="3">
        <f>IFERROR(VLOOKUP(B708,'[1]DADOS (OCULTAR)'!$P$3:$R$56,3,0),"")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5.99 - Outros Serviços de Terceiros Pessoa Jurídica</v>
      </c>
      <c r="D708" s="3">
        <f>'[1]TCE - ANEXO IV - Preencher'!F717</f>
        <v>8654123000158</v>
      </c>
      <c r="E708" s="5" t="str">
        <f>'[1]TCE - ANEXO IV - Preencher'!G717</f>
        <v>AUDISA AUDITORES ASSOCIADOS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007164</v>
      </c>
      <c r="I708" s="6">
        <f>IF('[1]TCE - ANEXO IV - Preencher'!K717="","",'[1]TCE - ANEXO IV - Preencher'!K717)</f>
        <v>44105</v>
      </c>
      <c r="J708" s="5" t="str">
        <f>'[1]TCE - ANEXO IV - Preencher'!L717</f>
        <v>208Y785464437188699X</v>
      </c>
      <c r="K708" s="5" t="str">
        <f>IF(F708="B",LEFT('[1]TCE - ANEXO IV - Preencher'!M717,2),IF(F708="S",LEFT('[1]TCE - ANEXO IV - Preencher'!M717,7),IF('[1]TCE - ANEXO IV - Preencher'!H717="","")))</f>
        <v>3505708</v>
      </c>
      <c r="L708" s="7">
        <f>'[1]TCE - ANEXO IV - Preencher'!N717</f>
        <v>1412.73</v>
      </c>
    </row>
    <row r="709" spans="1:12" s="8" customFormat="1" ht="19.5" customHeight="1" x14ac:dyDescent="0.2">
      <c r="A709" s="3">
        <f>IFERROR(VLOOKUP(B709,'[1]DADOS (OCULTAR)'!$P$3:$R$56,3,0),"")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5.99 - Outros Serviços de Terceiros Pessoa Jurídica</v>
      </c>
      <c r="D709" s="3">
        <f>'[1]TCE - ANEXO IV - Preencher'!F718</f>
        <v>26467687000163</v>
      </c>
      <c r="E709" s="5" t="str">
        <f>'[1]TCE - ANEXO IV - Preencher'!G718</f>
        <v xml:space="preserve">CAMILA JULIETTE DE MELO SANTOS 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50</v>
      </c>
      <c r="I709" s="6">
        <f>IF('[1]TCE - ANEXO IV - Preencher'!K718="","",'[1]TCE - ANEXO IV - Preencher'!K718)</f>
        <v>44123</v>
      </c>
      <c r="J709" s="5" t="str">
        <f>'[1]TCE - ANEXO IV - Preencher'!L718</f>
        <v>3U9LGJ0JH</v>
      </c>
      <c r="K709" s="5" t="str">
        <f>IF(F709="B",LEFT('[1]TCE - ANEXO IV - Preencher'!M718,2),IF(F709="S",LEFT('[1]TCE - ANEXO IV - Preencher'!M718,7),IF('[1]TCE - ANEXO IV - Preencher'!H718="","")))</f>
        <v>2604106</v>
      </c>
      <c r="L709" s="7">
        <f>'[1]TCE - ANEXO IV - Preencher'!N718</f>
        <v>1893.76</v>
      </c>
    </row>
    <row r="710" spans="1:12" s="8" customFormat="1" ht="19.5" customHeight="1" x14ac:dyDescent="0.2">
      <c r="A710" s="3">
        <f>IFERROR(VLOOKUP(B710,'[1]DADOS (OCULTAR)'!$P$3:$R$56,3,0),"")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5.99 - Outros Serviços de Terceiros Pessoa Jurídica</v>
      </c>
      <c r="D710" s="3">
        <f>'[1]TCE - ANEXO IV - Preencher'!F719</f>
        <v>782637000187</v>
      </c>
      <c r="E710" s="5" t="str">
        <f>'[1]TCE - ANEXO IV - Preencher'!G719</f>
        <v>EDUARDO OLIVEIRA CONSULTORIA E ASSESSORIA JURIDICA S/C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00000264</v>
      </c>
      <c r="I710" s="6">
        <f>IF('[1]TCE - ANEXO IV - Preencher'!K719="","",'[1]TCE - ANEXO IV - Preencher'!K719)</f>
        <v>44131</v>
      </c>
      <c r="J710" s="5" t="str">
        <f>'[1]TCE - ANEXO IV - Preencher'!L719</f>
        <v>26NYLBJS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5229.01</v>
      </c>
    </row>
    <row r="711" spans="1:12" s="8" customFormat="1" ht="19.5" customHeight="1" x14ac:dyDescent="0.2">
      <c r="A711" s="3">
        <f>IFERROR(VLOOKUP(B711,'[1]DADOS (OCULTAR)'!$P$3:$R$56,3,0),"")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5.99 - Outros Serviços de Terceiros Pessoa Jurídica</v>
      </c>
      <c r="D711" s="3">
        <f>'[1]TCE - ANEXO IV - Preencher'!F720</f>
        <v>8902352000144</v>
      </c>
      <c r="E711" s="5" t="str">
        <f>'[1]TCE - ANEXO IV - Preencher'!G720</f>
        <v>JJ SERVIÇOS LABORATORIAIS LTDA ME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00000220</v>
      </c>
      <c r="I711" s="6">
        <f>IF('[1]TCE - ANEXO IV - Preencher'!K720="","",'[1]TCE - ANEXO IV - Preencher'!K720)</f>
        <v>44133</v>
      </c>
      <c r="J711" s="5" t="str">
        <f>'[1]TCE - ANEXO IV - Preencher'!L720</f>
        <v>GBMLV5E3</v>
      </c>
      <c r="K711" s="5" t="str">
        <f>IF(F711="B",LEFT('[1]TCE - ANEXO IV - Preencher'!M720,2),IF(F711="S",LEFT('[1]TCE - ANEXO IV - Preencher'!M720,7),IF('[1]TCE - ANEXO IV - Preencher'!H720="","")))</f>
        <v>2604106</v>
      </c>
      <c r="L711" s="7">
        <f>'[1]TCE - ANEXO IV - Preencher'!N720</f>
        <v>2309.46</v>
      </c>
    </row>
    <row r="712" spans="1:12" s="8" customFormat="1" ht="19.5" customHeight="1" x14ac:dyDescent="0.2">
      <c r="A712" s="3">
        <f>IFERROR(VLOOKUP(B712,'[1]DADOS (OCULTAR)'!$P$3:$R$56,3,0),"")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5.99 - Outros Serviços de Terceiros Pessoa Jurídica</v>
      </c>
      <c r="D712" s="3">
        <f>'[1]TCE - ANEXO IV - Preencher'!F721</f>
        <v>8276880000135</v>
      </c>
      <c r="E712" s="5" t="str">
        <f>'[1]TCE - ANEXO IV - Preencher'!G721</f>
        <v>JVG CONTABILIDADE LTDA ME</v>
      </c>
      <c r="F712" s="5" t="str">
        <f>'[1]TCE - ANEXO IV - Preencher'!H721</f>
        <v>S</v>
      </c>
      <c r="G712" s="5" t="str">
        <f>'[1]TCE - ANEXO IV - Preencher'!I721</f>
        <v>S</v>
      </c>
      <c r="H712" s="5" t="str">
        <f>'[1]TCE - ANEXO IV - Preencher'!J721</f>
        <v>00001620</v>
      </c>
      <c r="I712" s="6">
        <f>IF('[1]TCE - ANEXO IV - Preencher'!K721="","",'[1]TCE - ANEXO IV - Preencher'!K721)</f>
        <v>44130</v>
      </c>
      <c r="J712" s="5" t="str">
        <f>'[1]TCE - ANEXO IV - Preencher'!L721</f>
        <v>NMG4UXLN</v>
      </c>
      <c r="K712" s="5" t="str">
        <f>IF(F712="B",LEFT('[1]TCE - ANEXO IV - Preencher'!M721,2),IF(F712="S",LEFT('[1]TCE - ANEXO IV - Preencher'!M721,7),IF('[1]TCE - ANEXO IV - Preencher'!H721="","")))</f>
        <v>2604106</v>
      </c>
      <c r="L712" s="7">
        <f>'[1]TCE - ANEXO IV - Preencher'!N721</f>
        <v>14153.61</v>
      </c>
    </row>
    <row r="713" spans="1:12" s="8" customFormat="1" ht="19.5" customHeight="1" x14ac:dyDescent="0.2">
      <c r="A713" s="3">
        <f>IFERROR(VLOOKUP(B713,'[1]DADOS (OCULTAR)'!$P$3:$R$56,3,0),"")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5.99 - Outros Serviços de Terceiros Pessoa Jurídica</v>
      </c>
      <c r="D713" s="3">
        <f>'[1]TCE - ANEXO IV - Preencher'!F722</f>
        <v>8276880000135</v>
      </c>
      <c r="E713" s="5" t="str">
        <f>'[1]TCE - ANEXO IV - Preencher'!G722</f>
        <v>JVG CONTABILIDADE LTDA ME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00001632</v>
      </c>
      <c r="I713" s="6">
        <f>IF('[1]TCE - ANEXO IV - Preencher'!K722="","",'[1]TCE - ANEXO IV - Preencher'!K722)</f>
        <v>44159</v>
      </c>
      <c r="J713" s="5" t="str">
        <f>'[1]TCE - ANEXO IV - Preencher'!L722</f>
        <v>VXWBHXME</v>
      </c>
      <c r="K713" s="5" t="str">
        <f>IF(F713="B",LEFT('[1]TCE - ANEXO IV - Preencher'!M722,2),IF(F713="S",LEFT('[1]TCE - ANEXO IV - Preencher'!M722,7),IF('[1]TCE - ANEXO IV - Preencher'!H722="","")))</f>
        <v>2604106</v>
      </c>
      <c r="L713" s="7">
        <f>'[1]TCE - ANEXO IV - Preencher'!N722</f>
        <v>1415.36</v>
      </c>
    </row>
    <row r="714" spans="1:12" s="8" customFormat="1" ht="19.5" customHeight="1" x14ac:dyDescent="0.2">
      <c r="A714" s="3">
        <f>IFERROR(VLOOKUP(B714,'[1]DADOS (OCULTAR)'!$P$3:$R$56,3,0),"")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5.99 - Outros Serviços de Terceiros Pessoa Jurídica</v>
      </c>
      <c r="D714" s="3">
        <f>'[1]TCE - ANEXO IV - Preencher'!F723</f>
        <v>34529278000172</v>
      </c>
      <c r="E714" s="5" t="str">
        <f>'[1]TCE - ANEXO IV - Preencher'!G723</f>
        <v>KALICA JANAINA DA SILVA CORREIA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000000128</v>
      </c>
      <c r="I714" s="6">
        <f>IF('[1]TCE - ANEXO IV - Preencher'!K723="","",'[1]TCE - ANEXO IV - Preencher'!K723)</f>
        <v>44132</v>
      </c>
      <c r="J714" s="5" t="str">
        <f>'[1]TCE - ANEXO IV - Preencher'!L723</f>
        <v>LSBU29142</v>
      </c>
      <c r="K714" s="5" t="str">
        <f>IF(F714="B",LEFT('[1]TCE - ANEXO IV - Preencher'!M723,2),IF(F714="S",LEFT('[1]TCE - ANEXO IV - Preencher'!M723,7),IF('[1]TCE - ANEXO IV - Preencher'!H723="","")))</f>
        <v>2610707</v>
      </c>
      <c r="L714" s="7">
        <f>'[1]TCE - ANEXO IV - Preencher'!N723</f>
        <v>923.79</v>
      </c>
    </row>
    <row r="715" spans="1:12" s="8" customFormat="1" ht="19.5" customHeight="1" x14ac:dyDescent="0.2">
      <c r="A715" s="3">
        <f>IFERROR(VLOOKUP(B715,'[1]DADOS (OCULTAR)'!$P$3:$R$56,3,0),"")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5.99 - Outros Serviços de Terceiros Pessoa Jurídica</v>
      </c>
      <c r="D715" s="3">
        <f>'[1]TCE - ANEXO IV - Preencher'!F724</f>
        <v>1699696000159</v>
      </c>
      <c r="E715" s="5" t="str">
        <f>'[1]TCE - ANEXO IV - Preencher'!G724</f>
        <v>QUALIAGUA LABORATORIO E CONSULTORIA LTDA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00051136</v>
      </c>
      <c r="I715" s="6">
        <f>IF('[1]TCE - ANEXO IV - Preencher'!K724="","",'[1]TCE - ANEXO IV - Preencher'!K724)</f>
        <v>44124</v>
      </c>
      <c r="J715" s="5" t="str">
        <f>'[1]TCE - ANEXO IV - Preencher'!L724</f>
        <v>PACU-BR6Q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886.06</v>
      </c>
    </row>
    <row r="716" spans="1:12" s="8" customFormat="1" ht="19.5" customHeight="1" x14ac:dyDescent="0.2">
      <c r="A716" s="3">
        <f>IFERROR(VLOOKUP(B716,'[1]DADOS (OCULTAR)'!$P$3:$R$56,3,0),"")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5.99 - Outros Serviços de Terceiros Pessoa Jurídica</v>
      </c>
      <c r="D716" s="3">
        <f>'[1]TCE - ANEXO IV - Preencher'!F725</f>
        <v>9570636000143</v>
      </c>
      <c r="E716" s="5" t="str">
        <f>'[1]TCE - ANEXO IV - Preencher'!G725</f>
        <v>TIAGO COELHO LEITE E CIA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192</v>
      </c>
      <c r="I716" s="6">
        <f>IF('[1]TCE - ANEXO IV - Preencher'!K725="","",'[1]TCE - ANEXO IV - Preencher'!K725)</f>
        <v>44138</v>
      </c>
      <c r="J716" s="5" t="str">
        <f>'[1]TCE - ANEXO IV - Preencher'!L725</f>
        <v>4COKX2L6T</v>
      </c>
      <c r="K716" s="5" t="str">
        <f>IF(F716="B",LEFT('[1]TCE - ANEXO IV - Preencher'!M725,2),IF(F716="S",LEFT('[1]TCE - ANEXO IV - Preencher'!M725,7),IF('[1]TCE - ANEXO IV - Preencher'!H725="","")))</f>
        <v>2604106</v>
      </c>
      <c r="L716" s="7">
        <f>'[1]TCE - ANEXO IV - Preencher'!N725</f>
        <v>560</v>
      </c>
    </row>
    <row r="717" spans="1:12" s="8" customFormat="1" ht="19.5" customHeight="1" x14ac:dyDescent="0.2">
      <c r="A717" s="3">
        <f>IFERROR(VLOOKUP(B717,'[1]DADOS (OCULTAR)'!$P$3:$R$56,3,0),"")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5.99 - Outros Serviços de Terceiros Pessoa Jurídica</v>
      </c>
      <c r="D717" s="3">
        <f>'[1]TCE - ANEXO IV - Preencher'!F726</f>
        <v>24127434000115</v>
      </c>
      <c r="E717" s="5" t="str">
        <f>'[1]TCE - ANEXO IV - Preencher'!G726</f>
        <v>RODRIGO ALMENDRA E ADVOGADOS ASSOCIADOS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00000301</v>
      </c>
      <c r="I717" s="6">
        <f>IF('[1]TCE - ANEXO IV - Preencher'!K726="","",'[1]TCE - ANEXO IV - Preencher'!K726)</f>
        <v>44130</v>
      </c>
      <c r="J717" s="5" t="str">
        <f>'[1]TCE - ANEXO IV - Preencher'!L726</f>
        <v>WHPEMFBQ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5976</v>
      </c>
    </row>
    <row r="718" spans="1:12" s="8" customFormat="1" ht="19.5" customHeight="1" x14ac:dyDescent="0.2">
      <c r="A718" s="3">
        <f>IFERROR(VLOOKUP(B718,'[1]DADOS (OCULTAR)'!$P$3:$R$56,3,0),"")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5.99 - Outros Serviços de Terceiros Pessoa Jurídica</v>
      </c>
      <c r="D718" s="3">
        <f>'[1]TCE - ANEXO IV - Preencher'!F727</f>
        <v>27534506000137</v>
      </c>
      <c r="E718" s="5" t="str">
        <f>'[1]TCE - ANEXO IV - Preencher'!G727</f>
        <v xml:space="preserve">FELLIPE R P  DE OLIVEIRA TRATAMENTO DE AGUA 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00000483</v>
      </c>
      <c r="I718" s="6">
        <f>IF('[1]TCE - ANEXO IV - Preencher'!K727="","",'[1]TCE - ANEXO IV - Preencher'!K727)</f>
        <v>44138</v>
      </c>
      <c r="J718" s="5" t="str">
        <f>'[1]TCE - ANEXO IV - Preencher'!L727</f>
        <v>FJNUGRV6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3790</v>
      </c>
    </row>
    <row r="719" spans="1:12" s="8" customFormat="1" ht="19.5" customHeight="1" x14ac:dyDescent="0.2">
      <c r="A719" s="3">
        <f>IFERROR(VLOOKUP(B719,'[1]DADOS (OCULTAR)'!$P$3:$R$56,3,0),"")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5.99 - Outros Serviços de Terceiros Pessoa Jurídica</v>
      </c>
      <c r="D719" s="3">
        <f>'[1]TCE - ANEXO IV - Preencher'!F728</f>
        <v>12332754000128</v>
      </c>
      <c r="E719" s="5" t="str">
        <f>'[1]TCE - ANEXO IV - Preencher'!G728</f>
        <v>PAULO WAGNER SAMPAIO DA SILVA ME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00001114</v>
      </c>
      <c r="I719" s="6">
        <f>IF('[1]TCE - ANEXO IV - Preencher'!K728="","",'[1]TCE - ANEXO IV - Preencher'!K728)</f>
        <v>44130</v>
      </c>
      <c r="J719" s="5" t="str">
        <f>'[1]TCE - ANEXO IV - Preencher'!L728</f>
        <v>FRIDL6HV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1362.06</v>
      </c>
    </row>
    <row r="720" spans="1:12" s="8" customFormat="1" ht="19.5" customHeight="1" x14ac:dyDescent="0.2">
      <c r="A720" s="3">
        <f>IFERROR(VLOOKUP(B720,'[1]DADOS (OCULTAR)'!$P$3:$R$56,3,0),"")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5.5 - Reparo e Manutenção de Máquinas e Equipamentos</v>
      </c>
      <c r="D720" s="3">
        <f>'[1]TCE - ANEXO IV - Preencher'!F729</f>
        <v>14951481000125</v>
      </c>
      <c r="E720" s="5" t="str">
        <f>'[1]TCE - ANEXO IV - Preencher'!G729</f>
        <v>BM COM E SERV DE EQUIP MEDICOS HOSPITALARES LTDA</v>
      </c>
      <c r="F720" s="5" t="str">
        <f>'[1]TCE - ANEXO IV - Preencher'!H729</f>
        <v>S</v>
      </c>
      <c r="G720" s="5" t="str">
        <f>'[1]TCE - ANEXO IV - Preencher'!I729</f>
        <v>S</v>
      </c>
      <c r="H720" s="5" t="str">
        <f>'[1]TCE - ANEXO IV - Preencher'!J729</f>
        <v>0000000086</v>
      </c>
      <c r="I720" s="6">
        <f>IF('[1]TCE - ANEXO IV - Preencher'!K729="","",'[1]TCE - ANEXO IV - Preencher'!K729)</f>
        <v>44134</v>
      </c>
      <c r="J720" s="5" t="str">
        <f>'[1]TCE - ANEXO IV - Preencher'!L729</f>
        <v>HWKG21328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7">
        <f>'[1]TCE - ANEXO IV - Preencher'!N729</f>
        <v>2540.41</v>
      </c>
    </row>
    <row r="721" spans="1:12" s="8" customFormat="1" ht="19.5" customHeight="1" x14ac:dyDescent="0.2">
      <c r="A721" s="3">
        <f>IFERROR(VLOOKUP(B721,'[1]DADOS (OCULTAR)'!$P$3:$R$56,3,0),"")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5.5 - Reparo e Manutenção de Máquinas e Equipamentos</v>
      </c>
      <c r="D721" s="3">
        <f>'[1]TCE - ANEXO IV - Preencher'!F730</f>
        <v>5410567000150</v>
      </c>
      <c r="E721" s="5" t="str">
        <f>'[1]TCE - ANEXO IV - Preencher'!G730</f>
        <v>LABORATORIO DE METROLOGIA DO NORDESTE LABNOR EIRELI</v>
      </c>
      <c r="F721" s="5" t="str">
        <f>'[1]TCE - ANEXO IV - Preencher'!H730</f>
        <v>S</v>
      </c>
      <c r="G721" s="5" t="str">
        <f>'[1]TCE - ANEXO IV - Preencher'!I730</f>
        <v>S</v>
      </c>
      <c r="H721" s="5" t="str">
        <f>'[1]TCE - ANEXO IV - Preencher'!J730</f>
        <v>00000580</v>
      </c>
      <c r="I721" s="6">
        <f>IF('[1]TCE - ANEXO IV - Preencher'!K730="","",'[1]TCE - ANEXO IV - Preencher'!K730)</f>
        <v>44131</v>
      </c>
      <c r="J721" s="5" t="str">
        <f>'[1]TCE - ANEXO IV - Preencher'!L730</f>
        <v>D289RQGI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1100.8399999999999</v>
      </c>
    </row>
    <row r="722" spans="1:12" s="8" customFormat="1" ht="19.5" customHeight="1" x14ac:dyDescent="0.2">
      <c r="A722" s="3">
        <f>IFERROR(VLOOKUP(B722,'[1]DADOS (OCULTAR)'!$P$3:$R$56,3,0),"")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5.5 - Reparo e Manutenção de Máquinas e Equipamentos</v>
      </c>
      <c r="D722" s="3">
        <f>'[1]TCE - ANEXO IV - Preencher'!F731</f>
        <v>5410567000150</v>
      </c>
      <c r="E722" s="5" t="str">
        <f>'[1]TCE - ANEXO IV - Preencher'!G731</f>
        <v>LABORATORIO DE METROLOGIA DO NORDESTE LABNOR EIRELI</v>
      </c>
      <c r="F722" s="5" t="str">
        <f>'[1]TCE - ANEXO IV - Preencher'!H731</f>
        <v>S</v>
      </c>
      <c r="G722" s="5" t="str">
        <f>'[1]TCE - ANEXO IV - Preencher'!I731</f>
        <v>S</v>
      </c>
      <c r="H722" s="5" t="str">
        <f>'[1]TCE - ANEXO IV - Preencher'!J731</f>
        <v>00000574</v>
      </c>
      <c r="I722" s="6">
        <f>IF('[1]TCE - ANEXO IV - Preencher'!K731="","",'[1]TCE - ANEXO IV - Preencher'!K731)</f>
        <v>44119</v>
      </c>
      <c r="J722" s="5" t="str">
        <f>'[1]TCE - ANEXO IV - Preencher'!L731</f>
        <v>JRQHXA6F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588.91</v>
      </c>
    </row>
    <row r="723" spans="1:12" s="8" customFormat="1" ht="19.5" customHeight="1" x14ac:dyDescent="0.2">
      <c r="A723" s="3">
        <f>IFERROR(VLOOKUP(B723,'[1]DADOS (OCULTAR)'!$P$3:$R$56,3,0),"")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5.5 - Reparo e Manutenção de Máquinas e Equipamentos</v>
      </c>
      <c r="D723" s="3">
        <f>'[1]TCE - ANEXO IV - Preencher'!F732</f>
        <v>1449930000785</v>
      </c>
      <c r="E723" s="5" t="str">
        <f>'[1]TCE - ANEXO IV - Preencher'!G732</f>
        <v>SIEMENS HEALTHCARE DIAGNOSTICOS LTDA</v>
      </c>
      <c r="F723" s="5" t="str">
        <f>'[1]TCE - ANEXO IV - Preencher'!H732</f>
        <v>S</v>
      </c>
      <c r="G723" s="5" t="str">
        <f>'[1]TCE - ANEXO IV - Preencher'!I732</f>
        <v>S</v>
      </c>
      <c r="H723" s="5" t="str">
        <f>'[1]TCE - ANEXO IV - Preencher'!J732</f>
        <v>00009107</v>
      </c>
      <c r="I723" s="6">
        <f>IF('[1]TCE - ANEXO IV - Preencher'!K732="","",'[1]TCE - ANEXO IV - Preencher'!K732)</f>
        <v>44122</v>
      </c>
      <c r="J723" s="5" t="str">
        <f>'[1]TCE - ANEXO IV - Preencher'!L732</f>
        <v>UWAUIEBP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42960.32</v>
      </c>
    </row>
    <row r="724" spans="1:12" s="8" customFormat="1" ht="19.5" customHeight="1" x14ac:dyDescent="0.2">
      <c r="A724" s="3">
        <f>IFERROR(VLOOKUP(B724,'[1]DADOS (OCULTAR)'!$P$3:$R$56,3,0),"")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5.5 - Reparo e Manutenção de Máquinas e Equipamentos</v>
      </c>
      <c r="D724" s="3">
        <f>'[1]TCE - ANEXO IV - Preencher'!F733</f>
        <v>1449930000785</v>
      </c>
      <c r="E724" s="5" t="str">
        <f>'[1]TCE - ANEXO IV - Preencher'!G733</f>
        <v>SIEMENS HEALTHCARE DIAGNOSTICOS LTDA</v>
      </c>
      <c r="F724" s="5" t="str">
        <f>'[1]TCE - ANEXO IV - Preencher'!H733</f>
        <v>S</v>
      </c>
      <c r="G724" s="5" t="str">
        <f>'[1]TCE - ANEXO IV - Preencher'!I733</f>
        <v>S</v>
      </c>
      <c r="H724" s="5" t="str">
        <f>'[1]TCE - ANEXO IV - Preencher'!J733</f>
        <v>00009172</v>
      </c>
      <c r="I724" s="6">
        <f>IF('[1]TCE - ANEXO IV - Preencher'!K733="","",'[1]TCE - ANEXO IV - Preencher'!K733)</f>
        <v>44138</v>
      </c>
      <c r="J724" s="5" t="str">
        <f>'[1]TCE - ANEXO IV - Preencher'!L733</f>
        <v>UJNLKXDC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30886.080000000002</v>
      </c>
    </row>
    <row r="725" spans="1:12" s="8" customFormat="1" ht="19.5" customHeight="1" x14ac:dyDescent="0.2">
      <c r="A725" s="3">
        <f>IFERROR(VLOOKUP(B725,'[1]DADOS (OCULTAR)'!$P$3:$R$56,3,0),"")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5.5 - Reparo e Manutenção de Máquinas e Equipamentos</v>
      </c>
      <c r="D725" s="3">
        <f>'[1]TCE - ANEXO IV - Preencher'!F734</f>
        <v>14883237000172</v>
      </c>
      <c r="E725" s="5" t="str">
        <f>'[1]TCE - ANEXO IV - Preencher'!G734</f>
        <v>INSTRUMENTEC COMERCIO E SERVIÇOS DE MAQUINAS E EQUIPAMENTOS LTDA</v>
      </c>
      <c r="F725" s="5" t="str">
        <f>'[1]TCE - ANEXO IV - Preencher'!H734</f>
        <v>S</v>
      </c>
      <c r="G725" s="5" t="str">
        <f>'[1]TCE - ANEXO IV - Preencher'!I734</f>
        <v>S</v>
      </c>
      <c r="H725" s="5" t="str">
        <f>'[1]TCE - ANEXO IV - Preencher'!J734</f>
        <v>000000243</v>
      </c>
      <c r="I725" s="6">
        <f>IF('[1]TCE - ANEXO IV - Preencher'!K734="","",'[1]TCE - ANEXO IV - Preencher'!K734)</f>
        <v>44130</v>
      </c>
      <c r="J725" s="5" t="str">
        <f>'[1]TCE - ANEXO IV - Preencher'!L734</f>
        <v>HWKX84716</v>
      </c>
      <c r="K725" s="5" t="str">
        <f>IF(F725="B",LEFT('[1]TCE - ANEXO IV - Preencher'!M734,2),IF(F725="S",LEFT('[1]TCE - ANEXO IV - Preencher'!M734,7),IF('[1]TCE - ANEXO IV - Preencher'!H734="","")))</f>
        <v>2610707</v>
      </c>
      <c r="L725" s="7">
        <f>'[1]TCE - ANEXO IV - Preencher'!N734</f>
        <v>4800</v>
      </c>
    </row>
    <row r="726" spans="1:12" s="8" customFormat="1" ht="19.5" customHeight="1" x14ac:dyDescent="0.2">
      <c r="A726" s="3">
        <f>IFERROR(VLOOKUP(B726,'[1]DADOS (OCULTAR)'!$P$3:$R$56,3,0),"")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5.5 - Reparo e Manutenção de Máquinas e Equipamentos</v>
      </c>
      <c r="D726" s="3">
        <f>'[1]TCE - ANEXO IV - Preencher'!F735</f>
        <v>14883237000172</v>
      </c>
      <c r="E726" s="5" t="str">
        <f>'[1]TCE - ANEXO IV - Preencher'!G735</f>
        <v>INSTRUMENTEC COMERCIO E SERVIÇOS DE MAQUINAS E EQUIPAMENTOS LTDA</v>
      </c>
      <c r="F726" s="5" t="str">
        <f>'[1]TCE - ANEXO IV - Preencher'!H735</f>
        <v>S</v>
      </c>
      <c r="G726" s="5" t="str">
        <f>'[1]TCE - ANEXO IV - Preencher'!I735</f>
        <v>S</v>
      </c>
      <c r="H726" s="5" t="str">
        <f>'[1]TCE - ANEXO IV - Preencher'!J735</f>
        <v>000000244</v>
      </c>
      <c r="I726" s="6">
        <f>IF('[1]TCE - ANEXO IV - Preencher'!K735="","",'[1]TCE - ANEXO IV - Preencher'!K735)</f>
        <v>44134</v>
      </c>
      <c r="J726" s="5" t="str">
        <f>'[1]TCE - ANEXO IV - Preencher'!L735</f>
        <v>QIGX40599</v>
      </c>
      <c r="K726" s="5" t="str">
        <f>IF(F726="B",LEFT('[1]TCE - ANEXO IV - Preencher'!M735,2),IF(F726="S",LEFT('[1]TCE - ANEXO IV - Preencher'!M735,7),IF('[1]TCE - ANEXO IV - Preencher'!H735="","")))</f>
        <v>2610707</v>
      </c>
      <c r="L726" s="7">
        <f>'[1]TCE - ANEXO IV - Preencher'!N735</f>
        <v>3582</v>
      </c>
    </row>
    <row r="727" spans="1:12" s="8" customFormat="1" ht="19.5" customHeight="1" x14ac:dyDescent="0.2">
      <c r="A727" s="3">
        <f>IFERROR(VLOOKUP(B727,'[1]DADOS (OCULTAR)'!$P$3:$R$56,3,0),"")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5.5 - Reparo e Manutenção de Máquinas e Equipamentos</v>
      </c>
      <c r="D727" s="3">
        <f>'[1]TCE - ANEXO IV - Preencher'!F736</f>
        <v>13302865000154</v>
      </c>
      <c r="E727" s="5" t="str">
        <f>'[1]TCE - ANEXO IV - Preencher'!G736</f>
        <v>MEDICAL VENETUS COMERCIO DE PRODUTOS HOSPITALARES EIRELI</v>
      </c>
      <c r="F727" s="5" t="str">
        <f>'[1]TCE - ANEXO IV - Preencher'!H736</f>
        <v>S</v>
      </c>
      <c r="G727" s="5" t="str">
        <f>'[1]TCE - ANEXO IV - Preencher'!I736</f>
        <v>S</v>
      </c>
      <c r="H727" s="5" t="str">
        <f>'[1]TCE - ANEXO IV - Preencher'!J736</f>
        <v>235</v>
      </c>
      <c r="I727" s="6">
        <f>IF('[1]TCE - ANEXO IV - Preencher'!K736="","",'[1]TCE - ANEXO IV - Preencher'!K736)</f>
        <v>44134</v>
      </c>
      <c r="J727" s="5" t="str">
        <f>'[1]TCE - ANEXO IV - Preencher'!L736</f>
        <v>CFSJJTXW0</v>
      </c>
      <c r="K727" s="5" t="str">
        <f>IF(F727="B",LEFT('[1]TCE - ANEXO IV - Preencher'!M736,2),IF(F727="S",LEFT('[1]TCE - ANEXO IV - Preencher'!M736,7),IF('[1]TCE - ANEXO IV - Preencher'!H736="","")))</f>
        <v>2704302</v>
      </c>
      <c r="L727" s="7">
        <f>'[1]TCE - ANEXO IV - Preencher'!N736</f>
        <v>1950</v>
      </c>
    </row>
    <row r="728" spans="1:12" s="8" customFormat="1" ht="19.5" customHeight="1" x14ac:dyDescent="0.2">
      <c r="A728" s="3">
        <f>IFERROR(VLOOKUP(B728,'[1]DADOS (OCULTAR)'!$P$3:$R$56,3,0),"")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5.5 - Reparo e Manutenção de Máquinas e Equipamentos</v>
      </c>
      <c r="D728" s="3">
        <f>'[1]TCE - ANEXO IV - Preencher'!F737</f>
        <v>13302865000154</v>
      </c>
      <c r="E728" s="5" t="str">
        <f>'[1]TCE - ANEXO IV - Preencher'!G737</f>
        <v>MEDICAL VENETUS COMERCIO DE PRODUTOS HOSPITALARES EIRELI</v>
      </c>
      <c r="F728" s="5" t="str">
        <f>'[1]TCE - ANEXO IV - Preencher'!H737</f>
        <v>S</v>
      </c>
      <c r="G728" s="5" t="str">
        <f>'[1]TCE - ANEXO IV - Preencher'!I737</f>
        <v>S</v>
      </c>
      <c r="H728" s="5" t="str">
        <f>'[1]TCE - ANEXO IV - Preencher'!J737</f>
        <v>233</v>
      </c>
      <c r="I728" s="6">
        <f>IF('[1]TCE - ANEXO IV - Preencher'!K737="","",'[1]TCE - ANEXO IV - Preencher'!K737)</f>
        <v>44106</v>
      </c>
      <c r="J728" s="5" t="str">
        <f>'[1]TCE - ANEXO IV - Preencher'!L737</f>
        <v>HPWMIRDXP</v>
      </c>
      <c r="K728" s="5" t="str">
        <f>IF(F728="B",LEFT('[1]TCE - ANEXO IV - Preencher'!M737,2),IF(F728="S",LEFT('[1]TCE - ANEXO IV - Preencher'!M737,7),IF('[1]TCE - ANEXO IV - Preencher'!H737="","")))</f>
        <v>2704302</v>
      </c>
      <c r="L728" s="7">
        <f>'[1]TCE - ANEXO IV - Preencher'!N737</f>
        <v>530</v>
      </c>
    </row>
    <row r="729" spans="1:12" s="8" customFormat="1" ht="19.5" customHeight="1" x14ac:dyDescent="0.2">
      <c r="A729" s="3">
        <f>IFERROR(VLOOKUP(B729,'[1]DADOS (OCULTAR)'!$P$3:$R$56,3,0),"")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5.5 - Reparo e Manutenção de Máquinas e Equipamentos</v>
      </c>
      <c r="D729" s="3">
        <f>'[1]TCE - ANEXO IV - Preencher'!F738</f>
        <v>18204483000101</v>
      </c>
      <c r="E729" s="5" t="str">
        <f>'[1]TCE - ANEXO IV - Preencher'!G738</f>
        <v>WAGNER FERNANDES SALES DA SILVA &amp; CIA LTDA</v>
      </c>
      <c r="F729" s="5" t="str">
        <f>'[1]TCE - ANEXO IV - Preencher'!H738</f>
        <v>S</v>
      </c>
      <c r="G729" s="5" t="str">
        <f>'[1]TCE - ANEXO IV - Preencher'!I738</f>
        <v>S</v>
      </c>
      <c r="H729" s="5" t="str">
        <f>'[1]TCE - ANEXO IV - Preencher'!J738</f>
        <v>2819</v>
      </c>
      <c r="I729" s="6">
        <f>IF('[1]TCE - ANEXO IV - Preencher'!K738="","",'[1]TCE - ANEXO IV - Preencher'!K738)</f>
        <v>44105</v>
      </c>
      <c r="J729" s="5" t="str">
        <f>'[1]TCE - ANEXO IV - Preencher'!L738</f>
        <v>QIUTBWKH7</v>
      </c>
      <c r="K729" s="5" t="str">
        <f>IF(F729="B",LEFT('[1]TCE - ANEXO IV - Preencher'!M738,2),IF(F729="S",LEFT('[1]TCE - ANEXO IV - Preencher'!M738,7),IF('[1]TCE - ANEXO IV - Preencher'!H738="","")))</f>
        <v>2704302</v>
      </c>
      <c r="L729" s="7">
        <f>'[1]TCE - ANEXO IV - Preencher'!N738</f>
        <v>8468.0300000000007</v>
      </c>
    </row>
    <row r="730" spans="1:12" s="8" customFormat="1" ht="19.5" customHeight="1" x14ac:dyDescent="0.2">
      <c r="A730" s="3">
        <f>IFERROR(VLOOKUP(B730,'[1]DADOS (OCULTAR)'!$P$3:$R$56,3,0),"")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5.5 - Reparo e Manutenção de Máquinas e Equipamentos</v>
      </c>
      <c r="D730" s="3">
        <f>'[1]TCE - ANEXO IV - Preencher'!F739</f>
        <v>34947089000110</v>
      </c>
      <c r="E730" s="5" t="str">
        <f>'[1]TCE - ANEXO IV - Preencher'!G739</f>
        <v>SANDRO MAURO DE MENEZES 48752746453</v>
      </c>
      <c r="F730" s="5" t="str">
        <f>'[1]TCE - ANEXO IV - Preencher'!H739</f>
        <v>S</v>
      </c>
      <c r="G730" s="5" t="str">
        <f>'[1]TCE - ANEXO IV - Preencher'!I739</f>
        <v>S</v>
      </c>
      <c r="H730" s="5" t="str">
        <f>'[1]TCE - ANEXO IV - Preencher'!J739</f>
        <v>00000037</v>
      </c>
      <c r="I730" s="6">
        <f>IF('[1]TCE - ANEXO IV - Preencher'!K739="","",'[1]TCE - ANEXO IV - Preencher'!K739)</f>
        <v>44127</v>
      </c>
      <c r="J730" s="5" t="str">
        <f>'[1]TCE - ANEXO IV - Preencher'!L739</f>
        <v>IHH4PIGN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2600</v>
      </c>
    </row>
    <row r="731" spans="1:12" s="8" customFormat="1" ht="19.5" customHeight="1" x14ac:dyDescent="0.2">
      <c r="A731" s="3">
        <f>IFERROR(VLOOKUP(B731,'[1]DADOS (OCULTAR)'!$P$3:$R$56,3,0),"")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5.5 - Reparo e Manutenção de Máquinas e Equipamentos</v>
      </c>
      <c r="D731" s="3">
        <f>'[1]TCE - ANEXO IV - Preencher'!F740</f>
        <v>18204483000101</v>
      </c>
      <c r="E731" s="5" t="str">
        <f>'[1]TCE - ANEXO IV - Preencher'!G740</f>
        <v>WAGNER FERNANDES SALES DA SILVA &amp; CIA LTDA</v>
      </c>
      <c r="F731" s="5" t="str">
        <f>'[1]TCE - ANEXO IV - Preencher'!H740</f>
        <v>S</v>
      </c>
      <c r="G731" s="5" t="str">
        <f>'[1]TCE - ANEXO IV - Preencher'!I740</f>
        <v>S</v>
      </c>
      <c r="H731" s="5" t="str">
        <f>'[1]TCE - ANEXO IV - Preencher'!J740</f>
        <v>2848</v>
      </c>
      <c r="I731" s="6">
        <f>IF('[1]TCE - ANEXO IV - Preencher'!K740="","",'[1]TCE - ANEXO IV - Preencher'!K740)</f>
        <v>44134</v>
      </c>
      <c r="J731" s="5" t="str">
        <f>'[1]TCE - ANEXO IV - Preencher'!L740</f>
        <v>NE4MQ1VZ4</v>
      </c>
      <c r="K731" s="5" t="str">
        <f>IF(F731="B",LEFT('[1]TCE - ANEXO IV - Preencher'!M740,2),IF(F731="S",LEFT('[1]TCE - ANEXO IV - Preencher'!M740,7),IF('[1]TCE - ANEXO IV - Preencher'!H740="","")))</f>
        <v>2704302</v>
      </c>
      <c r="L731" s="7">
        <f>'[1]TCE - ANEXO IV - Preencher'!N740</f>
        <v>15892.75</v>
      </c>
    </row>
    <row r="732" spans="1:12" s="8" customFormat="1" ht="19.5" customHeight="1" x14ac:dyDescent="0.2">
      <c r="A732" s="3">
        <f>IFERROR(VLOOKUP(B732,'[1]DADOS (OCULTAR)'!$P$3:$R$56,3,0),"")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5.5 - Reparo e Manutenção de Máquinas e Equipamentos</v>
      </c>
      <c r="D732" s="3">
        <f>'[1]TCE - ANEXO IV - Preencher'!F741</f>
        <v>23623014000167</v>
      </c>
      <c r="E732" s="5" t="str">
        <f>'[1]TCE - ANEXO IV - Preencher'!G741</f>
        <v>AIRMONT ENGENHARIA EIRELI - EPP</v>
      </c>
      <c r="F732" s="5" t="str">
        <f>'[1]TCE - ANEXO IV - Preencher'!H741</f>
        <v>S</v>
      </c>
      <c r="G732" s="5" t="str">
        <f>'[1]TCE - ANEXO IV - Preencher'!I741</f>
        <v>S</v>
      </c>
      <c r="H732" s="5" t="str">
        <f>'[1]TCE - ANEXO IV - Preencher'!J741</f>
        <v>000000812</v>
      </c>
      <c r="I732" s="6">
        <f>IF('[1]TCE - ANEXO IV - Preencher'!K741="","",'[1]TCE - ANEXO IV - Preencher'!K741)</f>
        <v>44134</v>
      </c>
      <c r="J732" s="5" t="str">
        <f>'[1]TCE - ANEXO IV - Preencher'!L741</f>
        <v>ATPR08540</v>
      </c>
      <c r="K732" s="5" t="str">
        <f>IF(F732="B",LEFT('[1]TCE - ANEXO IV - Preencher'!M741,2),IF(F732="S",LEFT('[1]TCE - ANEXO IV - Preencher'!M741,7),IF('[1]TCE - ANEXO IV - Preencher'!H741="","")))</f>
        <v>2609600</v>
      </c>
      <c r="L732" s="7">
        <f>'[1]TCE - ANEXO IV - Preencher'!N741</f>
        <v>18148.75</v>
      </c>
    </row>
    <row r="733" spans="1:12" s="8" customFormat="1" ht="19.5" customHeight="1" x14ac:dyDescent="0.2">
      <c r="A733" s="3">
        <f>IFERROR(VLOOKUP(B733,'[1]DADOS (OCULTAR)'!$P$3:$R$56,3,0),"")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5.5 - Reparo e Manutenção de Máquinas e Equipamentos</v>
      </c>
      <c r="D733" s="3">
        <f>'[1]TCE - ANEXO IV - Preencher'!F742</f>
        <v>90347840000894</v>
      </c>
      <c r="E733" s="5" t="str">
        <f>'[1]TCE - ANEXO IV - Preencher'!G742</f>
        <v>THYSSENKRUPP ELEVADORES S/A</v>
      </c>
      <c r="F733" s="5" t="str">
        <f>'[1]TCE - ANEXO IV - Preencher'!H742</f>
        <v>S</v>
      </c>
      <c r="G733" s="5" t="str">
        <f>'[1]TCE - ANEXO IV - Preencher'!I742</f>
        <v>S</v>
      </c>
      <c r="H733" s="5" t="str">
        <f>'[1]TCE - ANEXO IV - Preencher'!J742</f>
        <v>111215</v>
      </c>
      <c r="I733" s="6">
        <f>IF('[1]TCE - ANEXO IV - Preencher'!K742="","",'[1]TCE - ANEXO IV - Preencher'!K742)</f>
        <v>44128</v>
      </c>
      <c r="J733" s="5" t="str">
        <f>'[1]TCE - ANEXO IV - Preencher'!L742</f>
        <v>XBCLYVDF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248.01</v>
      </c>
    </row>
    <row r="734" spans="1:12" s="8" customFormat="1" ht="19.5" customHeight="1" x14ac:dyDescent="0.2">
      <c r="A734" s="3">
        <f>IFERROR(VLOOKUP(B734,'[1]DADOS (OCULTAR)'!$P$3:$R$56,3,0),"")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5.5 - Reparo e Manutenção de Máquinas e Equipamentos</v>
      </c>
      <c r="D734" s="3">
        <f>'[1]TCE - ANEXO IV - Preencher'!F743</f>
        <v>90347840000894</v>
      </c>
      <c r="E734" s="5" t="str">
        <f>'[1]TCE - ANEXO IV - Preencher'!G743</f>
        <v>THYSSENKRUPP ELEVADORES S/A</v>
      </c>
      <c r="F734" s="5" t="str">
        <f>'[1]TCE - ANEXO IV - Preencher'!H743</f>
        <v>S</v>
      </c>
      <c r="G734" s="5" t="str">
        <f>'[1]TCE - ANEXO IV - Preencher'!I743</f>
        <v>S</v>
      </c>
      <c r="H734" s="5" t="str">
        <f>'[1]TCE - ANEXO IV - Preencher'!J743</f>
        <v>110766</v>
      </c>
      <c r="I734" s="6">
        <f>IF('[1]TCE - ANEXO IV - Preencher'!K743="","",'[1]TCE - ANEXO IV - Preencher'!K743)</f>
        <v>44108</v>
      </c>
      <c r="J734" s="5" t="str">
        <f>'[1]TCE - ANEXO IV - Preencher'!L743</f>
        <v>SUR5VJNH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1895.44</v>
      </c>
    </row>
    <row r="735" spans="1:12" s="8" customFormat="1" ht="19.5" customHeight="1" x14ac:dyDescent="0.2">
      <c r="A735" s="3">
        <f>IFERROR(VLOOKUP(B735,'[1]DADOS (OCULTAR)'!$P$3:$R$56,3,0),"")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5.5 - Reparo e Manutenção de Máquinas e Equipamentos</v>
      </c>
      <c r="D735" s="3">
        <f>'[1]TCE - ANEXO IV - Preencher'!F744</f>
        <v>11189101000179</v>
      </c>
      <c r="E735" s="5" t="str">
        <f>'[1]TCE - ANEXO IV - Preencher'!G744</f>
        <v>GENSETS ENERGIA INSTALACAO ELETRICA LTDA</v>
      </c>
      <c r="F735" s="5" t="str">
        <f>'[1]TCE - ANEXO IV - Preencher'!H744</f>
        <v>S</v>
      </c>
      <c r="G735" s="5" t="str">
        <f>'[1]TCE - ANEXO IV - Preencher'!I744</f>
        <v>S</v>
      </c>
      <c r="H735" s="5" t="str">
        <f>'[1]TCE - ANEXO IV - Preencher'!J744</f>
        <v>00004713</v>
      </c>
      <c r="I735" s="6">
        <f>IF('[1]TCE - ANEXO IV - Preencher'!K744="","",'[1]TCE - ANEXO IV - Preencher'!K744)</f>
        <v>44105</v>
      </c>
      <c r="J735" s="5" t="str">
        <f>'[1]TCE - ANEXO IV - Preencher'!L744</f>
        <v>TEMXDHPH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3074.25</v>
      </c>
    </row>
    <row r="736" spans="1:12" s="8" customFormat="1" ht="19.5" customHeight="1" x14ac:dyDescent="0.2">
      <c r="A736" s="3">
        <f>IFERROR(VLOOKUP(B736,'[1]DADOS (OCULTAR)'!$P$3:$R$56,3,0),"")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5.5 - Reparo e Manutenção de Máquinas e Equipamentos</v>
      </c>
      <c r="D736" s="3">
        <f>'[1]TCE - ANEXO IV - Preencher'!F745</f>
        <v>8980641000161</v>
      </c>
      <c r="E736" s="5" t="str">
        <f>'[1]TCE - ANEXO IV - Preencher'!G745</f>
        <v>MAPROS LTDA</v>
      </c>
      <c r="F736" s="5" t="str">
        <f>'[1]TCE - ANEXO IV - Preencher'!H745</f>
        <v>S</v>
      </c>
      <c r="G736" s="5" t="str">
        <f>'[1]TCE - ANEXO IV - Preencher'!I745</f>
        <v>S</v>
      </c>
      <c r="H736" s="5" t="str">
        <f>'[1]TCE - ANEXO IV - Preencher'!J745</f>
        <v>00017672</v>
      </c>
      <c r="I736" s="6">
        <f>IF('[1]TCE - ANEXO IV - Preencher'!K745="","",'[1]TCE - ANEXO IV - Preencher'!K745)</f>
        <v>44120</v>
      </c>
      <c r="J736" s="5" t="str">
        <f>'[1]TCE - ANEXO IV - Preencher'!L745</f>
        <v>9VETDDRI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17469</v>
      </c>
    </row>
    <row r="737" spans="1:12" s="8" customFormat="1" ht="19.5" customHeight="1" x14ac:dyDescent="0.2">
      <c r="A737" s="3">
        <f>IFERROR(VLOOKUP(B737,'[1]DADOS (OCULTAR)'!$P$3:$R$56,3,0),"")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5.5 - Reparo e Manutenção de Máquinas e Equipamentos</v>
      </c>
      <c r="D737" s="3">
        <f>'[1]TCE - ANEXO IV - Preencher'!F746</f>
        <v>20471516000121</v>
      </c>
      <c r="E737" s="5" t="str">
        <f>'[1]TCE - ANEXO IV - Preencher'!G746</f>
        <v>R S DE CARVALHO REFRIGERACAO EM MANUTENCAO ME</v>
      </c>
      <c r="F737" s="5" t="str">
        <f>'[1]TCE - ANEXO IV - Preencher'!H746</f>
        <v>S</v>
      </c>
      <c r="G737" s="5" t="str">
        <f>'[1]TCE - ANEXO IV - Preencher'!I746</f>
        <v>S</v>
      </c>
      <c r="H737" s="5" t="str">
        <f>'[1]TCE - ANEXO IV - Preencher'!J746</f>
        <v>61</v>
      </c>
      <c r="I737" s="6">
        <f>IF('[1]TCE - ANEXO IV - Preencher'!K746="","",'[1]TCE - ANEXO IV - Preencher'!K746)</f>
        <v>44111</v>
      </c>
      <c r="J737" s="5" t="str">
        <f>'[1]TCE - ANEXO IV - Preencher'!L746</f>
        <v>7FRG7K9KO</v>
      </c>
      <c r="K737" s="5" t="str">
        <f>IF(F737="B",LEFT('[1]TCE - ANEXO IV - Preencher'!M746,2),IF(F737="S",LEFT('[1]TCE - ANEXO IV - Preencher'!M746,7),IF('[1]TCE - ANEXO IV - Preencher'!H746="","")))</f>
        <v>2604106</v>
      </c>
      <c r="L737" s="7">
        <f>'[1]TCE - ANEXO IV - Preencher'!N746</f>
        <v>600</v>
      </c>
    </row>
    <row r="738" spans="1:12" s="8" customFormat="1" ht="19.5" customHeight="1" x14ac:dyDescent="0.2">
      <c r="A738" s="3">
        <f>IFERROR(VLOOKUP(B738,'[1]DADOS (OCULTAR)'!$P$3:$R$56,3,0),"")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5.5 - Reparo e Manutenção de Máquinas e Equipamentos</v>
      </c>
      <c r="D738" s="3">
        <f>'[1]TCE - ANEXO IV - Preencher'!F747</f>
        <v>23395533000115</v>
      </c>
      <c r="E738" s="5" t="str">
        <f>'[1]TCE - ANEXO IV - Preencher'!G747</f>
        <v>ECOMAN COMERCIO E SERVIÇOS EIRELI ME</v>
      </c>
      <c r="F738" s="5" t="str">
        <f>'[1]TCE - ANEXO IV - Preencher'!H747</f>
        <v>S</v>
      </c>
      <c r="G738" s="5" t="str">
        <f>'[1]TCE - ANEXO IV - Preencher'!I747</f>
        <v>S</v>
      </c>
      <c r="H738" s="5" t="str">
        <f>'[1]TCE - ANEXO IV - Preencher'!J747</f>
        <v>00001459</v>
      </c>
      <c r="I738" s="6">
        <f>IF('[1]TCE - ANEXO IV - Preencher'!K747="","",'[1]TCE - ANEXO IV - Preencher'!K747)</f>
        <v>44126</v>
      </c>
      <c r="J738" s="5" t="str">
        <f>'[1]TCE - ANEXO IV - Preencher'!L747</f>
        <v>R54YWC2R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625</v>
      </c>
    </row>
    <row r="739" spans="1:12" s="8" customFormat="1" ht="19.5" customHeight="1" x14ac:dyDescent="0.2">
      <c r="A739" s="3">
        <f>IFERROR(VLOOKUP(B739,'[1]DADOS (OCULTAR)'!$P$3:$R$56,3,0),"")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5.5 - Reparo e Manutenção de Máquinas e Equipamentos</v>
      </c>
      <c r="D739" s="3">
        <f>'[1]TCE - ANEXO IV - Preencher'!F748</f>
        <v>23395533000115</v>
      </c>
      <c r="E739" s="5" t="str">
        <f>'[1]TCE - ANEXO IV - Preencher'!G748</f>
        <v>ECOMAN COMERCIO E SERVIÇOS EIRELI ME</v>
      </c>
      <c r="F739" s="5" t="str">
        <f>'[1]TCE - ANEXO IV - Preencher'!H748</f>
        <v>S</v>
      </c>
      <c r="G739" s="5" t="str">
        <f>'[1]TCE - ANEXO IV - Preencher'!I748</f>
        <v>S</v>
      </c>
      <c r="H739" s="5" t="str">
        <f>'[1]TCE - ANEXO IV - Preencher'!J748</f>
        <v>00001460</v>
      </c>
      <c r="I739" s="6">
        <f>IF('[1]TCE - ANEXO IV - Preencher'!K748="","",'[1]TCE - ANEXO IV - Preencher'!K748)</f>
        <v>44126</v>
      </c>
      <c r="J739" s="5" t="str">
        <f>'[1]TCE - ANEXO IV - Preencher'!L748</f>
        <v>6PIPT2YU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830.95</v>
      </c>
    </row>
    <row r="740" spans="1:12" s="8" customFormat="1" ht="19.5" customHeight="1" x14ac:dyDescent="0.2">
      <c r="A740" s="3">
        <f>IFERROR(VLOOKUP(B740,'[1]DADOS (OCULTAR)'!$P$3:$R$56,3,0),"")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5.4 - Reparo e Manutenção de Bens Imóveis</v>
      </c>
      <c r="D740" s="3">
        <f>'[1]TCE - ANEXO IV - Preencher'!F749</f>
        <v>26969715000140</v>
      </c>
      <c r="E740" s="5" t="str">
        <f>'[1]TCE - ANEXO IV - Preencher'!G749</f>
        <v>ECHI ENGENHARIA E LOCAÇÃO LTDA</v>
      </c>
      <c r="F740" s="5" t="str">
        <f>'[1]TCE - ANEXO IV - Preencher'!H749</f>
        <v>S</v>
      </c>
      <c r="G740" s="5" t="str">
        <f>'[1]TCE - ANEXO IV - Preencher'!I749</f>
        <v>S</v>
      </c>
      <c r="H740" s="5" t="str">
        <f>'[1]TCE - ANEXO IV - Preencher'!J749</f>
        <v>99</v>
      </c>
      <c r="I740" s="6">
        <f>IF('[1]TCE - ANEXO IV - Preencher'!K749="","",'[1]TCE - ANEXO IV - Preencher'!K749)</f>
        <v>44125</v>
      </c>
      <c r="J740" s="5" t="str">
        <f>'[1]TCE - ANEXO IV - Preencher'!L749</f>
        <v>L2UJ7KMHW</v>
      </c>
      <c r="K740" s="5" t="str">
        <f>IF(F740="B",LEFT('[1]TCE - ANEXO IV - Preencher'!M749,2),IF(F740="S",LEFT('[1]TCE - ANEXO IV - Preencher'!M749,7),IF('[1]TCE - ANEXO IV - Preencher'!H749="","")))</f>
        <v>2604106</v>
      </c>
      <c r="L740" s="7">
        <f>'[1]TCE - ANEXO IV - Preencher'!N749</f>
        <v>18937.25</v>
      </c>
    </row>
    <row r="741" spans="1:12" s="8" customFormat="1" ht="19.5" customHeight="1" x14ac:dyDescent="0.2">
      <c r="A741" s="3">
        <f>IFERROR(VLOOKUP(B741,'[1]DADOS (OCULTAR)'!$P$3:$R$56,3,0),"")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5.7 - Reparo e Manutenção de Bens Movéis de Outras Naturezas </v>
      </c>
      <c r="D741" s="3">
        <f>'[1]TCE - ANEXO IV - Preencher'!F750</f>
        <v>26375970000165</v>
      </c>
      <c r="E741" s="5" t="str">
        <f>'[1]TCE - ANEXO IV - Preencher'!G750</f>
        <v>FABIO EMMANUEL DE ANDRADE</v>
      </c>
      <c r="F741" s="5" t="str">
        <f>'[1]TCE - ANEXO IV - Preencher'!H750</f>
        <v>S</v>
      </c>
      <c r="G741" s="5" t="str">
        <f>'[1]TCE - ANEXO IV - Preencher'!I750</f>
        <v>S</v>
      </c>
      <c r="H741" s="5" t="str">
        <f>'[1]TCE - ANEXO IV - Preencher'!J750</f>
        <v>64</v>
      </c>
      <c r="I741" s="6">
        <f>IF('[1]TCE - ANEXO IV - Preencher'!K750="","",'[1]TCE - ANEXO IV - Preencher'!K750)</f>
        <v>44134</v>
      </c>
      <c r="J741" s="5" t="str">
        <f>'[1]TCE - ANEXO IV - Preencher'!L750</f>
        <v>VBGMCFTBQ</v>
      </c>
      <c r="K741" s="5" t="str">
        <f>IF(F741="B",LEFT('[1]TCE - ANEXO IV - Preencher'!M750,2),IF(F741="S",LEFT('[1]TCE - ANEXO IV - Preencher'!M750,7),IF('[1]TCE - ANEXO IV - Preencher'!H750="","")))</f>
        <v>2604106</v>
      </c>
      <c r="L741" s="7">
        <f>'[1]TCE - ANEXO IV - Preencher'!N750</f>
        <v>523.48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2020-12-10T19:30:14Z</dcterms:created>
  <dcterms:modified xsi:type="dcterms:W3CDTF">2020-12-10T19:30:26Z</dcterms:modified>
</cp:coreProperties>
</file>