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 iterateDelta="1E-4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Q5000" i="1"/>
  <c r="S5000" i="1" s="1"/>
  <c r="O5000" i="1"/>
  <c r="N5000" i="1"/>
  <c r="P5000" i="1" s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V4999" i="1" s="1"/>
  <c r="R4999" i="1"/>
  <c r="Q4999" i="1"/>
  <c r="S4999" i="1" s="1"/>
  <c r="O4999" i="1"/>
  <c r="P4999" i="1" s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P4998" i="1"/>
  <c r="O4998" i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B4996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S4995" i="1"/>
  <c r="R4995" i="1"/>
  <c r="Q4995" i="1"/>
  <c r="O4995" i="1"/>
  <c r="P4995" i="1" s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V4991" i="1" s="1"/>
  <c r="R4991" i="1"/>
  <c r="Q4991" i="1"/>
  <c r="S4991" i="1" s="1"/>
  <c r="O4991" i="1"/>
  <c r="P4991" i="1" s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M4988" i="1" s="1"/>
  <c r="K4988" i="1"/>
  <c r="J4988" i="1"/>
  <c r="AB4988" i="1" s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S4987" i="1"/>
  <c r="R4987" i="1"/>
  <c r="Q4987" i="1"/>
  <c r="O4987" i="1"/>
  <c r="P4987" i="1" s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S4986" i="1" s="1"/>
  <c r="Q4986" i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S4985" i="1"/>
  <c r="R4985" i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B4984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S4977" i="1"/>
  <c r="R4977" i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U4965" i="1"/>
  <c r="V4965" i="1" s="1"/>
  <c r="T4965" i="1"/>
  <c r="S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O4964" i="1"/>
  <c r="N4964" i="1"/>
  <c r="P4964" i="1" s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S4958" i="1" s="1"/>
  <c r="Q4958" i="1"/>
  <c r="P4958" i="1"/>
  <c r="O4958" i="1"/>
  <c r="N4958" i="1"/>
  <c r="L4958" i="1"/>
  <c r="K4958" i="1"/>
  <c r="M4958" i="1" s="1"/>
  <c r="AB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O4956" i="1"/>
  <c r="N4956" i="1"/>
  <c r="P4956" i="1" s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P4955" i="1" s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R4949" i="1"/>
  <c r="Q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AB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AB4928" i="1" s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AB4924" i="1" s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AB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AB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AB4891" i="1" s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S4882" i="1"/>
  <c r="R4882" i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S4874" i="1"/>
  <c r="R4874" i="1"/>
  <c r="Q4874" i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S4866" i="1"/>
  <c r="R4866" i="1"/>
  <c r="Q4866" i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S4858" i="1"/>
  <c r="R4858" i="1"/>
  <c r="Q4858" i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S4850" i="1"/>
  <c r="R4850" i="1"/>
  <c r="Q4850" i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S4842" i="1"/>
  <c r="R4842" i="1"/>
  <c r="Q4842" i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S4834" i="1"/>
  <c r="R4834" i="1"/>
  <c r="Q4834" i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AB4821" i="1" s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AB4784" i="1" s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S4779" i="1"/>
  <c r="R4779" i="1"/>
  <c r="Q4779" i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S4771" i="1"/>
  <c r="R4771" i="1"/>
  <c r="Q4771" i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S4763" i="1"/>
  <c r="R4763" i="1"/>
  <c r="Q4763" i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S4755" i="1"/>
  <c r="R4755" i="1"/>
  <c r="Q4755" i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R4748" i="1"/>
  <c r="Q4748" i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B4742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B4739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AB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B4727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B4723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AB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AB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B4711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B4707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AB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AB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B4695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B4691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AB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AB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B4679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B4675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AB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AB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B4663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B4659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AB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AB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B4647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B4643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AB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AB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B4631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B4627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AB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P4619" i="1"/>
  <c r="O4619" i="1"/>
  <c r="N4619" i="1"/>
  <c r="L4619" i="1"/>
  <c r="K4619" i="1"/>
  <c r="M4619" i="1" s="1"/>
  <c r="AB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S4616" i="1"/>
  <c r="R4616" i="1"/>
  <c r="Q4616" i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B4611" i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R4609" i="1"/>
  <c r="Q4609" i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S4608" i="1"/>
  <c r="R4608" i="1"/>
  <c r="Q4608" i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P4605" i="1"/>
  <c r="O4605" i="1"/>
  <c r="N4605" i="1"/>
  <c r="M4605" i="1"/>
  <c r="L4605" i="1"/>
  <c r="K4605" i="1"/>
  <c r="J4605" i="1"/>
  <c r="I4605" i="1"/>
  <c r="AB4605" i="1" s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M4583" i="1" s="1"/>
  <c r="J4583" i="1"/>
  <c r="AB4583" i="1" s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B4575" i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B4567" i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AB4559" i="1" s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AB4551" i="1" s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J4543" i="1"/>
  <c r="AB4543" i="1" s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B4535" i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B4527" i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AB4519" i="1" s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AB4511" i="1" s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B4491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AB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B4480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AB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AB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AB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AB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B4460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B4456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AB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B4444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B4440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B4432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B4428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AB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AB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B4416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B4412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AB4408" i="1" s="1"/>
  <c r="R4408" i="1"/>
  <c r="S4408" i="1" s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AB4402" i="1" s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S4395" i="1" s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S4392" i="1"/>
  <c r="R4392" i="1"/>
  <c r="Q4392" i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AB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S4384" i="1"/>
  <c r="R4384" i="1"/>
  <c r="Q4384" i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B4381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AB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S4360" i="1"/>
  <c r="R4360" i="1"/>
  <c r="Q4360" i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AB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S4352" i="1"/>
  <c r="R4352" i="1"/>
  <c r="Q4352" i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AB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B4341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S4328" i="1"/>
  <c r="R4328" i="1"/>
  <c r="Q4328" i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O4327" i="1"/>
  <c r="N4327" i="1"/>
  <c r="P4327" i="1" s="1"/>
  <c r="L4327" i="1"/>
  <c r="K4327" i="1"/>
  <c r="M4327" i="1" s="1"/>
  <c r="J4327" i="1"/>
  <c r="AB4327" i="1" s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AB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S4320" i="1"/>
  <c r="R4320" i="1"/>
  <c r="Q4320" i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B4317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AB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S4296" i="1"/>
  <c r="R4296" i="1"/>
  <c r="Q4296" i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O4295" i="1"/>
  <c r="N4295" i="1"/>
  <c r="P4295" i="1" s="1"/>
  <c r="L4295" i="1"/>
  <c r="K4295" i="1"/>
  <c r="M4295" i="1" s="1"/>
  <c r="J4295" i="1"/>
  <c r="AB4295" i="1" s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AB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S4288" i="1"/>
  <c r="R4288" i="1"/>
  <c r="Q4288" i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AB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S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B4277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S4264" i="1"/>
  <c r="R4264" i="1"/>
  <c r="Q4264" i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AB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S4256" i="1"/>
  <c r="R4256" i="1"/>
  <c r="Q4256" i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B4253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AB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S4232" i="1"/>
  <c r="R4232" i="1"/>
  <c r="Q4232" i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AB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S4224" i="1"/>
  <c r="R4224" i="1"/>
  <c r="Q4224" i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AB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B4213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S4200" i="1"/>
  <c r="R4200" i="1"/>
  <c r="Q4200" i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O4199" i="1"/>
  <c r="N4199" i="1"/>
  <c r="P4199" i="1" s="1"/>
  <c r="L4199" i="1"/>
  <c r="K4199" i="1"/>
  <c r="M4199" i="1" s="1"/>
  <c r="J4199" i="1"/>
  <c r="AB4199" i="1" s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AB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S4192" i="1"/>
  <c r="R4192" i="1"/>
  <c r="Q4192" i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B4189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AB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S4168" i="1"/>
  <c r="R4168" i="1"/>
  <c r="Q4168" i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O4167" i="1"/>
  <c r="N4167" i="1"/>
  <c r="P4167" i="1" s="1"/>
  <c r="L4167" i="1"/>
  <c r="K4167" i="1"/>
  <c r="M4167" i="1" s="1"/>
  <c r="J4167" i="1"/>
  <c r="AB4167" i="1" s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AB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S4160" i="1"/>
  <c r="R4160" i="1"/>
  <c r="Q4160" i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AB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B4149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AB4137" i="1" s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S4132" i="1"/>
  <c r="R4132" i="1"/>
  <c r="Q4132" i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AB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M4127" i="1" s="1"/>
  <c r="AB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S4124" i="1"/>
  <c r="R4124" i="1"/>
  <c r="Q4124" i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AB4121" i="1" s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AB4113" i="1" s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P4111" i="1"/>
  <c r="O4111" i="1"/>
  <c r="N4111" i="1"/>
  <c r="L4111" i="1"/>
  <c r="K4111" i="1"/>
  <c r="M4111" i="1" s="1"/>
  <c r="AB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B4105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AB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AB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M4087" i="1" s="1"/>
  <c r="AB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AB4081" i="1" s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AB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J4067" i="1"/>
  <c r="AB4067" i="1" s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AB4051" i="1" s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M4035" i="1" s="1"/>
  <c r="J4035" i="1"/>
  <c r="AB4035" i="1" s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M4019" i="1" s="1"/>
  <c r="J4019" i="1"/>
  <c r="AB4019" i="1" s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M4003" i="1" s="1"/>
  <c r="J4003" i="1"/>
  <c r="AB4003" i="1" s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M3987" i="1" s="1"/>
  <c r="J3987" i="1"/>
  <c r="AB3987" i="1" s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M3971" i="1" s="1"/>
  <c r="J3971" i="1"/>
  <c r="AB3971" i="1" s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R3954" i="1"/>
  <c r="Q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B3943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B3939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V3802" i="1" s="1"/>
  <c r="T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V3786" i="1" s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AB3754" i="1" s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AB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AB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O3736" i="1"/>
  <c r="N3736" i="1"/>
  <c r="P3736" i="1" s="1"/>
  <c r="AB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S3728" i="1"/>
  <c r="R3728" i="1"/>
  <c r="Q3728" i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S3696" i="1"/>
  <c r="R3696" i="1"/>
  <c r="Q3696" i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S3688" i="1"/>
  <c r="R3688" i="1"/>
  <c r="Q3688" i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S3672" i="1"/>
  <c r="R3672" i="1"/>
  <c r="Q3672" i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S3664" i="1"/>
  <c r="R3664" i="1"/>
  <c r="Q3664" i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S3632" i="1"/>
  <c r="R3632" i="1"/>
  <c r="Q3632" i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S3624" i="1"/>
  <c r="R3624" i="1"/>
  <c r="Q3624" i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S3608" i="1"/>
  <c r="R3608" i="1"/>
  <c r="Q3608" i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S3600" i="1"/>
  <c r="R3600" i="1"/>
  <c r="Q3600" i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P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S3568" i="1"/>
  <c r="R3568" i="1"/>
  <c r="Q3568" i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S3562" i="1"/>
  <c r="R3562" i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S3560" i="1"/>
  <c r="R3560" i="1"/>
  <c r="Q3560" i="1"/>
  <c r="O3560" i="1"/>
  <c r="P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P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S3544" i="1"/>
  <c r="R3544" i="1"/>
  <c r="Q3544" i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S3536" i="1"/>
  <c r="R3536" i="1"/>
  <c r="Q3536" i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S3504" i="1"/>
  <c r="R3504" i="1"/>
  <c r="Q3504" i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S3496" i="1"/>
  <c r="R3496" i="1"/>
  <c r="Q3496" i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S3480" i="1"/>
  <c r="R3480" i="1"/>
  <c r="Q3480" i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S3472" i="1"/>
  <c r="R3472" i="1"/>
  <c r="Q3472" i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S3440" i="1"/>
  <c r="R3440" i="1"/>
  <c r="Q3440" i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S3432" i="1"/>
  <c r="R3432" i="1"/>
  <c r="Q3432" i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S3416" i="1"/>
  <c r="R3416" i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S3408" i="1"/>
  <c r="R3408" i="1"/>
  <c r="Q3408" i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P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S3376" i="1"/>
  <c r="R3376" i="1"/>
  <c r="Q3376" i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S3368" i="1"/>
  <c r="R3368" i="1"/>
  <c r="Q3368" i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S3352" i="1"/>
  <c r="R3352" i="1"/>
  <c r="Q3352" i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S3344" i="1"/>
  <c r="R3344" i="1"/>
  <c r="Q3344" i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S3312" i="1"/>
  <c r="R3312" i="1"/>
  <c r="Q3312" i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S3304" i="1"/>
  <c r="R3304" i="1"/>
  <c r="Q3304" i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S3288" i="1"/>
  <c r="R3288" i="1"/>
  <c r="Q3288" i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S3280" i="1"/>
  <c r="R3280" i="1"/>
  <c r="Q3280" i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P3263" i="1"/>
  <c r="O3263" i="1"/>
  <c r="N3263" i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S3260" i="1"/>
  <c r="R3260" i="1"/>
  <c r="Q3260" i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AB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AB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S3252" i="1"/>
  <c r="R3252" i="1"/>
  <c r="Q3252" i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AB3249" i="1" s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AB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Q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AB3241" i="1" s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P3239" i="1"/>
  <c r="O3239" i="1"/>
  <c r="N3239" i="1"/>
  <c r="L3239" i="1"/>
  <c r="K3239" i="1"/>
  <c r="M3239" i="1" s="1"/>
  <c r="AB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AB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AB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R3210" i="1"/>
  <c r="Q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AB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S3204" i="1"/>
  <c r="R3204" i="1"/>
  <c r="Q3204" i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P3201" i="1"/>
  <c r="O3201" i="1"/>
  <c r="N3201" i="1"/>
  <c r="M3201" i="1"/>
  <c r="L3201" i="1"/>
  <c r="K3201" i="1"/>
  <c r="J3201" i="1"/>
  <c r="I3201" i="1"/>
  <c r="AB3201" i="1" s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AB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AB3191" i="1" s="1"/>
  <c r="U3191" i="1"/>
  <c r="T3191" i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AB3177" i="1" s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M3167" i="1" s="1"/>
  <c r="AB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AB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O3159" i="1"/>
  <c r="N3159" i="1"/>
  <c r="P3159" i="1" s="1"/>
  <c r="AB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AB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S3146" i="1"/>
  <c r="R3146" i="1"/>
  <c r="Q3146" i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S3138" i="1"/>
  <c r="R3138" i="1"/>
  <c r="Q3138" i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AB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M3129" i="1" s="1"/>
  <c r="J3129" i="1"/>
  <c r="AB3129" i="1" s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AB3111" i="1" s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AB3109" i="1" s="1"/>
  <c r="U3109" i="1"/>
  <c r="T3109" i="1"/>
  <c r="R3109" i="1"/>
  <c r="S3109" i="1" s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S3106" i="1"/>
  <c r="R3106" i="1"/>
  <c r="Q3106" i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S3098" i="1"/>
  <c r="R3098" i="1"/>
  <c r="Q3098" i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AB3095" i="1" s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P3093" i="1"/>
  <c r="O3093" i="1"/>
  <c r="N3093" i="1"/>
  <c r="L3093" i="1"/>
  <c r="K3093" i="1"/>
  <c r="M3093" i="1" s="1"/>
  <c r="AB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S3090" i="1"/>
  <c r="R3090" i="1"/>
  <c r="Q3090" i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AB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AB3085" i="1" s="1"/>
  <c r="U3085" i="1"/>
  <c r="T3085" i="1"/>
  <c r="R3085" i="1"/>
  <c r="S3085" i="1" s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AB3071" i="1" s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M3061" i="1" s="1"/>
  <c r="AB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AB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O3053" i="1"/>
  <c r="N3053" i="1"/>
  <c r="P3053" i="1" s="1"/>
  <c r="AB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AB3047" i="1" s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AB3045" i="1" s="1"/>
  <c r="U3045" i="1"/>
  <c r="T3045" i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S3042" i="1"/>
  <c r="R3042" i="1"/>
  <c r="Q3042" i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S3034" i="1"/>
  <c r="R3034" i="1"/>
  <c r="Q3034" i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AB3031" i="1" s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P3029" i="1"/>
  <c r="O3029" i="1"/>
  <c r="N3029" i="1"/>
  <c r="L3029" i="1"/>
  <c r="K3029" i="1"/>
  <c r="M3029" i="1" s="1"/>
  <c r="AB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S3026" i="1"/>
  <c r="R3026" i="1"/>
  <c r="Q3026" i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AB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AB3021" i="1" s="1"/>
  <c r="U3021" i="1"/>
  <c r="T3021" i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AB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O3013" i="1"/>
  <c r="N3013" i="1"/>
  <c r="P3013" i="1" s="1"/>
  <c r="AB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AB3007" i="1" s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M2997" i="1" s="1"/>
  <c r="AB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AB2983" i="1" s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AB2981" i="1" s="1"/>
  <c r="U2981" i="1"/>
  <c r="T2981" i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S2978" i="1"/>
  <c r="R2978" i="1"/>
  <c r="Q2978" i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S2970" i="1"/>
  <c r="R2970" i="1"/>
  <c r="Q2970" i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AB2967" i="1" s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P2965" i="1"/>
  <c r="O2965" i="1"/>
  <c r="N2965" i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S2962" i="1"/>
  <c r="R2962" i="1"/>
  <c r="Q2962" i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AB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AB2957" i="1" s="1"/>
  <c r="U2957" i="1"/>
  <c r="T2957" i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AB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B2949" i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AB2943" i="1" s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AB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O2925" i="1"/>
  <c r="N2925" i="1"/>
  <c r="P2925" i="1" s="1"/>
  <c r="AB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P2919" i="1"/>
  <c r="O2919" i="1"/>
  <c r="N2919" i="1"/>
  <c r="M2919" i="1"/>
  <c r="L2919" i="1"/>
  <c r="K2919" i="1"/>
  <c r="J2919" i="1"/>
  <c r="I2919" i="1"/>
  <c r="AB2919" i="1" s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AB2917" i="1" s="1"/>
  <c r="U2917" i="1"/>
  <c r="T2917" i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S2914" i="1"/>
  <c r="R2914" i="1"/>
  <c r="Q2914" i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S2906" i="1"/>
  <c r="R2906" i="1"/>
  <c r="Q2906" i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AB2903" i="1" s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P2901" i="1"/>
  <c r="O2901" i="1"/>
  <c r="N2901" i="1"/>
  <c r="L2901" i="1"/>
  <c r="K2901" i="1"/>
  <c r="M2901" i="1" s="1"/>
  <c r="AB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S2898" i="1"/>
  <c r="R2898" i="1"/>
  <c r="Q2898" i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AB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AB2892" i="1" s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AB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AB2878" i="1" s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S2877" i="1"/>
  <c r="R2877" i="1"/>
  <c r="Q2877" i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O2876" i="1"/>
  <c r="N2876" i="1"/>
  <c r="P2876" i="1" s="1"/>
  <c r="L2876" i="1"/>
  <c r="K2876" i="1"/>
  <c r="M2876" i="1" s="1"/>
  <c r="J2876" i="1"/>
  <c r="AB2876" i="1" s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AB2870" i="1" s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S2869" i="1"/>
  <c r="R2869" i="1"/>
  <c r="Q2869" i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AB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AB2860" i="1" s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AB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S2845" i="1"/>
  <c r="R2845" i="1"/>
  <c r="Q2845" i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O2844" i="1"/>
  <c r="N2844" i="1"/>
  <c r="P2844" i="1" s="1"/>
  <c r="L2844" i="1"/>
  <c r="K2844" i="1"/>
  <c r="M2844" i="1" s="1"/>
  <c r="J2844" i="1"/>
  <c r="AB2844" i="1" s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AB2838" i="1" s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S2837" i="1"/>
  <c r="R2837" i="1"/>
  <c r="Q2837" i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AB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AB2828" i="1" s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AB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AB2814" i="1" s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S2813" i="1"/>
  <c r="R2813" i="1"/>
  <c r="Q2813" i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O2812" i="1"/>
  <c r="N2812" i="1"/>
  <c r="P2812" i="1" s="1"/>
  <c r="L2812" i="1"/>
  <c r="K2812" i="1"/>
  <c r="M2812" i="1" s="1"/>
  <c r="J2812" i="1"/>
  <c r="AB2812" i="1" s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AB2806" i="1" s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S2805" i="1"/>
  <c r="R2805" i="1"/>
  <c r="Q2805" i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AB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M2796" i="1" s="1"/>
  <c r="J2796" i="1"/>
  <c r="AB2796" i="1" s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AB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S2781" i="1"/>
  <c r="R2781" i="1"/>
  <c r="Q2781" i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O2780" i="1"/>
  <c r="N2780" i="1"/>
  <c r="P2780" i="1" s="1"/>
  <c r="L2780" i="1"/>
  <c r="K2780" i="1"/>
  <c r="M2780" i="1" s="1"/>
  <c r="J2780" i="1"/>
  <c r="AB2780" i="1" s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AB2774" i="1" s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S2773" i="1"/>
  <c r="R2773" i="1"/>
  <c r="Q2773" i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AB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AB2764" i="1" s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AB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AB2750" i="1" s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S2749" i="1"/>
  <c r="R2749" i="1"/>
  <c r="Q2749" i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O2748" i="1"/>
  <c r="N2748" i="1"/>
  <c r="P2748" i="1" s="1"/>
  <c r="L2748" i="1"/>
  <c r="K2748" i="1"/>
  <c r="M2748" i="1" s="1"/>
  <c r="J2748" i="1"/>
  <c r="AB2748" i="1" s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AB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AB2726" i="1" s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S2725" i="1"/>
  <c r="R2725" i="1"/>
  <c r="Q2725" i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AB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AB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S2717" i="1"/>
  <c r="R2717" i="1"/>
  <c r="Q2717" i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AB2716" i="1" s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AB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S2693" i="1"/>
  <c r="R2693" i="1"/>
  <c r="Q2693" i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AB2686" i="1" s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S2685" i="1"/>
  <c r="R2685" i="1"/>
  <c r="Q2685" i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M2684" i="1" s="1"/>
  <c r="J2684" i="1"/>
  <c r="AB2684" i="1" s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AB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AB2662" i="1" s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S2661" i="1"/>
  <c r="R2661" i="1"/>
  <c r="Q2661" i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AB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AB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S2653" i="1"/>
  <c r="R2653" i="1"/>
  <c r="Q2653" i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AB2652" i="1" s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AB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S2629" i="1"/>
  <c r="R2629" i="1"/>
  <c r="Q2629" i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AB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B2622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S2621" i="1"/>
  <c r="R2621" i="1"/>
  <c r="Q2621" i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AB2620" i="1" s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AB2598" i="1" s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S2597" i="1"/>
  <c r="R2597" i="1"/>
  <c r="Q2597" i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AB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AB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S2589" i="1"/>
  <c r="R2589" i="1"/>
  <c r="Q2589" i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AB2588" i="1" s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AB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S2565" i="1"/>
  <c r="R2565" i="1"/>
  <c r="Q2565" i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AB2558" i="1" s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S2557" i="1"/>
  <c r="R2557" i="1"/>
  <c r="Q2557" i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AB2556" i="1" s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AB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AB2534" i="1" s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S2533" i="1"/>
  <c r="R2533" i="1"/>
  <c r="Q2533" i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AB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AB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S2525" i="1"/>
  <c r="R2525" i="1"/>
  <c r="Q2525" i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M2524" i="1" s="1"/>
  <c r="J2524" i="1"/>
  <c r="AB2524" i="1" s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AB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S2501" i="1"/>
  <c r="R2501" i="1"/>
  <c r="Q2501" i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AB2494" i="1" s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S2493" i="1"/>
  <c r="R2493" i="1"/>
  <c r="Q2493" i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AB2492" i="1" s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AB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AB2470" i="1" s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S2469" i="1"/>
  <c r="R2469" i="1"/>
  <c r="Q2469" i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AB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AB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S2461" i="1"/>
  <c r="R2461" i="1"/>
  <c r="Q2461" i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M2460" i="1" s="1"/>
  <c r="J2460" i="1"/>
  <c r="AB2460" i="1" s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AB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S2437" i="1"/>
  <c r="R2437" i="1"/>
  <c r="Q2437" i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AB2430" i="1" s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S2429" i="1"/>
  <c r="R2429" i="1"/>
  <c r="Q2429" i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AB2428" i="1" s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AB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AB2406" i="1" s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S2405" i="1"/>
  <c r="R2405" i="1"/>
  <c r="Q2405" i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AB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AB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S2397" i="1"/>
  <c r="R2397" i="1"/>
  <c r="Q2397" i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AB2396" i="1" s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R2386" i="1"/>
  <c r="Q2386" i="1"/>
  <c r="S2386" i="1" s="1"/>
  <c r="AB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AB2382" i="1" s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S2381" i="1"/>
  <c r="R2381" i="1"/>
  <c r="Q2381" i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S2373" i="1"/>
  <c r="R2373" i="1"/>
  <c r="Q2373" i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M2364" i="1" s="1"/>
  <c r="J2364" i="1"/>
  <c r="AB2364" i="1" s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AB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S2341" i="1"/>
  <c r="R2341" i="1"/>
  <c r="Q2341" i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B2338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AB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S2333" i="1"/>
  <c r="R2333" i="1"/>
  <c r="Q2333" i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AB2332" i="1" s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AB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AB2318" i="1" s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S2317" i="1"/>
  <c r="R2317" i="1"/>
  <c r="Q2317" i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S2309" i="1"/>
  <c r="R2309" i="1"/>
  <c r="Q2309" i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AB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AB2300" i="1" s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AB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S2277" i="1"/>
  <c r="R2277" i="1"/>
  <c r="Q2277" i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S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AB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AB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S2269" i="1"/>
  <c r="R2269" i="1"/>
  <c r="Q2269" i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M2268" i="1" s="1"/>
  <c r="J2268" i="1"/>
  <c r="AB2268" i="1" s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B2254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S2253" i="1"/>
  <c r="R2253" i="1"/>
  <c r="Q2253" i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S2245" i="1"/>
  <c r="R2245" i="1"/>
  <c r="Q2245" i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AB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AB2236" i="1" s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AB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S2213" i="1"/>
  <c r="R2213" i="1"/>
  <c r="Q2213" i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AB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AB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S2205" i="1"/>
  <c r="R2205" i="1"/>
  <c r="Q2205" i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M2204" i="1" s="1"/>
  <c r="J2204" i="1"/>
  <c r="AB2204" i="1" s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B2190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S2189" i="1"/>
  <c r="R2189" i="1"/>
  <c r="Q2189" i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S2181" i="1"/>
  <c r="R2181" i="1"/>
  <c r="Q2181" i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AB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AB2172" i="1" s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AB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AB2150" i="1" s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P2148" i="1"/>
  <c r="O2148" i="1"/>
  <c r="N2148" i="1"/>
  <c r="L2148" i="1"/>
  <c r="K2148" i="1"/>
  <c r="M2148" i="1" s="1"/>
  <c r="AB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AB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AB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AB2126" i="1" s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B2124" i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Q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AB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P2110" i="1"/>
  <c r="O2110" i="1"/>
  <c r="N2110" i="1"/>
  <c r="M2110" i="1"/>
  <c r="L2110" i="1"/>
  <c r="K2110" i="1"/>
  <c r="J2110" i="1"/>
  <c r="I2110" i="1"/>
  <c r="AB2110" i="1" s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AB2100" i="1" s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S2097" i="1"/>
  <c r="R2097" i="1"/>
  <c r="Q2097" i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AB2094" i="1" s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AB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R2087" i="1"/>
  <c r="Q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AB2086" i="1" s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P2084" i="1"/>
  <c r="O2084" i="1"/>
  <c r="N2084" i="1"/>
  <c r="L2084" i="1"/>
  <c r="K2084" i="1"/>
  <c r="M2084" i="1" s="1"/>
  <c r="AB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AB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AB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AB2060" i="1" s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R2055" i="1"/>
  <c r="Q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M2052" i="1" s="1"/>
  <c r="AB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P2046" i="1"/>
  <c r="O2046" i="1"/>
  <c r="N2046" i="1"/>
  <c r="M2046" i="1"/>
  <c r="L2046" i="1"/>
  <c r="K2046" i="1"/>
  <c r="J2046" i="1"/>
  <c r="I2046" i="1"/>
  <c r="AB2046" i="1" s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AB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AB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S2033" i="1"/>
  <c r="R2033" i="1"/>
  <c r="Q2033" i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AB2030" i="1" s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AB2022" i="1" s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P2020" i="1"/>
  <c r="O2020" i="1"/>
  <c r="N2020" i="1"/>
  <c r="L2020" i="1"/>
  <c r="K2020" i="1"/>
  <c r="M2020" i="1" s="1"/>
  <c r="AB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AB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AB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AB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AB1996" i="1" s="1"/>
  <c r="R1996" i="1"/>
  <c r="S1996" i="1" s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M1988" i="1" s="1"/>
  <c r="AB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AB1982" i="1" s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B1972" i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S1969" i="1"/>
  <c r="R1969" i="1"/>
  <c r="Q1969" i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AB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AB1958" i="1" s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P1956" i="1"/>
  <c r="O1956" i="1"/>
  <c r="N1956" i="1"/>
  <c r="L1956" i="1"/>
  <c r="K1956" i="1"/>
  <c r="M1956" i="1" s="1"/>
  <c r="AB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AB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AB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B1934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AB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Q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AB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AB1918" i="1" s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AB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AB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S1905" i="1"/>
  <c r="R1905" i="1"/>
  <c r="Q1905" i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AB1902" i="1" s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AB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R1895" i="1"/>
  <c r="Q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AB1894" i="1" s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P1892" i="1"/>
  <c r="O1892" i="1"/>
  <c r="N1892" i="1"/>
  <c r="L1892" i="1"/>
  <c r="K1892" i="1"/>
  <c r="M1892" i="1" s="1"/>
  <c r="AB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AB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AB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AB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B1868" i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Q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M1860" i="1" s="1"/>
  <c r="AB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AB1854" i="1" s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AB1844" i="1" s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S1841" i="1"/>
  <c r="R1841" i="1"/>
  <c r="Q1841" i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AB1838" i="1" s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AB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V1831" i="1"/>
  <c r="U1831" i="1"/>
  <c r="T1831" i="1"/>
  <c r="R1831" i="1"/>
  <c r="Q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AB1830" i="1" s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P1828" i="1"/>
  <c r="O1828" i="1"/>
  <c r="N1828" i="1"/>
  <c r="L1828" i="1"/>
  <c r="K1828" i="1"/>
  <c r="M1828" i="1" s="1"/>
  <c r="AB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AB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AB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AB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V1799" i="1"/>
  <c r="U1799" i="1"/>
  <c r="T1799" i="1"/>
  <c r="R1799" i="1"/>
  <c r="Q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AB1790" i="1" s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AB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AB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S1777" i="1"/>
  <c r="R1777" i="1"/>
  <c r="Q1777" i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AB1774" i="1" s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Q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AB1766" i="1" s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P1764" i="1"/>
  <c r="O1764" i="1"/>
  <c r="N1764" i="1"/>
  <c r="L1764" i="1"/>
  <c r="K1764" i="1"/>
  <c r="M1764" i="1" s="1"/>
  <c r="AB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AB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AB1747" i="1" s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S1746" i="1"/>
  <c r="R1746" i="1"/>
  <c r="Q1746" i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O1745" i="1"/>
  <c r="N1745" i="1"/>
  <c r="P1745" i="1" s="1"/>
  <c r="L1745" i="1"/>
  <c r="K1745" i="1"/>
  <c r="M1745" i="1" s="1"/>
  <c r="J1745" i="1"/>
  <c r="AB1745" i="1" s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AB1739" i="1" s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S1738" i="1"/>
  <c r="R1738" i="1"/>
  <c r="Q1738" i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AB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M1729" i="1" s="1"/>
  <c r="J1729" i="1"/>
  <c r="AB1729" i="1" s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AB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S1714" i="1"/>
  <c r="R1714" i="1"/>
  <c r="Q1714" i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O1713" i="1"/>
  <c r="N1713" i="1"/>
  <c r="P1713" i="1" s="1"/>
  <c r="L1713" i="1"/>
  <c r="K1713" i="1"/>
  <c r="M1713" i="1" s="1"/>
  <c r="J1713" i="1"/>
  <c r="AB1713" i="1" s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AB1707" i="1" s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S1706" i="1"/>
  <c r="R1706" i="1"/>
  <c r="Q1706" i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AB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M1697" i="1" s="1"/>
  <c r="J1697" i="1"/>
  <c r="AB1697" i="1" s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AB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AB1683" i="1" s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S1682" i="1"/>
  <c r="R1682" i="1"/>
  <c r="Q1682" i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O1681" i="1"/>
  <c r="N1681" i="1"/>
  <c r="P1681" i="1" s="1"/>
  <c r="L1681" i="1"/>
  <c r="K1681" i="1"/>
  <c r="M1681" i="1" s="1"/>
  <c r="J1681" i="1"/>
  <c r="AB1681" i="1" s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AB1675" i="1" s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S1674" i="1"/>
  <c r="R1674" i="1"/>
  <c r="Q1674" i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AB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J1665" i="1"/>
  <c r="AB1665" i="1" s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AB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S1650" i="1"/>
  <c r="R1650" i="1"/>
  <c r="Q1650" i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O1649" i="1"/>
  <c r="N1649" i="1"/>
  <c r="P1649" i="1" s="1"/>
  <c r="L1649" i="1"/>
  <c r="K1649" i="1"/>
  <c r="M1649" i="1" s="1"/>
  <c r="J1649" i="1"/>
  <c r="AB1649" i="1" s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AB1643" i="1" s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S1642" i="1"/>
  <c r="R1642" i="1"/>
  <c r="Q1642" i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AB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J1633" i="1"/>
  <c r="AB1633" i="1" s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AB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AB1619" i="1" s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S1618" i="1"/>
  <c r="R1618" i="1"/>
  <c r="Q1618" i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O1617" i="1"/>
  <c r="N1617" i="1"/>
  <c r="P1617" i="1" s="1"/>
  <c r="L1617" i="1"/>
  <c r="K1617" i="1"/>
  <c r="M1617" i="1" s="1"/>
  <c r="J1617" i="1"/>
  <c r="AB1617" i="1" s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AB1611" i="1" s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S1610" i="1"/>
  <c r="R1610" i="1"/>
  <c r="Q1610" i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AB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M1601" i="1" s="1"/>
  <c r="J1601" i="1"/>
  <c r="AB1601" i="1" s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AB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AB1587" i="1" s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S1586" i="1"/>
  <c r="R1586" i="1"/>
  <c r="Q1586" i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O1585" i="1"/>
  <c r="N1585" i="1"/>
  <c r="P1585" i="1" s="1"/>
  <c r="L1585" i="1"/>
  <c r="K1585" i="1"/>
  <c r="M1585" i="1" s="1"/>
  <c r="J1585" i="1"/>
  <c r="AB1585" i="1" s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AB1579" i="1" s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S1578" i="1"/>
  <c r="R1578" i="1"/>
  <c r="Q1578" i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AB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AB1569" i="1" s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AB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AB1555" i="1" s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S1554" i="1"/>
  <c r="R1554" i="1"/>
  <c r="Q1554" i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O1553" i="1"/>
  <c r="N1553" i="1"/>
  <c r="P1553" i="1" s="1"/>
  <c r="L1553" i="1"/>
  <c r="K1553" i="1"/>
  <c r="M1553" i="1" s="1"/>
  <c r="J1553" i="1"/>
  <c r="AB1553" i="1" s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AB1547" i="1" s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S1546" i="1"/>
  <c r="R1546" i="1"/>
  <c r="Q1546" i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AB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AB1537" i="1" s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AB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AB1523" i="1" s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S1522" i="1"/>
  <c r="R1522" i="1"/>
  <c r="Q1522" i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O1521" i="1"/>
  <c r="N1521" i="1"/>
  <c r="P1521" i="1" s="1"/>
  <c r="L1521" i="1"/>
  <c r="K1521" i="1"/>
  <c r="M1521" i="1" s="1"/>
  <c r="J1521" i="1"/>
  <c r="AB1521" i="1" s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AB1515" i="1" s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S1514" i="1"/>
  <c r="R1514" i="1"/>
  <c r="Q1514" i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AB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AB1505" i="1" s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AB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AB1491" i="1" s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S1490" i="1"/>
  <c r="R1490" i="1"/>
  <c r="Q1490" i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O1489" i="1"/>
  <c r="N1489" i="1"/>
  <c r="P1489" i="1" s="1"/>
  <c r="L1489" i="1"/>
  <c r="K1489" i="1"/>
  <c r="M1489" i="1" s="1"/>
  <c r="J1489" i="1"/>
  <c r="AB1489" i="1" s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AB1483" i="1" s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S1482" i="1"/>
  <c r="R1482" i="1"/>
  <c r="Q1482" i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AB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AB1473" i="1" s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AB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AB1459" i="1" s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S1458" i="1"/>
  <c r="R1458" i="1"/>
  <c r="Q1458" i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O1457" i="1"/>
  <c r="N1457" i="1"/>
  <c r="P1457" i="1" s="1"/>
  <c r="L1457" i="1"/>
  <c r="K1457" i="1"/>
  <c r="M1457" i="1" s="1"/>
  <c r="J1457" i="1"/>
  <c r="AB1457" i="1" s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AB1451" i="1" s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S1450" i="1"/>
  <c r="R1450" i="1"/>
  <c r="Q1450" i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AB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AB1441" i="1" s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AB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AB1427" i="1" s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S1426" i="1"/>
  <c r="R1426" i="1"/>
  <c r="Q1426" i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O1425" i="1"/>
  <c r="N1425" i="1"/>
  <c r="P1425" i="1" s="1"/>
  <c r="L1425" i="1"/>
  <c r="K1425" i="1"/>
  <c r="M1425" i="1" s="1"/>
  <c r="J1425" i="1"/>
  <c r="AB1425" i="1" s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AB1419" i="1" s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S1418" i="1"/>
  <c r="R1418" i="1"/>
  <c r="Q1418" i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AB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AB1409" i="1" s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AB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AB1395" i="1" s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S1394" i="1"/>
  <c r="R1394" i="1"/>
  <c r="Q1394" i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O1393" i="1"/>
  <c r="N1393" i="1"/>
  <c r="P1393" i="1" s="1"/>
  <c r="L1393" i="1"/>
  <c r="K1393" i="1"/>
  <c r="M1393" i="1" s="1"/>
  <c r="J1393" i="1"/>
  <c r="AB1393" i="1" s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AB1387" i="1" s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S1386" i="1"/>
  <c r="R1386" i="1"/>
  <c r="Q1386" i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AB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AB1377" i="1" s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AB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AB1363" i="1" s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S1362" i="1"/>
  <c r="R1362" i="1"/>
  <c r="Q1362" i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O1361" i="1"/>
  <c r="N1361" i="1"/>
  <c r="P1361" i="1" s="1"/>
  <c r="L1361" i="1"/>
  <c r="K1361" i="1"/>
  <c r="M1361" i="1" s="1"/>
  <c r="J1361" i="1"/>
  <c r="AB1361" i="1" s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AB1355" i="1" s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S1354" i="1"/>
  <c r="R1354" i="1"/>
  <c r="Q1354" i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AB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AB1345" i="1" s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AB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AB1331" i="1" s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S1330" i="1"/>
  <c r="R1330" i="1"/>
  <c r="Q1330" i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O1329" i="1"/>
  <c r="N1329" i="1"/>
  <c r="P1329" i="1" s="1"/>
  <c r="L1329" i="1"/>
  <c r="K1329" i="1"/>
  <c r="M1329" i="1" s="1"/>
  <c r="J1329" i="1"/>
  <c r="AB1329" i="1" s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AB1323" i="1" s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S1322" i="1"/>
  <c r="R1322" i="1"/>
  <c r="Q1322" i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AB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AB1313" i="1" s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AB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AB1299" i="1" s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S1298" i="1"/>
  <c r="R1298" i="1"/>
  <c r="Q1298" i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O1297" i="1"/>
  <c r="N1297" i="1"/>
  <c r="P1297" i="1" s="1"/>
  <c r="L1297" i="1"/>
  <c r="K1297" i="1"/>
  <c r="M1297" i="1" s="1"/>
  <c r="J1297" i="1"/>
  <c r="AB1297" i="1" s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AB1291" i="1" s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S1290" i="1"/>
  <c r="R1290" i="1"/>
  <c r="Q1290" i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AB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AB1281" i="1" s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AB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AB1267" i="1" s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S1266" i="1"/>
  <c r="R1266" i="1"/>
  <c r="Q1266" i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O1265" i="1"/>
  <c r="N1265" i="1"/>
  <c r="P1265" i="1" s="1"/>
  <c r="L1265" i="1"/>
  <c r="K1265" i="1"/>
  <c r="M1265" i="1" s="1"/>
  <c r="J1265" i="1"/>
  <c r="AB1265" i="1" s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AB1259" i="1" s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S1258" i="1"/>
  <c r="R1258" i="1"/>
  <c r="Q1258" i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AB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AB1249" i="1" s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AB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AB1235" i="1" s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S1234" i="1"/>
  <c r="R1234" i="1"/>
  <c r="Q1234" i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O1233" i="1"/>
  <c r="N1233" i="1"/>
  <c r="P1233" i="1" s="1"/>
  <c r="L1233" i="1"/>
  <c r="K1233" i="1"/>
  <c r="M1233" i="1" s="1"/>
  <c r="J1233" i="1"/>
  <c r="AB1233" i="1" s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AB1227" i="1" s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S1226" i="1"/>
  <c r="R1226" i="1"/>
  <c r="Q1226" i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AB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AB1217" i="1" s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AB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AB1203" i="1" s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S1202" i="1"/>
  <c r="R1202" i="1"/>
  <c r="Q1202" i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O1201" i="1"/>
  <c r="N1201" i="1"/>
  <c r="P1201" i="1" s="1"/>
  <c r="L1201" i="1"/>
  <c r="K1201" i="1"/>
  <c r="M1201" i="1" s="1"/>
  <c r="J1201" i="1"/>
  <c r="AB1201" i="1" s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AB1195" i="1" s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S1194" i="1"/>
  <c r="R1194" i="1"/>
  <c r="Q1194" i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AB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AB1185" i="1" s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AB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AB1171" i="1" s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S1170" i="1"/>
  <c r="R1170" i="1"/>
  <c r="Q1170" i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O1169" i="1"/>
  <c r="N1169" i="1"/>
  <c r="P1169" i="1" s="1"/>
  <c r="L1169" i="1"/>
  <c r="K1169" i="1"/>
  <c r="M1169" i="1" s="1"/>
  <c r="J1169" i="1"/>
  <c r="AB1169" i="1" s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AB1163" i="1" s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S1162" i="1"/>
  <c r="R1162" i="1"/>
  <c r="Q1162" i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AB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AB1153" i="1" s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AB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AB1139" i="1" s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S1138" i="1"/>
  <c r="R1138" i="1"/>
  <c r="Q1138" i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O1137" i="1"/>
  <c r="N1137" i="1"/>
  <c r="P1137" i="1" s="1"/>
  <c r="L1137" i="1"/>
  <c r="K1137" i="1"/>
  <c r="M1137" i="1" s="1"/>
  <c r="J1137" i="1"/>
  <c r="AB1137" i="1" s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AB1131" i="1" s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S1130" i="1"/>
  <c r="R1130" i="1"/>
  <c r="Q1130" i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AB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AB1121" i="1" s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AB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AB1107" i="1" s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S1106" i="1"/>
  <c r="R1106" i="1"/>
  <c r="Q1106" i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O1105" i="1"/>
  <c r="N1105" i="1"/>
  <c r="P1105" i="1" s="1"/>
  <c r="L1105" i="1"/>
  <c r="K1105" i="1"/>
  <c r="M1105" i="1" s="1"/>
  <c r="J1105" i="1"/>
  <c r="AB1105" i="1" s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AB1099" i="1" s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S1098" i="1"/>
  <c r="R1098" i="1"/>
  <c r="Q1098" i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AB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AB1089" i="1" s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M1079" i="1" s="1"/>
  <c r="K1079" i="1"/>
  <c r="J1079" i="1"/>
  <c r="AB1079" i="1" s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AB1075" i="1" s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S1074" i="1"/>
  <c r="R1074" i="1"/>
  <c r="Q1074" i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O1073" i="1"/>
  <c r="N1073" i="1"/>
  <c r="P1073" i="1" s="1"/>
  <c r="L1073" i="1"/>
  <c r="K1073" i="1"/>
  <c r="M1073" i="1" s="1"/>
  <c r="J1073" i="1"/>
  <c r="AB1073" i="1" s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AB1067" i="1" s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S1066" i="1"/>
  <c r="R1066" i="1"/>
  <c r="Q1066" i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AB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AB1057" i="1" s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L1047" i="1"/>
  <c r="M1047" i="1" s="1"/>
  <c r="K1047" i="1"/>
  <c r="J1047" i="1"/>
  <c r="AB1047" i="1" s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AB1043" i="1" s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S1042" i="1"/>
  <c r="R1042" i="1"/>
  <c r="Q1042" i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O1041" i="1"/>
  <c r="N1041" i="1"/>
  <c r="P1041" i="1" s="1"/>
  <c r="L1041" i="1"/>
  <c r="K1041" i="1"/>
  <c r="M1041" i="1" s="1"/>
  <c r="J1041" i="1"/>
  <c r="AB1041" i="1" s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AB1035" i="1" s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S1034" i="1"/>
  <c r="R1034" i="1"/>
  <c r="Q1034" i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AB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AB1025" i="1" s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M1015" i="1" s="1"/>
  <c r="K1015" i="1"/>
  <c r="J1015" i="1"/>
  <c r="AB1015" i="1" s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AB1011" i="1" s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S1010" i="1"/>
  <c r="R1010" i="1"/>
  <c r="Q1010" i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O1009" i="1"/>
  <c r="N1009" i="1"/>
  <c r="P1009" i="1" s="1"/>
  <c r="L1009" i="1"/>
  <c r="K1009" i="1"/>
  <c r="M1009" i="1" s="1"/>
  <c r="J1009" i="1"/>
  <c r="AB1009" i="1" s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AB1003" i="1" s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S1002" i="1"/>
  <c r="R1002" i="1"/>
  <c r="Q1002" i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AB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AB993" i="1" s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L983" i="1"/>
  <c r="M983" i="1" s="1"/>
  <c r="K983" i="1"/>
  <c r="J983" i="1"/>
  <c r="AB983" i="1" s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AB979" i="1" s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S978" i="1"/>
  <c r="R978" i="1"/>
  <c r="Q978" i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O977" i="1"/>
  <c r="N977" i="1"/>
  <c r="P977" i="1" s="1"/>
  <c r="L977" i="1"/>
  <c r="K977" i="1"/>
  <c r="M977" i="1" s="1"/>
  <c r="J977" i="1"/>
  <c r="AB977" i="1" s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AB971" i="1" s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S970" i="1"/>
  <c r="R970" i="1"/>
  <c r="Q970" i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AB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AB961" i="1" s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M951" i="1" s="1"/>
  <c r="K951" i="1"/>
  <c r="J951" i="1"/>
  <c r="AB951" i="1" s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AB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S946" i="1"/>
  <c r="R946" i="1"/>
  <c r="Q946" i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O945" i="1"/>
  <c r="N945" i="1"/>
  <c r="P945" i="1" s="1"/>
  <c r="L945" i="1"/>
  <c r="K945" i="1"/>
  <c r="M945" i="1" s="1"/>
  <c r="J945" i="1"/>
  <c r="AB945" i="1" s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AB939" i="1" s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S938" i="1"/>
  <c r="R938" i="1"/>
  <c r="Q938" i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AB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AB929" i="1" s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L919" i="1"/>
  <c r="M919" i="1" s="1"/>
  <c r="K919" i="1"/>
  <c r="J919" i="1"/>
  <c r="AB919" i="1" s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AB915" i="1" s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S914" i="1"/>
  <c r="R914" i="1"/>
  <c r="Q914" i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O913" i="1"/>
  <c r="N913" i="1"/>
  <c r="P913" i="1" s="1"/>
  <c r="L913" i="1"/>
  <c r="K913" i="1"/>
  <c r="M913" i="1" s="1"/>
  <c r="J913" i="1"/>
  <c r="AB913" i="1" s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AB907" i="1" s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S906" i="1"/>
  <c r="R906" i="1"/>
  <c r="Q906" i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AB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AB897" i="1" s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M887" i="1" s="1"/>
  <c r="K887" i="1"/>
  <c r="J887" i="1"/>
  <c r="AB887" i="1" s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AB883" i="1" s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S882" i="1"/>
  <c r="R882" i="1"/>
  <c r="Q882" i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O881" i="1"/>
  <c r="N881" i="1"/>
  <c r="P881" i="1" s="1"/>
  <c r="L881" i="1"/>
  <c r="K881" i="1"/>
  <c r="M881" i="1" s="1"/>
  <c r="J881" i="1"/>
  <c r="AB881" i="1" s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AB875" i="1" s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S874" i="1"/>
  <c r="R874" i="1"/>
  <c r="Q874" i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AB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AB865" i="1" s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M855" i="1" s="1"/>
  <c r="K855" i="1"/>
  <c r="J855" i="1"/>
  <c r="AB855" i="1" s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AB851" i="1" s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S850" i="1"/>
  <c r="R850" i="1"/>
  <c r="Q850" i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O849" i="1"/>
  <c r="N849" i="1"/>
  <c r="P849" i="1" s="1"/>
  <c r="L849" i="1"/>
  <c r="K849" i="1"/>
  <c r="M849" i="1" s="1"/>
  <c r="J849" i="1"/>
  <c r="AB849" i="1" s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AB843" i="1" s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S842" i="1"/>
  <c r="R842" i="1"/>
  <c r="Q842" i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AB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AB833" i="1" s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M823" i="1" s="1"/>
  <c r="K823" i="1"/>
  <c r="J823" i="1"/>
  <c r="AB823" i="1" s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AB819" i="1" s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S818" i="1"/>
  <c r="R818" i="1"/>
  <c r="Q818" i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O817" i="1"/>
  <c r="N817" i="1"/>
  <c r="P817" i="1" s="1"/>
  <c r="L817" i="1"/>
  <c r="K817" i="1"/>
  <c r="M817" i="1" s="1"/>
  <c r="J817" i="1"/>
  <c r="AB817" i="1" s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AB811" i="1" s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S810" i="1"/>
  <c r="R810" i="1"/>
  <c r="Q810" i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AB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AB801" i="1" s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M791" i="1" s="1"/>
  <c r="K791" i="1"/>
  <c r="J791" i="1"/>
  <c r="AB791" i="1" s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AB787" i="1" s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S786" i="1"/>
  <c r="R786" i="1"/>
  <c r="Q786" i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O785" i="1"/>
  <c r="N785" i="1"/>
  <c r="P785" i="1" s="1"/>
  <c r="L785" i="1"/>
  <c r="K785" i="1"/>
  <c r="M785" i="1" s="1"/>
  <c r="J785" i="1"/>
  <c r="AB785" i="1" s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AB779" i="1" s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S778" i="1"/>
  <c r="R778" i="1"/>
  <c r="Q778" i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AB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AB769" i="1" s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V760" i="1"/>
  <c r="U760" i="1"/>
  <c r="T760" i="1"/>
  <c r="R760" i="1"/>
  <c r="Q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AB759" i="1" s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AB743" i="1" s="1"/>
  <c r="W743" i="1"/>
  <c r="U743" i="1"/>
  <c r="T743" i="1"/>
  <c r="V743" i="1" s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 s="1"/>
  <c r="AB741" i="1"/>
  <c r="AA741" i="1"/>
  <c r="Y741" i="1"/>
  <c r="X741" i="1"/>
  <c r="Z741" i="1" s="1"/>
  <c r="W741" i="1"/>
  <c r="U741" i="1"/>
  <c r="T741" i="1"/>
  <c r="V741" i="1" s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AB733" i="1" s="1"/>
  <c r="U733" i="1"/>
  <c r="T733" i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S730" i="1"/>
  <c r="R730" i="1"/>
  <c r="Q730" i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V728" i="1"/>
  <c r="U728" i="1"/>
  <c r="T728" i="1"/>
  <c r="R728" i="1"/>
  <c r="Q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AB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R723" i="1"/>
  <c r="Q723" i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S722" i="1"/>
  <c r="R722" i="1"/>
  <c r="Q722" i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AB719" i="1" s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AB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P709" i="1"/>
  <c r="O709" i="1"/>
  <c r="N709" i="1"/>
  <c r="L709" i="1"/>
  <c r="K709" i="1"/>
  <c r="M709" i="1" s="1"/>
  <c r="AB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R707" i="1"/>
  <c r="Q707" i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B703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AB701" i="1" s="1"/>
  <c r="W701" i="1"/>
  <c r="U701" i="1"/>
  <c r="T701" i="1"/>
  <c r="V701" i="1" s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R696" i="1"/>
  <c r="Q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AB695" i="1" s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AB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S681" i="1"/>
  <c r="R681" i="1"/>
  <c r="Q681" i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R677" i="1"/>
  <c r="Q677" i="1"/>
  <c r="S677" i="1" s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P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S673" i="1"/>
  <c r="R673" i="1"/>
  <c r="Q673" i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R669" i="1"/>
  <c r="Q669" i="1"/>
  <c r="S669" i="1" s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S665" i="1"/>
  <c r="R665" i="1"/>
  <c r="Q665" i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R661" i="1"/>
  <c r="Q661" i="1"/>
  <c r="S661" i="1" s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P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S657" i="1"/>
  <c r="R657" i="1"/>
  <c r="Q657" i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R653" i="1"/>
  <c r="Q653" i="1"/>
  <c r="S653" i="1" s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S649" i="1"/>
  <c r="R649" i="1"/>
  <c r="Q649" i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S641" i="1"/>
  <c r="R641" i="1"/>
  <c r="Q641" i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S633" i="1"/>
  <c r="R633" i="1"/>
  <c r="Q633" i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P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S625" i="1"/>
  <c r="R625" i="1"/>
  <c r="Q625" i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S621" i="1" s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S617" i="1"/>
  <c r="R617" i="1"/>
  <c r="Q617" i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O614" i="1"/>
  <c r="N614" i="1"/>
  <c r="P614" i="1" s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S609" i="1"/>
  <c r="R609" i="1"/>
  <c r="Q609" i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S601" i="1"/>
  <c r="R601" i="1"/>
  <c r="Q601" i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O598" i="1"/>
  <c r="N598" i="1"/>
  <c r="P598" i="1" s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R597" i="1"/>
  <c r="Q597" i="1"/>
  <c r="S597" i="1" s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P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S593" i="1"/>
  <c r="R593" i="1"/>
  <c r="Q593" i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S585" i="1"/>
  <c r="R585" i="1"/>
  <c r="Q585" i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R581" i="1"/>
  <c r="Q581" i="1"/>
  <c r="S581" i="1" s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P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S577" i="1"/>
  <c r="R577" i="1"/>
  <c r="Q577" i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O574" i="1"/>
  <c r="N574" i="1"/>
  <c r="P574" i="1" s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R573" i="1"/>
  <c r="Q573" i="1"/>
  <c r="S573" i="1" s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P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S569" i="1"/>
  <c r="R569" i="1"/>
  <c r="Q569" i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R565" i="1"/>
  <c r="Q565" i="1"/>
  <c r="S565" i="1" s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P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S561" i="1"/>
  <c r="R561" i="1"/>
  <c r="Q561" i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S553" i="1"/>
  <c r="R553" i="1"/>
  <c r="Q553" i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R549" i="1"/>
  <c r="Q549" i="1"/>
  <c r="S549" i="1" s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P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S545" i="1"/>
  <c r="R545" i="1"/>
  <c r="Q545" i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O542" i="1"/>
  <c r="N542" i="1"/>
  <c r="P542" i="1" s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R541" i="1"/>
  <c r="Q541" i="1"/>
  <c r="S541" i="1" s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S537" i="1"/>
  <c r="R537" i="1"/>
  <c r="Q537" i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R533" i="1"/>
  <c r="Q533" i="1"/>
  <c r="S533" i="1" s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P532" i="1"/>
  <c r="O532" i="1"/>
  <c r="N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S529" i="1"/>
  <c r="R529" i="1"/>
  <c r="Q529" i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R525" i="1"/>
  <c r="Q525" i="1"/>
  <c r="S525" i="1" s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P524" i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S521" i="1"/>
  <c r="R521" i="1"/>
  <c r="Q521" i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P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S513" i="1"/>
  <c r="R513" i="1"/>
  <c r="Q513" i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P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S505" i="1"/>
  <c r="R505" i="1"/>
  <c r="Q505" i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P500" i="1"/>
  <c r="O500" i="1"/>
  <c r="N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S497" i="1"/>
  <c r="R497" i="1"/>
  <c r="Q497" i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P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S489" i="1"/>
  <c r="R489" i="1"/>
  <c r="Q489" i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O486" i="1"/>
  <c r="N486" i="1"/>
  <c r="P486" i="1" s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R485" i="1"/>
  <c r="Q485" i="1"/>
  <c r="S485" i="1" s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P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S481" i="1"/>
  <c r="R481" i="1"/>
  <c r="Q481" i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R477" i="1"/>
  <c r="Q477" i="1"/>
  <c r="S477" i="1" s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P476" i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S473" i="1"/>
  <c r="R473" i="1"/>
  <c r="Q473" i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R469" i="1"/>
  <c r="Q469" i="1"/>
  <c r="S469" i="1" s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P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S465" i="1"/>
  <c r="R465" i="1"/>
  <c r="Q465" i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R461" i="1"/>
  <c r="Q461" i="1"/>
  <c r="S461" i="1" s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P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S457" i="1"/>
  <c r="R457" i="1"/>
  <c r="Q457" i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R453" i="1"/>
  <c r="Q453" i="1"/>
  <c r="S453" i="1" s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P452" i="1"/>
  <c r="O452" i="1"/>
  <c r="N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S449" i="1"/>
  <c r="R449" i="1"/>
  <c r="Q449" i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R445" i="1"/>
  <c r="Q445" i="1"/>
  <c r="S445" i="1" s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P444" i="1"/>
  <c r="O444" i="1"/>
  <c r="N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S441" i="1"/>
  <c r="R441" i="1"/>
  <c r="Q441" i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P436" i="1"/>
  <c r="O436" i="1"/>
  <c r="N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S433" i="1"/>
  <c r="R433" i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P428" i="1"/>
  <c r="O428" i="1"/>
  <c r="N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S425" i="1"/>
  <c r="R425" i="1"/>
  <c r="Q425" i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P420" i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S417" i="1"/>
  <c r="R417" i="1"/>
  <c r="Q417" i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P412" i="1"/>
  <c r="O412" i="1"/>
  <c r="N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S409" i="1"/>
  <c r="R409" i="1"/>
  <c r="Q409" i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P404" i="1"/>
  <c r="O404" i="1"/>
  <c r="N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S401" i="1"/>
  <c r="R401" i="1"/>
  <c r="Q401" i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P396" i="1"/>
  <c r="O396" i="1"/>
  <c r="N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S393" i="1"/>
  <c r="R393" i="1"/>
  <c r="Q393" i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P388" i="1"/>
  <c r="O388" i="1"/>
  <c r="N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S385" i="1"/>
  <c r="R385" i="1"/>
  <c r="Q385" i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P380" i="1"/>
  <c r="O380" i="1"/>
  <c r="N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S377" i="1"/>
  <c r="R377" i="1"/>
  <c r="Q377" i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S373" i="1" s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P372" i="1"/>
  <c r="O372" i="1"/>
  <c r="N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S369" i="1"/>
  <c r="R369" i="1"/>
  <c r="Q369" i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P364" i="1"/>
  <c r="O364" i="1"/>
  <c r="N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S361" i="1"/>
  <c r="R361" i="1"/>
  <c r="Q361" i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R357" i="1"/>
  <c r="Q357" i="1"/>
  <c r="S357" i="1" s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P356" i="1"/>
  <c r="O356" i="1"/>
  <c r="N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S353" i="1"/>
  <c r="R353" i="1"/>
  <c r="Q353" i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R349" i="1"/>
  <c r="Q349" i="1"/>
  <c r="S349" i="1" s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P348" i="1"/>
  <c r="O348" i="1"/>
  <c r="N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S345" i="1"/>
  <c r="R345" i="1"/>
  <c r="Q345" i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R341" i="1"/>
  <c r="Q341" i="1"/>
  <c r="S341" i="1" s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P340" i="1"/>
  <c r="O340" i="1"/>
  <c r="N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S337" i="1"/>
  <c r="R337" i="1"/>
  <c r="Q337" i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P332" i="1"/>
  <c r="O332" i="1"/>
  <c r="N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S329" i="1"/>
  <c r="R329" i="1"/>
  <c r="Q329" i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R325" i="1"/>
  <c r="Q325" i="1"/>
  <c r="S325" i="1" s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P324" i="1"/>
  <c r="O324" i="1"/>
  <c r="N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S321" i="1"/>
  <c r="R321" i="1"/>
  <c r="Q321" i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R317" i="1"/>
  <c r="Q317" i="1"/>
  <c r="S317" i="1" s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P316" i="1"/>
  <c r="O316" i="1"/>
  <c r="N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S313" i="1"/>
  <c r="R313" i="1"/>
  <c r="Q313" i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R309" i="1"/>
  <c r="Q309" i="1"/>
  <c r="S309" i="1" s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P308" i="1"/>
  <c r="O308" i="1"/>
  <c r="N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S305" i="1"/>
  <c r="R305" i="1"/>
  <c r="Q305" i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R301" i="1"/>
  <c r="Q301" i="1"/>
  <c r="S301" i="1" s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P300" i="1"/>
  <c r="O300" i="1"/>
  <c r="N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S297" i="1"/>
  <c r="R297" i="1"/>
  <c r="Q297" i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R293" i="1"/>
  <c r="Q293" i="1"/>
  <c r="S293" i="1" s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P292" i="1"/>
  <c r="O292" i="1"/>
  <c r="N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S289" i="1"/>
  <c r="R289" i="1"/>
  <c r="Q289" i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R285" i="1"/>
  <c r="Q285" i="1"/>
  <c r="S285" i="1" s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P284" i="1"/>
  <c r="O284" i="1"/>
  <c r="N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S281" i="1"/>
  <c r="R281" i="1"/>
  <c r="Q281" i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R277" i="1"/>
  <c r="Q277" i="1"/>
  <c r="S277" i="1" s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P276" i="1"/>
  <c r="O276" i="1"/>
  <c r="N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S273" i="1"/>
  <c r="R273" i="1"/>
  <c r="Q273" i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R269" i="1"/>
  <c r="Q269" i="1"/>
  <c r="S269" i="1" s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P268" i="1"/>
  <c r="O268" i="1"/>
  <c r="N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S265" i="1"/>
  <c r="R265" i="1"/>
  <c r="Q265" i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R261" i="1"/>
  <c r="Q261" i="1"/>
  <c r="S261" i="1" s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P260" i="1"/>
  <c r="O260" i="1"/>
  <c r="N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S257" i="1"/>
  <c r="R257" i="1"/>
  <c r="Q257" i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R253" i="1"/>
  <c r="Q253" i="1"/>
  <c r="S253" i="1" s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P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S249" i="1"/>
  <c r="R249" i="1"/>
  <c r="Q249" i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R245" i="1"/>
  <c r="Q245" i="1"/>
  <c r="S245" i="1" s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P244" i="1"/>
  <c r="O244" i="1"/>
  <c r="N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S241" i="1"/>
  <c r="R241" i="1"/>
  <c r="Q241" i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R237" i="1"/>
  <c r="Q237" i="1"/>
  <c r="S237" i="1" s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P236" i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S233" i="1"/>
  <c r="R233" i="1"/>
  <c r="Q233" i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R229" i="1"/>
  <c r="Q229" i="1"/>
  <c r="S229" i="1" s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P228" i="1"/>
  <c r="O228" i="1"/>
  <c r="N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S225" i="1"/>
  <c r="R225" i="1"/>
  <c r="Q225" i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R221" i="1"/>
  <c r="Q221" i="1"/>
  <c r="S221" i="1" s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P220" i="1"/>
  <c r="O220" i="1"/>
  <c r="N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S217" i="1"/>
  <c r="R217" i="1"/>
  <c r="Q217" i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R213" i="1"/>
  <c r="Q213" i="1"/>
  <c r="S213" i="1" s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P212" i="1"/>
  <c r="O212" i="1"/>
  <c r="N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S209" i="1"/>
  <c r="R209" i="1"/>
  <c r="Q209" i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R205" i="1"/>
  <c r="Q205" i="1"/>
  <c r="S205" i="1" s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P204" i="1"/>
  <c r="O204" i="1"/>
  <c r="N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S201" i="1"/>
  <c r="R201" i="1"/>
  <c r="Q201" i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R197" i="1"/>
  <c r="Q197" i="1"/>
  <c r="S197" i="1" s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P196" i="1"/>
  <c r="O196" i="1"/>
  <c r="N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S193" i="1"/>
  <c r="R193" i="1"/>
  <c r="Q193" i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R189" i="1"/>
  <c r="Q189" i="1"/>
  <c r="S189" i="1" s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P188" i="1"/>
  <c r="O188" i="1"/>
  <c r="N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S185" i="1"/>
  <c r="R185" i="1"/>
  <c r="Q185" i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O184" i="1"/>
  <c r="N184" i="1"/>
  <c r="P184" i="1" s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R181" i="1"/>
  <c r="Q181" i="1"/>
  <c r="S181" i="1" s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P180" i="1"/>
  <c r="O180" i="1"/>
  <c r="N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S177" i="1"/>
  <c r="R177" i="1"/>
  <c r="Q177" i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R173" i="1"/>
  <c r="Q173" i="1"/>
  <c r="S173" i="1" s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P172" i="1"/>
  <c r="O172" i="1"/>
  <c r="N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S169" i="1"/>
  <c r="R169" i="1"/>
  <c r="Q169" i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O168" i="1"/>
  <c r="N168" i="1"/>
  <c r="P168" i="1" s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R165" i="1"/>
  <c r="Q165" i="1"/>
  <c r="S165" i="1" s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P164" i="1"/>
  <c r="O164" i="1"/>
  <c r="N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S161" i="1"/>
  <c r="R161" i="1"/>
  <c r="Q161" i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R157" i="1"/>
  <c r="Q157" i="1"/>
  <c r="S157" i="1" s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P156" i="1"/>
  <c r="O156" i="1"/>
  <c r="N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S153" i="1"/>
  <c r="R153" i="1"/>
  <c r="Q153" i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O152" i="1"/>
  <c r="N152" i="1"/>
  <c r="P152" i="1" s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R149" i="1"/>
  <c r="Q149" i="1"/>
  <c r="S149" i="1" s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P148" i="1"/>
  <c r="O148" i="1"/>
  <c r="N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S145" i="1"/>
  <c r="R145" i="1"/>
  <c r="Q145" i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Q141" i="1"/>
  <c r="S141" i="1" s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P140" i="1"/>
  <c r="O140" i="1"/>
  <c r="N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S137" i="1"/>
  <c r="R137" i="1"/>
  <c r="Q137" i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O136" i="1"/>
  <c r="N136" i="1"/>
  <c r="P136" i="1" s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R133" i="1"/>
  <c r="Q133" i="1"/>
  <c r="S133" i="1" s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P132" i="1"/>
  <c r="O132" i="1"/>
  <c r="N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S129" i="1"/>
  <c r="R129" i="1"/>
  <c r="Q129" i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R125" i="1"/>
  <c r="Q125" i="1"/>
  <c r="S125" i="1" s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P124" i="1"/>
  <c r="O124" i="1"/>
  <c r="N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S121" i="1"/>
  <c r="R121" i="1"/>
  <c r="Q121" i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O120" i="1"/>
  <c r="N120" i="1"/>
  <c r="P120" i="1" s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R117" i="1"/>
  <c r="Q117" i="1"/>
  <c r="S117" i="1" s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P116" i="1"/>
  <c r="O116" i="1"/>
  <c r="N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S113" i="1"/>
  <c r="R113" i="1"/>
  <c r="Q113" i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R109" i="1"/>
  <c r="Q109" i="1"/>
  <c r="S109" i="1" s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P108" i="1"/>
  <c r="O108" i="1"/>
  <c r="N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S105" i="1"/>
  <c r="R105" i="1"/>
  <c r="Q105" i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R101" i="1"/>
  <c r="Q101" i="1"/>
  <c r="S101" i="1" s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P100" i="1"/>
  <c r="O100" i="1"/>
  <c r="N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S97" i="1"/>
  <c r="R97" i="1"/>
  <c r="Q97" i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O96" i="1"/>
  <c r="N96" i="1"/>
  <c r="P96" i="1" s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R93" i="1"/>
  <c r="Q93" i="1"/>
  <c r="S93" i="1" s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P92" i="1"/>
  <c r="O92" i="1"/>
  <c r="N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S89" i="1"/>
  <c r="R89" i="1"/>
  <c r="Q89" i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O88" i="1"/>
  <c r="N88" i="1"/>
  <c r="P88" i="1" s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R85" i="1"/>
  <c r="Q85" i="1"/>
  <c r="S85" i="1" s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P84" i="1"/>
  <c r="O84" i="1"/>
  <c r="N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S81" i="1"/>
  <c r="R81" i="1"/>
  <c r="Q81" i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T77" i="1"/>
  <c r="R77" i="1"/>
  <c r="Q77" i="1"/>
  <c r="S77" i="1" s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P76" i="1"/>
  <c r="O76" i="1"/>
  <c r="N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S73" i="1"/>
  <c r="R73" i="1"/>
  <c r="Q73" i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O72" i="1"/>
  <c r="N72" i="1"/>
  <c r="P72" i="1" s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R69" i="1"/>
  <c r="Q69" i="1"/>
  <c r="S69" i="1" s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P68" i="1"/>
  <c r="O68" i="1"/>
  <c r="N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S65" i="1"/>
  <c r="R65" i="1"/>
  <c r="Q65" i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O64" i="1"/>
  <c r="N64" i="1"/>
  <c r="P64" i="1" s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R61" i="1"/>
  <c r="Q61" i="1"/>
  <c r="S61" i="1" s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P60" i="1"/>
  <c r="O60" i="1"/>
  <c r="N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S57" i="1"/>
  <c r="R57" i="1"/>
  <c r="Q57" i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O56" i="1"/>
  <c r="N56" i="1"/>
  <c r="P56" i="1" s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U53" i="1"/>
  <c r="T53" i="1"/>
  <c r="R53" i="1"/>
  <c r="Q53" i="1"/>
  <c r="S53" i="1" s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P52" i="1"/>
  <c r="O52" i="1"/>
  <c r="N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S49" i="1"/>
  <c r="R49" i="1"/>
  <c r="Q49" i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U45" i="1"/>
  <c r="T45" i="1"/>
  <c r="R45" i="1"/>
  <c r="Q45" i="1"/>
  <c r="S45" i="1" s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P44" i="1"/>
  <c r="O44" i="1"/>
  <c r="N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S41" i="1"/>
  <c r="R41" i="1"/>
  <c r="Q41" i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O40" i="1"/>
  <c r="N40" i="1"/>
  <c r="P40" i="1" s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R37" i="1"/>
  <c r="Q37" i="1"/>
  <c r="S37" i="1" s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P36" i="1"/>
  <c r="O36" i="1"/>
  <c r="N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S33" i="1"/>
  <c r="R33" i="1"/>
  <c r="Q33" i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O32" i="1"/>
  <c r="N32" i="1"/>
  <c r="P32" i="1" s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W29" i="1"/>
  <c r="U29" i="1"/>
  <c r="T29" i="1"/>
  <c r="R29" i="1"/>
  <c r="Q29" i="1"/>
  <c r="S29" i="1" s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S25" i="1"/>
  <c r="R25" i="1"/>
  <c r="Q25" i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O24" i="1"/>
  <c r="N24" i="1"/>
  <c r="P24" i="1" s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P20" i="1"/>
  <c r="O20" i="1"/>
  <c r="N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P14" i="1"/>
  <c r="O14" i="1"/>
  <c r="N14" i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W13" i="1"/>
  <c r="U13" i="1"/>
  <c r="T13" i="1"/>
  <c r="V13" i="1" s="1"/>
  <c r="R13" i="1"/>
  <c r="Q13" i="1"/>
  <c r="S13" i="1" s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S9" i="1"/>
  <c r="R9" i="1"/>
  <c r="Q9" i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O8" i="1"/>
  <c r="N8" i="1"/>
  <c r="P8" i="1" s="1"/>
  <c r="L8" i="1"/>
  <c r="K8" i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W5" i="1"/>
  <c r="U5" i="1"/>
  <c r="T5" i="1"/>
  <c r="V5" i="1" s="1"/>
  <c r="R5" i="1"/>
  <c r="Q5" i="1"/>
  <c r="S5" i="1" s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P4" i="1"/>
  <c r="O4" i="1"/>
  <c r="N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68" i="1" l="1"/>
  <c r="AB424" i="1"/>
  <c r="AB680" i="1"/>
  <c r="AB1901" i="1"/>
  <c r="AB1773" i="1"/>
  <c r="AB202" i="1"/>
  <c r="AB244" i="1"/>
  <c r="AB333" i="1"/>
  <c r="AB372" i="1"/>
  <c r="AB426" i="1"/>
  <c r="AB557" i="1"/>
  <c r="AB621" i="1"/>
  <c r="AB682" i="1"/>
  <c r="AB815" i="1"/>
  <c r="AB856" i="1"/>
  <c r="AB879" i="1"/>
  <c r="AB943" i="1"/>
  <c r="AB1135" i="1"/>
  <c r="AB1432" i="1"/>
  <c r="AB1560" i="1"/>
  <c r="AB1752" i="1"/>
  <c r="P3" i="1"/>
  <c r="M4" i="1"/>
  <c r="AB4" i="1" s="1"/>
  <c r="Z13" i="1"/>
  <c r="P19" i="1"/>
  <c r="M20" i="1"/>
  <c r="AB20" i="1" s="1"/>
  <c r="V29" i="1"/>
  <c r="AB29" i="1" s="1"/>
  <c r="AB60" i="1"/>
  <c r="AB92" i="1"/>
  <c r="AB124" i="1"/>
  <c r="AB156" i="1"/>
  <c r="AB188" i="1"/>
  <c r="AB220" i="1"/>
  <c r="AB252" i="1"/>
  <c r="AB284" i="1"/>
  <c r="AB316" i="1"/>
  <c r="AB348" i="1"/>
  <c r="AB380" i="1"/>
  <c r="AB412" i="1"/>
  <c r="AB444" i="1"/>
  <c r="AB476" i="1"/>
  <c r="AB508" i="1"/>
  <c r="AB540" i="1"/>
  <c r="AB572" i="1"/>
  <c r="AB604" i="1"/>
  <c r="AB636" i="1"/>
  <c r="AB668" i="1"/>
  <c r="AB687" i="1"/>
  <c r="AB693" i="1"/>
  <c r="AB707" i="1"/>
  <c r="AB711" i="1"/>
  <c r="AB748" i="1"/>
  <c r="AB767" i="1"/>
  <c r="AB831" i="1"/>
  <c r="AB895" i="1"/>
  <c r="AB959" i="1"/>
  <c r="AB1023" i="1"/>
  <c r="AB1087" i="1"/>
  <c r="AB1151" i="1"/>
  <c r="AB1215" i="1"/>
  <c r="AB1279" i="1"/>
  <c r="AB1343" i="1"/>
  <c r="AB1407" i="1"/>
  <c r="AB1471" i="1"/>
  <c r="AB1535" i="1"/>
  <c r="AB1599" i="1"/>
  <c r="AB1663" i="1"/>
  <c r="AB1727" i="1"/>
  <c r="AB1813" i="1"/>
  <c r="AB1971" i="1"/>
  <c r="AB1974" i="1"/>
  <c r="AB2061" i="1"/>
  <c r="AB2195" i="1"/>
  <c r="AB2259" i="1"/>
  <c r="AB2371" i="1"/>
  <c r="AB21" i="1"/>
  <c r="AB77" i="1"/>
  <c r="AB298" i="1"/>
  <c r="AB461" i="1"/>
  <c r="AB735" i="1"/>
  <c r="AB792" i="1"/>
  <c r="AB920" i="1"/>
  <c r="AB984" i="1"/>
  <c r="AB1007" i="1"/>
  <c r="Z5" i="1"/>
  <c r="P11" i="1"/>
  <c r="AB11" i="1" s="1"/>
  <c r="M12" i="1"/>
  <c r="AB12" i="1" s="1"/>
  <c r="Z21" i="1"/>
  <c r="P27" i="1"/>
  <c r="AB27" i="1" s="1"/>
  <c r="M28" i="1"/>
  <c r="AB28" i="1" s="1"/>
  <c r="AB44" i="1"/>
  <c r="AB76" i="1"/>
  <c r="AB108" i="1"/>
  <c r="AB140" i="1"/>
  <c r="AB172" i="1"/>
  <c r="AB204" i="1"/>
  <c r="AB236" i="1"/>
  <c r="AB268" i="1"/>
  <c r="AB300" i="1"/>
  <c r="AB332" i="1"/>
  <c r="AB364" i="1"/>
  <c r="AB396" i="1"/>
  <c r="AB428" i="1"/>
  <c r="AB460" i="1"/>
  <c r="AB492" i="1"/>
  <c r="AB524" i="1"/>
  <c r="AB556" i="1"/>
  <c r="AB588" i="1"/>
  <c r="AB620" i="1"/>
  <c r="AB652" i="1"/>
  <c r="AB684" i="1"/>
  <c r="AB725" i="1"/>
  <c r="AB751" i="1"/>
  <c r="AB757" i="1"/>
  <c r="AB799" i="1"/>
  <c r="AB863" i="1"/>
  <c r="AB927" i="1"/>
  <c r="AB991" i="1"/>
  <c r="AB1055" i="1"/>
  <c r="AB1119" i="1"/>
  <c r="AB1183" i="1"/>
  <c r="AB1247" i="1"/>
  <c r="AB1311" i="1"/>
  <c r="AB1375" i="1"/>
  <c r="AB1439" i="1"/>
  <c r="AB1503" i="1"/>
  <c r="AB1567" i="1"/>
  <c r="AB1631" i="1"/>
  <c r="AB1655" i="1"/>
  <c r="AB1695" i="1"/>
  <c r="AB1719" i="1"/>
  <c r="AB1759" i="1"/>
  <c r="AB1843" i="1"/>
  <c r="AB1846" i="1"/>
  <c r="AB1914" i="1"/>
  <c r="AB2013" i="1"/>
  <c r="AB2099" i="1"/>
  <c r="AB2102" i="1"/>
  <c r="AB2149" i="1"/>
  <c r="AB2323" i="1"/>
  <c r="AB2610" i="1"/>
  <c r="AB5" i="1"/>
  <c r="AB17" i="1"/>
  <c r="AB84" i="1"/>
  <c r="AB170" i="1"/>
  <c r="AB276" i="1"/>
  <c r="AB589" i="1"/>
  <c r="AB1048" i="1"/>
  <c r="AB1368" i="1"/>
  <c r="AB1966" i="1"/>
  <c r="AB1978" i="1"/>
  <c r="AB2077" i="1"/>
  <c r="AB13" i="1"/>
  <c r="AB70" i="1"/>
  <c r="AB102" i="1"/>
  <c r="AB134" i="1"/>
  <c r="AB166" i="1"/>
  <c r="AB198" i="1"/>
  <c r="AB230" i="1"/>
  <c r="AB262" i="1"/>
  <c r="AB294" i="1"/>
  <c r="AB326" i="1"/>
  <c r="AB358" i="1"/>
  <c r="AB390" i="1"/>
  <c r="AB422" i="1"/>
  <c r="AB454" i="1"/>
  <c r="AB486" i="1"/>
  <c r="AB518" i="1"/>
  <c r="AB550" i="1"/>
  <c r="AB582" i="1"/>
  <c r="AB614" i="1"/>
  <c r="AB646" i="1"/>
  <c r="AB678" i="1"/>
  <c r="AB726" i="1"/>
  <c r="AB749" i="1"/>
  <c r="AB754" i="1"/>
  <c r="AB1772" i="1"/>
  <c r="AB1812" i="1"/>
  <c r="AB1829" i="1"/>
  <c r="AB1912" i="1"/>
  <c r="AB2028" i="1"/>
  <c r="AB2068" i="1"/>
  <c r="AB2133" i="1"/>
  <c r="AB2194" i="1"/>
  <c r="AB2258" i="1"/>
  <c r="AB2370" i="1"/>
  <c r="AB3" i="1"/>
  <c r="P7" i="1"/>
  <c r="AB7" i="1" s="1"/>
  <c r="M8" i="1"/>
  <c r="AB8" i="1" s="1"/>
  <c r="V9" i="1"/>
  <c r="AB9" i="1" s="1"/>
  <c r="S10" i="1"/>
  <c r="AB10" i="1" s="1"/>
  <c r="P15" i="1"/>
  <c r="AB15" i="1" s="1"/>
  <c r="M16" i="1"/>
  <c r="AB16" i="1" s="1"/>
  <c r="V17" i="1"/>
  <c r="S18" i="1"/>
  <c r="AB18" i="1" s="1"/>
  <c r="AB19" i="1"/>
  <c r="P23" i="1"/>
  <c r="AB23" i="1" s="1"/>
  <c r="M24" i="1"/>
  <c r="AB24" i="1" s="1"/>
  <c r="V25" i="1"/>
  <c r="AB25" i="1" s="1"/>
  <c r="S26" i="1"/>
  <c r="AB26" i="1" s="1"/>
  <c r="P31" i="1"/>
  <c r="M32" i="1"/>
  <c r="AB32" i="1" s="1"/>
  <c r="V33" i="1"/>
  <c r="S34" i="1"/>
  <c r="AB34" i="1" s="1"/>
  <c r="P39" i="1"/>
  <c r="M40" i="1"/>
  <c r="AB40" i="1" s="1"/>
  <c r="V41" i="1"/>
  <c r="S42" i="1"/>
  <c r="AB42" i="1" s="1"/>
  <c r="P47" i="1"/>
  <c r="M48" i="1"/>
  <c r="AB48" i="1" s="1"/>
  <c r="V49" i="1"/>
  <c r="S50" i="1"/>
  <c r="AB50" i="1" s="1"/>
  <c r="AB51" i="1"/>
  <c r="P55" i="1"/>
  <c r="M56" i="1"/>
  <c r="AB56" i="1" s="1"/>
  <c r="V57" i="1"/>
  <c r="S58" i="1"/>
  <c r="AB58" i="1" s="1"/>
  <c r="P63" i="1"/>
  <c r="M64" i="1"/>
  <c r="AB64" i="1" s="1"/>
  <c r="V65" i="1"/>
  <c r="AB65" i="1" s="1"/>
  <c r="S66" i="1"/>
  <c r="AB66" i="1" s="1"/>
  <c r="P71" i="1"/>
  <c r="M72" i="1"/>
  <c r="AB72" i="1" s="1"/>
  <c r="V73" i="1"/>
  <c r="S74" i="1"/>
  <c r="AB74" i="1" s="1"/>
  <c r="P79" i="1"/>
  <c r="M80" i="1"/>
  <c r="AB80" i="1" s="1"/>
  <c r="V81" i="1"/>
  <c r="S82" i="1"/>
  <c r="AB82" i="1" s="1"/>
  <c r="AB83" i="1"/>
  <c r="P87" i="1"/>
  <c r="M88" i="1"/>
  <c r="AB88" i="1" s="1"/>
  <c r="V89" i="1"/>
  <c r="S90" i="1"/>
  <c r="AB90" i="1" s="1"/>
  <c r="P95" i="1"/>
  <c r="M96" i="1"/>
  <c r="AB96" i="1" s="1"/>
  <c r="V97" i="1"/>
  <c r="S98" i="1"/>
  <c r="AB98" i="1" s="1"/>
  <c r="P103" i="1"/>
  <c r="M104" i="1"/>
  <c r="AB104" i="1" s="1"/>
  <c r="V105" i="1"/>
  <c r="S106" i="1"/>
  <c r="AB106" i="1" s="1"/>
  <c r="P111" i="1"/>
  <c r="M112" i="1"/>
  <c r="AB112" i="1" s="1"/>
  <c r="V113" i="1"/>
  <c r="S114" i="1"/>
  <c r="AB114" i="1" s="1"/>
  <c r="AB115" i="1"/>
  <c r="P119" i="1"/>
  <c r="M120" i="1"/>
  <c r="AB120" i="1" s="1"/>
  <c r="V121" i="1"/>
  <c r="S122" i="1"/>
  <c r="AB122" i="1" s="1"/>
  <c r="P127" i="1"/>
  <c r="M128" i="1"/>
  <c r="AB128" i="1" s="1"/>
  <c r="V129" i="1"/>
  <c r="AB129" i="1" s="1"/>
  <c r="S130" i="1"/>
  <c r="AB130" i="1" s="1"/>
  <c r="P135" i="1"/>
  <c r="M136" i="1"/>
  <c r="AB136" i="1" s="1"/>
  <c r="V137" i="1"/>
  <c r="S138" i="1"/>
  <c r="AB138" i="1" s="1"/>
  <c r="P143" i="1"/>
  <c r="M144" i="1"/>
  <c r="AB144" i="1" s="1"/>
  <c r="V145" i="1"/>
  <c r="S146" i="1"/>
  <c r="AB146" i="1" s="1"/>
  <c r="AB147" i="1"/>
  <c r="P151" i="1"/>
  <c r="M152" i="1"/>
  <c r="AB152" i="1" s="1"/>
  <c r="V153" i="1"/>
  <c r="S154" i="1"/>
  <c r="AB154" i="1" s="1"/>
  <c r="P159" i="1"/>
  <c r="M160" i="1"/>
  <c r="AB160" i="1" s="1"/>
  <c r="V161" i="1"/>
  <c r="AB161" i="1" s="1"/>
  <c r="S162" i="1"/>
  <c r="AB162" i="1" s="1"/>
  <c r="P167" i="1"/>
  <c r="M168" i="1"/>
  <c r="V169" i="1"/>
  <c r="S170" i="1"/>
  <c r="P175" i="1"/>
  <c r="M176" i="1"/>
  <c r="AB176" i="1" s="1"/>
  <c r="V177" i="1"/>
  <c r="S178" i="1"/>
  <c r="AB178" i="1" s="1"/>
  <c r="AB179" i="1"/>
  <c r="P183" i="1"/>
  <c r="M184" i="1"/>
  <c r="AB184" i="1" s="1"/>
  <c r="V185" i="1"/>
  <c r="S186" i="1"/>
  <c r="AB186" i="1" s="1"/>
  <c r="P191" i="1"/>
  <c r="M192" i="1"/>
  <c r="AB192" i="1" s="1"/>
  <c r="V193" i="1"/>
  <c r="AB193" i="1" s="1"/>
  <c r="S194" i="1"/>
  <c r="AB194" i="1" s="1"/>
  <c r="P199" i="1"/>
  <c r="M200" i="1"/>
  <c r="AB200" i="1" s="1"/>
  <c r="V201" i="1"/>
  <c r="S202" i="1"/>
  <c r="P207" i="1"/>
  <c r="M208" i="1"/>
  <c r="AB208" i="1" s="1"/>
  <c r="V209" i="1"/>
  <c r="S210" i="1"/>
  <c r="AB210" i="1" s="1"/>
  <c r="AB211" i="1"/>
  <c r="P215" i="1"/>
  <c r="M216" i="1"/>
  <c r="AB216" i="1" s="1"/>
  <c r="V217" i="1"/>
  <c r="S218" i="1"/>
  <c r="AB218" i="1" s="1"/>
  <c r="P223" i="1"/>
  <c r="M224" i="1"/>
  <c r="AB224" i="1" s="1"/>
  <c r="V225" i="1"/>
  <c r="S226" i="1"/>
  <c r="AB226" i="1" s="1"/>
  <c r="P231" i="1"/>
  <c r="M232" i="1"/>
  <c r="AB232" i="1" s="1"/>
  <c r="V233" i="1"/>
  <c r="S234" i="1"/>
  <c r="AB234" i="1" s="1"/>
  <c r="P239" i="1"/>
  <c r="M240" i="1"/>
  <c r="AB240" i="1" s="1"/>
  <c r="V241" i="1"/>
  <c r="S242" i="1"/>
  <c r="AB242" i="1" s="1"/>
  <c r="AB243" i="1"/>
  <c r="P247" i="1"/>
  <c r="M248" i="1"/>
  <c r="AB248" i="1" s="1"/>
  <c r="V249" i="1"/>
  <c r="S250" i="1"/>
  <c r="AB250" i="1" s="1"/>
  <c r="P255" i="1"/>
  <c r="M256" i="1"/>
  <c r="AB256" i="1" s="1"/>
  <c r="V257" i="1"/>
  <c r="S258" i="1"/>
  <c r="AB258" i="1" s="1"/>
  <c r="P263" i="1"/>
  <c r="M264" i="1"/>
  <c r="AB264" i="1" s="1"/>
  <c r="V265" i="1"/>
  <c r="S266" i="1"/>
  <c r="AB266" i="1" s="1"/>
  <c r="P271" i="1"/>
  <c r="M272" i="1"/>
  <c r="AB272" i="1" s="1"/>
  <c r="V273" i="1"/>
  <c r="S274" i="1"/>
  <c r="AB274" i="1" s="1"/>
  <c r="AB275" i="1"/>
  <c r="P279" i="1"/>
  <c r="M280" i="1"/>
  <c r="AB280" i="1" s="1"/>
  <c r="V281" i="1"/>
  <c r="S282" i="1"/>
  <c r="AB282" i="1" s="1"/>
  <c r="P287" i="1"/>
  <c r="M288" i="1"/>
  <c r="AB288" i="1" s="1"/>
  <c r="V289" i="1"/>
  <c r="S290" i="1"/>
  <c r="AB290" i="1" s="1"/>
  <c r="P295" i="1"/>
  <c r="M296" i="1"/>
  <c r="AB296" i="1" s="1"/>
  <c r="V297" i="1"/>
  <c r="S298" i="1"/>
  <c r="P303" i="1"/>
  <c r="M304" i="1"/>
  <c r="AB304" i="1" s="1"/>
  <c r="V305" i="1"/>
  <c r="S306" i="1"/>
  <c r="AB306" i="1" s="1"/>
  <c r="AB307" i="1"/>
  <c r="P311" i="1"/>
  <c r="M312" i="1"/>
  <c r="AB312" i="1" s="1"/>
  <c r="V313" i="1"/>
  <c r="S314" i="1"/>
  <c r="AB314" i="1" s="1"/>
  <c r="P319" i="1"/>
  <c r="M320" i="1"/>
  <c r="AB320" i="1" s="1"/>
  <c r="V321" i="1"/>
  <c r="AB321" i="1" s="1"/>
  <c r="S322" i="1"/>
  <c r="AB322" i="1" s="1"/>
  <c r="P327" i="1"/>
  <c r="M328" i="1"/>
  <c r="AB328" i="1" s="1"/>
  <c r="V329" i="1"/>
  <c r="S330" i="1"/>
  <c r="AB330" i="1" s="1"/>
  <c r="P335" i="1"/>
  <c r="M336" i="1"/>
  <c r="AB336" i="1" s="1"/>
  <c r="V337" i="1"/>
  <c r="S338" i="1"/>
  <c r="AB338" i="1" s="1"/>
  <c r="AB339" i="1"/>
  <c r="P343" i="1"/>
  <c r="M344" i="1"/>
  <c r="AB344" i="1" s="1"/>
  <c r="V345" i="1"/>
  <c r="S346" i="1"/>
  <c r="AB346" i="1" s="1"/>
  <c r="P351" i="1"/>
  <c r="M352" i="1"/>
  <c r="AB352" i="1" s="1"/>
  <c r="V353" i="1"/>
  <c r="AB353" i="1" s="1"/>
  <c r="S354" i="1"/>
  <c r="AB354" i="1" s="1"/>
  <c r="P359" i="1"/>
  <c r="M360" i="1"/>
  <c r="AB360" i="1" s="1"/>
  <c r="V361" i="1"/>
  <c r="S362" i="1"/>
  <c r="AB362" i="1" s="1"/>
  <c r="P367" i="1"/>
  <c r="M368" i="1"/>
  <c r="AB368" i="1" s="1"/>
  <c r="V369" i="1"/>
  <c r="S370" i="1"/>
  <c r="AB370" i="1" s="1"/>
  <c r="AB371" i="1"/>
  <c r="P375" i="1"/>
  <c r="M376" i="1"/>
  <c r="AB376" i="1" s="1"/>
  <c r="V377" i="1"/>
  <c r="S378" i="1"/>
  <c r="AB378" i="1" s="1"/>
  <c r="P383" i="1"/>
  <c r="M384" i="1"/>
  <c r="AB384" i="1" s="1"/>
  <c r="V385" i="1"/>
  <c r="AB385" i="1" s="1"/>
  <c r="S386" i="1"/>
  <c r="AB386" i="1" s="1"/>
  <c r="P391" i="1"/>
  <c r="M392" i="1"/>
  <c r="AB392" i="1" s="1"/>
  <c r="V393" i="1"/>
  <c r="S394" i="1"/>
  <c r="AB394" i="1" s="1"/>
  <c r="P399" i="1"/>
  <c r="M400" i="1"/>
  <c r="AB400" i="1" s="1"/>
  <c r="V401" i="1"/>
  <c r="S402" i="1"/>
  <c r="AB402" i="1" s="1"/>
  <c r="AB403" i="1"/>
  <c r="P407" i="1"/>
  <c r="M408" i="1"/>
  <c r="AB408" i="1" s="1"/>
  <c r="V409" i="1"/>
  <c r="S410" i="1"/>
  <c r="AB410" i="1" s="1"/>
  <c r="P415" i="1"/>
  <c r="M416" i="1"/>
  <c r="AB416" i="1" s="1"/>
  <c r="V417" i="1"/>
  <c r="AB417" i="1" s="1"/>
  <c r="S418" i="1"/>
  <c r="AB418" i="1" s="1"/>
  <c r="P423" i="1"/>
  <c r="M424" i="1"/>
  <c r="V425" i="1"/>
  <c r="S426" i="1"/>
  <c r="P431" i="1"/>
  <c r="M432" i="1"/>
  <c r="AB432" i="1" s="1"/>
  <c r="V433" i="1"/>
  <c r="S434" i="1"/>
  <c r="AB434" i="1" s="1"/>
  <c r="AB435" i="1"/>
  <c r="P439" i="1"/>
  <c r="M440" i="1"/>
  <c r="AB440" i="1" s="1"/>
  <c r="V441" i="1"/>
  <c r="S442" i="1"/>
  <c r="AB442" i="1" s="1"/>
  <c r="P447" i="1"/>
  <c r="M448" i="1"/>
  <c r="AB448" i="1" s="1"/>
  <c r="V449" i="1"/>
  <c r="AB449" i="1" s="1"/>
  <c r="S450" i="1"/>
  <c r="AB450" i="1" s="1"/>
  <c r="P455" i="1"/>
  <c r="M456" i="1"/>
  <c r="AB456" i="1" s="1"/>
  <c r="V457" i="1"/>
  <c r="S458" i="1"/>
  <c r="AB458" i="1" s="1"/>
  <c r="P463" i="1"/>
  <c r="M464" i="1"/>
  <c r="AB464" i="1" s="1"/>
  <c r="V465" i="1"/>
  <c r="S466" i="1"/>
  <c r="AB466" i="1" s="1"/>
  <c r="AB467" i="1"/>
  <c r="P471" i="1"/>
  <c r="M472" i="1"/>
  <c r="AB472" i="1" s="1"/>
  <c r="V473" i="1"/>
  <c r="S474" i="1"/>
  <c r="AB474" i="1" s="1"/>
  <c r="P479" i="1"/>
  <c r="M480" i="1"/>
  <c r="AB480" i="1" s="1"/>
  <c r="V481" i="1"/>
  <c r="AB481" i="1" s="1"/>
  <c r="S482" i="1"/>
  <c r="AB482" i="1" s="1"/>
  <c r="P487" i="1"/>
  <c r="M488" i="1"/>
  <c r="AB488" i="1" s="1"/>
  <c r="V489" i="1"/>
  <c r="S490" i="1"/>
  <c r="AB490" i="1" s="1"/>
  <c r="P495" i="1"/>
  <c r="M496" i="1"/>
  <c r="AB496" i="1" s="1"/>
  <c r="V497" i="1"/>
  <c r="S498" i="1"/>
  <c r="AB498" i="1" s="1"/>
  <c r="AB499" i="1"/>
  <c r="P503" i="1"/>
  <c r="M504" i="1"/>
  <c r="AB504" i="1" s="1"/>
  <c r="V505" i="1"/>
  <c r="S506" i="1"/>
  <c r="AB506" i="1" s="1"/>
  <c r="P511" i="1"/>
  <c r="M512" i="1"/>
  <c r="AB512" i="1" s="1"/>
  <c r="V513" i="1"/>
  <c r="S514" i="1"/>
  <c r="AB514" i="1" s="1"/>
  <c r="P519" i="1"/>
  <c r="M520" i="1"/>
  <c r="AB520" i="1" s="1"/>
  <c r="V521" i="1"/>
  <c r="S522" i="1"/>
  <c r="AB522" i="1" s="1"/>
  <c r="P527" i="1"/>
  <c r="M528" i="1"/>
  <c r="AB528" i="1" s="1"/>
  <c r="V529" i="1"/>
  <c r="S530" i="1"/>
  <c r="AB530" i="1" s="1"/>
  <c r="AB531" i="1"/>
  <c r="P535" i="1"/>
  <c r="M536" i="1"/>
  <c r="AB536" i="1" s="1"/>
  <c r="V537" i="1"/>
  <c r="S538" i="1"/>
  <c r="AB538" i="1" s="1"/>
  <c r="P543" i="1"/>
  <c r="M544" i="1"/>
  <c r="AB544" i="1" s="1"/>
  <c r="V545" i="1"/>
  <c r="AB545" i="1" s="1"/>
  <c r="S546" i="1"/>
  <c r="AB546" i="1" s="1"/>
  <c r="P551" i="1"/>
  <c r="M552" i="1"/>
  <c r="AB552" i="1" s="1"/>
  <c r="V553" i="1"/>
  <c r="S554" i="1"/>
  <c r="AB554" i="1" s="1"/>
  <c r="P559" i="1"/>
  <c r="M560" i="1"/>
  <c r="AB560" i="1" s="1"/>
  <c r="V561" i="1"/>
  <c r="S562" i="1"/>
  <c r="AB562" i="1" s="1"/>
  <c r="AB563" i="1"/>
  <c r="P567" i="1"/>
  <c r="M568" i="1"/>
  <c r="AB568" i="1" s="1"/>
  <c r="V569" i="1"/>
  <c r="S570" i="1"/>
  <c r="AB570" i="1" s="1"/>
  <c r="P575" i="1"/>
  <c r="M576" i="1"/>
  <c r="AB576" i="1" s="1"/>
  <c r="V577" i="1"/>
  <c r="AB577" i="1" s="1"/>
  <c r="S578" i="1"/>
  <c r="AB578" i="1" s="1"/>
  <c r="P583" i="1"/>
  <c r="M584" i="1"/>
  <c r="AB584" i="1" s="1"/>
  <c r="V585" i="1"/>
  <c r="S586" i="1"/>
  <c r="AB586" i="1" s="1"/>
  <c r="P591" i="1"/>
  <c r="M592" i="1"/>
  <c r="AB592" i="1" s="1"/>
  <c r="V593" i="1"/>
  <c r="S594" i="1"/>
  <c r="AB594" i="1" s="1"/>
  <c r="AB595" i="1"/>
  <c r="P599" i="1"/>
  <c r="M600" i="1"/>
  <c r="AB600" i="1" s="1"/>
  <c r="V601" i="1"/>
  <c r="S602" i="1"/>
  <c r="AB602" i="1" s="1"/>
  <c r="P607" i="1"/>
  <c r="M608" i="1"/>
  <c r="AB608" i="1" s="1"/>
  <c r="V609" i="1"/>
  <c r="S610" i="1"/>
  <c r="AB610" i="1" s="1"/>
  <c r="P615" i="1"/>
  <c r="M616" i="1"/>
  <c r="AB616" i="1" s="1"/>
  <c r="V617" i="1"/>
  <c r="S618" i="1"/>
  <c r="AB618" i="1" s="1"/>
  <c r="P623" i="1"/>
  <c r="M624" i="1"/>
  <c r="AB624" i="1" s="1"/>
  <c r="V625" i="1"/>
  <c r="S626" i="1"/>
  <c r="AB626" i="1" s="1"/>
  <c r="AB627" i="1"/>
  <c r="P631" i="1"/>
  <c r="M632" i="1"/>
  <c r="AB632" i="1" s="1"/>
  <c r="V633" i="1"/>
  <c r="S634" i="1"/>
  <c r="AB634" i="1" s="1"/>
  <c r="P639" i="1"/>
  <c r="M640" i="1"/>
  <c r="AB640" i="1" s="1"/>
  <c r="V641" i="1"/>
  <c r="S642" i="1"/>
  <c r="AB642" i="1" s="1"/>
  <c r="P647" i="1"/>
  <c r="M648" i="1"/>
  <c r="AB648" i="1" s="1"/>
  <c r="V649" i="1"/>
  <c r="S650" i="1"/>
  <c r="AB650" i="1" s="1"/>
  <c r="P655" i="1"/>
  <c r="M656" i="1"/>
  <c r="AB656" i="1" s="1"/>
  <c r="V657" i="1"/>
  <c r="S658" i="1"/>
  <c r="AB658" i="1" s="1"/>
  <c r="AB659" i="1"/>
  <c r="P663" i="1"/>
  <c r="M664" i="1"/>
  <c r="AB664" i="1" s="1"/>
  <c r="V665" i="1"/>
  <c r="S666" i="1"/>
  <c r="AB666" i="1" s="1"/>
  <c r="P671" i="1"/>
  <c r="M672" i="1"/>
  <c r="AB672" i="1" s="1"/>
  <c r="V673" i="1"/>
  <c r="AB673" i="1" s="1"/>
  <c r="S674" i="1"/>
  <c r="AB674" i="1" s="1"/>
  <c r="P679" i="1"/>
  <c r="M680" i="1"/>
  <c r="V681" i="1"/>
  <c r="S682" i="1"/>
  <c r="AB689" i="1"/>
  <c r="V691" i="1"/>
  <c r="AB692" i="1"/>
  <c r="AB700" i="1"/>
  <c r="Z707" i="1"/>
  <c r="S728" i="1"/>
  <c r="P737" i="1"/>
  <c r="M742" i="1"/>
  <c r="AB742" i="1" s="1"/>
  <c r="V755" i="1"/>
  <c r="AB756" i="1"/>
  <c r="AB765" i="1"/>
  <c r="AB768" i="1"/>
  <c r="AB780" i="1"/>
  <c r="AB793" i="1"/>
  <c r="AB797" i="1"/>
  <c r="AB800" i="1"/>
  <c r="AB812" i="1"/>
  <c r="AB825" i="1"/>
  <c r="AB829" i="1"/>
  <c r="AB832" i="1"/>
  <c r="AB844" i="1"/>
  <c r="AB857" i="1"/>
  <c r="AB861" i="1"/>
  <c r="AB864" i="1"/>
  <c r="AB876" i="1"/>
  <c r="AB889" i="1"/>
  <c r="AB893" i="1"/>
  <c r="AB896" i="1"/>
  <c r="AB908" i="1"/>
  <c r="AB921" i="1"/>
  <c r="AB925" i="1"/>
  <c r="AB928" i="1"/>
  <c r="AB940" i="1"/>
  <c r="AB953" i="1"/>
  <c r="AB957" i="1"/>
  <c r="AB960" i="1"/>
  <c r="AB972" i="1"/>
  <c r="AB985" i="1"/>
  <c r="AB989" i="1"/>
  <c r="AB992" i="1"/>
  <c r="AB1004" i="1"/>
  <c r="AB1017" i="1"/>
  <c r="AB1021" i="1"/>
  <c r="AB1024" i="1"/>
  <c r="AB1036" i="1"/>
  <c r="AB1049" i="1"/>
  <c r="AB1053" i="1"/>
  <c r="AB1056" i="1"/>
  <c r="AB1068" i="1"/>
  <c r="AB1081" i="1"/>
  <c r="AB1085" i="1"/>
  <c r="AB1088" i="1"/>
  <c r="AB1100" i="1"/>
  <c r="AB1113" i="1"/>
  <c r="AB1117" i="1"/>
  <c r="AB1120" i="1"/>
  <c r="AB1132" i="1"/>
  <c r="AB1145" i="1"/>
  <c r="AB1149" i="1"/>
  <c r="AB1152" i="1"/>
  <c r="AB1164" i="1"/>
  <c r="AB1177" i="1"/>
  <c r="AB1181" i="1"/>
  <c r="AB1184" i="1"/>
  <c r="AB1196" i="1"/>
  <c r="AB1209" i="1"/>
  <c r="AB1213" i="1"/>
  <c r="AB1216" i="1"/>
  <c r="AB1228" i="1"/>
  <c r="AB1241" i="1"/>
  <c r="AB1245" i="1"/>
  <c r="AB1248" i="1"/>
  <c r="AB1260" i="1"/>
  <c r="AB1273" i="1"/>
  <c r="AB1277" i="1"/>
  <c r="AB1280" i="1"/>
  <c r="AB1292" i="1"/>
  <c r="AB1305" i="1"/>
  <c r="AB1309" i="1"/>
  <c r="AB1312" i="1"/>
  <c r="AB1324" i="1"/>
  <c r="AB1337" i="1"/>
  <c r="AB1341" i="1"/>
  <c r="AB1344" i="1"/>
  <c r="AB1356" i="1"/>
  <c r="AB1369" i="1"/>
  <c r="AB1373" i="1"/>
  <c r="AB1376" i="1"/>
  <c r="AB1388" i="1"/>
  <c r="AB1401" i="1"/>
  <c r="AB1405" i="1"/>
  <c r="AB1408" i="1"/>
  <c r="AB1420" i="1"/>
  <c r="AB1433" i="1"/>
  <c r="AB1437" i="1"/>
  <c r="AB1440" i="1"/>
  <c r="AB1452" i="1"/>
  <c r="AB1465" i="1"/>
  <c r="AB1469" i="1"/>
  <c r="AB1472" i="1"/>
  <c r="AB1484" i="1"/>
  <c r="AB1497" i="1"/>
  <c r="AB1501" i="1"/>
  <c r="AB1504" i="1"/>
  <c r="AB1516" i="1"/>
  <c r="AB1529" i="1"/>
  <c r="AB1533" i="1"/>
  <c r="AB1536" i="1"/>
  <c r="AB1548" i="1"/>
  <c r="AB1561" i="1"/>
  <c r="AB1565" i="1"/>
  <c r="AB1568" i="1"/>
  <c r="AB1580" i="1"/>
  <c r="AB1593" i="1"/>
  <c r="AB1597" i="1"/>
  <c r="AB1600" i="1"/>
  <c r="AB1612" i="1"/>
  <c r="AB1625" i="1"/>
  <c r="AB1629" i="1"/>
  <c r="AB1632" i="1"/>
  <c r="AB1644" i="1"/>
  <c r="AB1657" i="1"/>
  <c r="AB1661" i="1"/>
  <c r="AB1664" i="1"/>
  <c r="AB1676" i="1"/>
  <c r="AB1689" i="1"/>
  <c r="AB1693" i="1"/>
  <c r="AB1696" i="1"/>
  <c r="AB1708" i="1"/>
  <c r="AB1721" i="1"/>
  <c r="AB1725" i="1"/>
  <c r="AB1728" i="1"/>
  <c r="AB1740" i="1"/>
  <c r="AB1753" i="1"/>
  <c r="AB1757" i="1"/>
  <c r="AB1760" i="1"/>
  <c r="AB1822" i="1"/>
  <c r="AB1886" i="1"/>
  <c r="AB1936" i="1"/>
  <c r="AB1950" i="1"/>
  <c r="AB2009" i="1"/>
  <c r="AB2014" i="1"/>
  <c r="AB2078" i="1"/>
  <c r="AB2142" i="1"/>
  <c r="AB2170" i="1"/>
  <c r="AB2176" i="1"/>
  <c r="AB2182" i="1"/>
  <c r="AB2188" i="1"/>
  <c r="AB2218" i="1"/>
  <c r="AB2234" i="1"/>
  <c r="AB2240" i="1"/>
  <c r="AB2246" i="1"/>
  <c r="AB2252" i="1"/>
  <c r="AB2282" i="1"/>
  <c r="AB2298" i="1"/>
  <c r="AB2304" i="1"/>
  <c r="AB2310" i="1"/>
  <c r="AB2316" i="1"/>
  <c r="AB2362" i="1"/>
  <c r="AB2374" i="1"/>
  <c r="AB2380" i="1"/>
  <c r="AB2410" i="1"/>
  <c r="AB2434" i="1"/>
  <c r="AB2438" i="1"/>
  <c r="AB2474" i="1"/>
  <c r="AB2498" i="1"/>
  <c r="AB2502" i="1"/>
  <c r="AB2538" i="1"/>
  <c r="AB2562" i="1"/>
  <c r="AB2566" i="1"/>
  <c r="AB2630" i="1"/>
  <c r="AB2666" i="1"/>
  <c r="AB2690" i="1"/>
  <c r="AB2694" i="1"/>
  <c r="AB2730" i="1"/>
  <c r="AB2762" i="1"/>
  <c r="AB2786" i="1"/>
  <c r="AB2826" i="1"/>
  <c r="AB2850" i="1"/>
  <c r="AB2890" i="1"/>
  <c r="AB2898" i="1"/>
  <c r="AB2927" i="1"/>
  <c r="AB2989" i="1"/>
  <c r="AB2991" i="1"/>
  <c r="AB3119" i="1"/>
  <c r="AB3183" i="1"/>
  <c r="AB3185" i="1"/>
  <c r="AB3773" i="1"/>
  <c r="Z29" i="1"/>
  <c r="AB33" i="1"/>
  <c r="Z37" i="1"/>
  <c r="AB41" i="1"/>
  <c r="Z45" i="1"/>
  <c r="AB49" i="1"/>
  <c r="Z53" i="1"/>
  <c r="AB57" i="1"/>
  <c r="Z61" i="1"/>
  <c r="Z69" i="1"/>
  <c r="AB73" i="1"/>
  <c r="Z77" i="1"/>
  <c r="AB81" i="1"/>
  <c r="Z85" i="1"/>
  <c r="AB89" i="1"/>
  <c r="Z93" i="1"/>
  <c r="AB97" i="1"/>
  <c r="Z101" i="1"/>
  <c r="AB105" i="1"/>
  <c r="AB113" i="1"/>
  <c r="AB121" i="1"/>
  <c r="Z125" i="1"/>
  <c r="AB137" i="1"/>
  <c r="AB145" i="1"/>
  <c r="AB153" i="1"/>
  <c r="AB169" i="1"/>
  <c r="Z173" i="1"/>
  <c r="AB177" i="1"/>
  <c r="AB185" i="1"/>
  <c r="AB201" i="1"/>
  <c r="AB209" i="1"/>
  <c r="AB217" i="1"/>
  <c r="Z221" i="1"/>
  <c r="AB225" i="1"/>
  <c r="Z229" i="1"/>
  <c r="AB233" i="1"/>
  <c r="Z237" i="1"/>
  <c r="AB241" i="1"/>
  <c r="Z245" i="1"/>
  <c r="AB249" i="1"/>
  <c r="Z253" i="1"/>
  <c r="AB257" i="1"/>
  <c r="Z261" i="1"/>
  <c r="AB265" i="1"/>
  <c r="Z269" i="1"/>
  <c r="AB273" i="1"/>
  <c r="Z277" i="1"/>
  <c r="AB281" i="1"/>
  <c r="Z285" i="1"/>
  <c r="AB289" i="1"/>
  <c r="Z293" i="1"/>
  <c r="AB297" i="1"/>
  <c r="Z301" i="1"/>
  <c r="AB305" i="1"/>
  <c r="AB313" i="1"/>
  <c r="AB329" i="1"/>
  <c r="AB337" i="1"/>
  <c r="AB345" i="1"/>
  <c r="AB361" i="1"/>
  <c r="AB369" i="1"/>
  <c r="AB377" i="1"/>
  <c r="AB393" i="1"/>
  <c r="AB401" i="1"/>
  <c r="AB409" i="1"/>
  <c r="AB425" i="1"/>
  <c r="AB433" i="1"/>
  <c r="AB441" i="1"/>
  <c r="Z445" i="1"/>
  <c r="Z453" i="1"/>
  <c r="AB457" i="1"/>
  <c r="Z461" i="1"/>
  <c r="AB465" i="1"/>
  <c r="Z469" i="1"/>
  <c r="AB473" i="1"/>
  <c r="Z477" i="1"/>
  <c r="Z485" i="1"/>
  <c r="AB489" i="1"/>
  <c r="AB497" i="1"/>
  <c r="AB505" i="1"/>
  <c r="AB513" i="1"/>
  <c r="AB521" i="1"/>
  <c r="Z525" i="1"/>
  <c r="AB529" i="1"/>
  <c r="Z533" i="1"/>
  <c r="AB537" i="1"/>
  <c r="Z541" i="1"/>
  <c r="Z549" i="1"/>
  <c r="AB553" i="1"/>
  <c r="AB561" i="1"/>
  <c r="Z565" i="1"/>
  <c r="AB569" i="1"/>
  <c r="Z573" i="1"/>
  <c r="Z581" i="1"/>
  <c r="AB585" i="1"/>
  <c r="AB593" i="1"/>
  <c r="Z597" i="1"/>
  <c r="AB601" i="1"/>
  <c r="AB609" i="1"/>
  <c r="AB617" i="1"/>
  <c r="AB625" i="1"/>
  <c r="AB633" i="1"/>
  <c r="AB641" i="1"/>
  <c r="AB649" i="1"/>
  <c r="Z653" i="1"/>
  <c r="AB657" i="1"/>
  <c r="Z661" i="1"/>
  <c r="AB665" i="1"/>
  <c r="Z669" i="1"/>
  <c r="Z677" i="1"/>
  <c r="AB681" i="1"/>
  <c r="P689" i="1"/>
  <c r="M694" i="1"/>
  <c r="AB705" i="1"/>
  <c r="V707" i="1"/>
  <c r="AB708" i="1"/>
  <c r="AB716" i="1"/>
  <c r="Z723" i="1"/>
  <c r="AB745" i="1"/>
  <c r="P753" i="1"/>
  <c r="M758" i="1"/>
  <c r="AB773" i="1"/>
  <c r="AB776" i="1"/>
  <c r="AB788" i="1"/>
  <c r="AB805" i="1"/>
  <c r="AB808" i="1"/>
  <c r="AB820" i="1"/>
  <c r="AB837" i="1"/>
  <c r="AB840" i="1"/>
  <c r="AB852" i="1"/>
  <c r="AB869" i="1"/>
  <c r="AB872" i="1"/>
  <c r="AB884" i="1"/>
  <c r="AB901" i="1"/>
  <c r="AB904" i="1"/>
  <c r="AB916" i="1"/>
  <c r="AB933" i="1"/>
  <c r="AB936" i="1"/>
  <c r="AB948" i="1"/>
  <c r="AB965" i="1"/>
  <c r="AB968" i="1"/>
  <c r="AB980" i="1"/>
  <c r="AB997" i="1"/>
  <c r="AB1000" i="1"/>
  <c r="AB1012" i="1"/>
  <c r="AB1029" i="1"/>
  <c r="AB1032" i="1"/>
  <c r="AB1044" i="1"/>
  <c r="AB1061" i="1"/>
  <c r="AB1064" i="1"/>
  <c r="AB1093" i="1"/>
  <c r="AB1096" i="1"/>
  <c r="AB1125" i="1"/>
  <c r="AB1128" i="1"/>
  <c r="AB1157" i="1"/>
  <c r="AB1160" i="1"/>
  <c r="AB1189" i="1"/>
  <c r="AB1192" i="1"/>
  <c r="AB1221" i="1"/>
  <c r="AB1224" i="1"/>
  <c r="AB1253" i="1"/>
  <c r="AB1256" i="1"/>
  <c r="AB1285" i="1"/>
  <c r="AB1288" i="1"/>
  <c r="AB1317" i="1"/>
  <c r="AB1320" i="1"/>
  <c r="AB1349" i="1"/>
  <c r="AB1352" i="1"/>
  <c r="AB1381" i="1"/>
  <c r="AB1384" i="1"/>
  <c r="AB1413" i="1"/>
  <c r="AB1416" i="1"/>
  <c r="AB1445" i="1"/>
  <c r="AB1448" i="1"/>
  <c r="AB1477" i="1"/>
  <c r="AB1480" i="1"/>
  <c r="AB1509" i="1"/>
  <c r="AB1512" i="1"/>
  <c r="AB1541" i="1"/>
  <c r="AB1544" i="1"/>
  <c r="AB1573" i="1"/>
  <c r="AB1576" i="1"/>
  <c r="AB1605" i="1"/>
  <c r="AB1608" i="1"/>
  <c r="AB1637" i="1"/>
  <c r="AB1640" i="1"/>
  <c r="AB1669" i="1"/>
  <c r="AB1672" i="1"/>
  <c r="AB1701" i="1"/>
  <c r="AB1704" i="1"/>
  <c r="AB1733" i="1"/>
  <c r="AB1736" i="1"/>
  <c r="AB1781" i="1"/>
  <c r="AB1787" i="1"/>
  <c r="AB1788" i="1"/>
  <c r="AB1820" i="1"/>
  <c r="AB1851" i="1"/>
  <c r="AB1852" i="1"/>
  <c r="AB1884" i="1"/>
  <c r="AB1915" i="1"/>
  <c r="AB1916" i="1"/>
  <c r="AB1946" i="1"/>
  <c r="AB1948" i="1"/>
  <c r="AB1977" i="1"/>
  <c r="AB1979" i="1"/>
  <c r="AB1980" i="1"/>
  <c r="AB2002" i="1"/>
  <c r="AB2012" i="1"/>
  <c r="AB2037" i="1"/>
  <c r="AB2043" i="1"/>
  <c r="AB2044" i="1"/>
  <c r="AB2076" i="1"/>
  <c r="AB2107" i="1"/>
  <c r="AB2108" i="1"/>
  <c r="AB2140" i="1"/>
  <c r="AB2163" i="1"/>
  <c r="AB2211" i="1"/>
  <c r="AB2227" i="1"/>
  <c r="AB2275" i="1"/>
  <c r="AB2291" i="1"/>
  <c r="AB2339" i="1"/>
  <c r="AB2355" i="1"/>
  <c r="AB2400" i="1"/>
  <c r="AB2426" i="1"/>
  <c r="AB2435" i="1"/>
  <c r="AB2464" i="1"/>
  <c r="AB2490" i="1"/>
  <c r="AB2499" i="1"/>
  <c r="AB2528" i="1"/>
  <c r="AB2554" i="1"/>
  <c r="AB2563" i="1"/>
  <c r="AB2592" i="1"/>
  <c r="AB2618" i="1"/>
  <c r="AB2627" i="1"/>
  <c r="AB2656" i="1"/>
  <c r="AB2682" i="1"/>
  <c r="AB2720" i="1"/>
  <c r="AB2962" i="1"/>
  <c r="AB3216" i="1"/>
  <c r="S30" i="1"/>
  <c r="AB30" i="1" s="1"/>
  <c r="AB31" i="1"/>
  <c r="P35" i="1"/>
  <c r="AB35" i="1" s="1"/>
  <c r="M36" i="1"/>
  <c r="AB36" i="1" s="1"/>
  <c r="V37" i="1"/>
  <c r="AB37" i="1" s="1"/>
  <c r="S38" i="1"/>
  <c r="AB38" i="1" s="1"/>
  <c r="AB39" i="1"/>
  <c r="P43" i="1"/>
  <c r="AB43" i="1" s="1"/>
  <c r="M44" i="1"/>
  <c r="V45" i="1"/>
  <c r="AB45" i="1" s="1"/>
  <c r="S46" i="1"/>
  <c r="AB46" i="1" s="1"/>
  <c r="AB47" i="1"/>
  <c r="P51" i="1"/>
  <c r="M52" i="1"/>
  <c r="AB52" i="1" s="1"/>
  <c r="V53" i="1"/>
  <c r="AB53" i="1" s="1"/>
  <c r="S54" i="1"/>
  <c r="AB54" i="1" s="1"/>
  <c r="AB55" i="1"/>
  <c r="P59" i="1"/>
  <c r="AB59" i="1" s="1"/>
  <c r="M60" i="1"/>
  <c r="V61" i="1"/>
  <c r="AB61" i="1" s="1"/>
  <c r="S62" i="1"/>
  <c r="AB62" i="1" s="1"/>
  <c r="AB63" i="1"/>
  <c r="P67" i="1"/>
  <c r="AB67" i="1" s="1"/>
  <c r="M68" i="1"/>
  <c r="AB68" i="1" s="1"/>
  <c r="V69" i="1"/>
  <c r="AB69" i="1" s="1"/>
  <c r="S70" i="1"/>
  <c r="AB71" i="1"/>
  <c r="P75" i="1"/>
  <c r="AB75" i="1" s="1"/>
  <c r="M76" i="1"/>
  <c r="V77" i="1"/>
  <c r="S78" i="1"/>
  <c r="AB78" i="1" s="1"/>
  <c r="AB79" i="1"/>
  <c r="P83" i="1"/>
  <c r="M84" i="1"/>
  <c r="V85" i="1"/>
  <c r="AB85" i="1" s="1"/>
  <c r="S86" i="1"/>
  <c r="AB86" i="1" s="1"/>
  <c r="AB87" i="1"/>
  <c r="P91" i="1"/>
  <c r="AB91" i="1" s="1"/>
  <c r="M92" i="1"/>
  <c r="V93" i="1"/>
  <c r="AB93" i="1" s="1"/>
  <c r="S94" i="1"/>
  <c r="AB94" i="1" s="1"/>
  <c r="AB95" i="1"/>
  <c r="P99" i="1"/>
  <c r="AB99" i="1" s="1"/>
  <c r="M100" i="1"/>
  <c r="AB100" i="1" s="1"/>
  <c r="V101" i="1"/>
  <c r="AB101" i="1" s="1"/>
  <c r="S102" i="1"/>
  <c r="AB103" i="1"/>
  <c r="P107" i="1"/>
  <c r="AB107" i="1" s="1"/>
  <c r="M108" i="1"/>
  <c r="V109" i="1"/>
  <c r="AB109" i="1" s="1"/>
  <c r="S110" i="1"/>
  <c r="AB110" i="1" s="1"/>
  <c r="AB111" i="1"/>
  <c r="P115" i="1"/>
  <c r="M116" i="1"/>
  <c r="AB116" i="1" s="1"/>
  <c r="V117" i="1"/>
  <c r="AB117" i="1" s="1"/>
  <c r="S118" i="1"/>
  <c r="AB118" i="1" s="1"/>
  <c r="AB119" i="1"/>
  <c r="P123" i="1"/>
  <c r="AB123" i="1" s="1"/>
  <c r="M124" i="1"/>
  <c r="V125" i="1"/>
  <c r="AB125" i="1" s="1"/>
  <c r="S126" i="1"/>
  <c r="AB126" i="1" s="1"/>
  <c r="AB127" i="1"/>
  <c r="P131" i="1"/>
  <c r="AB131" i="1" s="1"/>
  <c r="M132" i="1"/>
  <c r="AB132" i="1" s="1"/>
  <c r="V133" i="1"/>
  <c r="AB133" i="1" s="1"/>
  <c r="S134" i="1"/>
  <c r="AB135" i="1"/>
  <c r="P139" i="1"/>
  <c r="AB139" i="1" s="1"/>
  <c r="M140" i="1"/>
  <c r="V141" i="1"/>
  <c r="AB141" i="1" s="1"/>
  <c r="S142" i="1"/>
  <c r="AB142" i="1" s="1"/>
  <c r="AB143" i="1"/>
  <c r="P147" i="1"/>
  <c r="M148" i="1"/>
  <c r="AB148" i="1" s="1"/>
  <c r="V149" i="1"/>
  <c r="AB149" i="1" s="1"/>
  <c r="S150" i="1"/>
  <c r="AB150" i="1" s="1"/>
  <c r="AB151" i="1"/>
  <c r="P155" i="1"/>
  <c r="AB155" i="1" s="1"/>
  <c r="M156" i="1"/>
  <c r="V157" i="1"/>
  <c r="AB157" i="1" s="1"/>
  <c r="S158" i="1"/>
  <c r="AB158" i="1" s="1"/>
  <c r="AB159" i="1"/>
  <c r="P163" i="1"/>
  <c r="AB163" i="1" s="1"/>
  <c r="M164" i="1"/>
  <c r="AB164" i="1" s="1"/>
  <c r="V165" i="1"/>
  <c r="AB165" i="1" s="1"/>
  <c r="S166" i="1"/>
  <c r="AB167" i="1"/>
  <c r="P171" i="1"/>
  <c r="AB171" i="1" s="1"/>
  <c r="M172" i="1"/>
  <c r="V173" i="1"/>
  <c r="AB173" i="1" s="1"/>
  <c r="S174" i="1"/>
  <c r="AB174" i="1" s="1"/>
  <c r="AB175" i="1"/>
  <c r="P179" i="1"/>
  <c r="M180" i="1"/>
  <c r="AB180" i="1" s="1"/>
  <c r="V181" i="1"/>
  <c r="AB181" i="1" s="1"/>
  <c r="S182" i="1"/>
  <c r="AB182" i="1" s="1"/>
  <c r="AB183" i="1"/>
  <c r="P187" i="1"/>
  <c r="AB187" i="1" s="1"/>
  <c r="M188" i="1"/>
  <c r="V189" i="1"/>
  <c r="AB189" i="1" s="1"/>
  <c r="S190" i="1"/>
  <c r="AB190" i="1" s="1"/>
  <c r="AB191" i="1"/>
  <c r="P195" i="1"/>
  <c r="AB195" i="1" s="1"/>
  <c r="M196" i="1"/>
  <c r="AB196" i="1" s="1"/>
  <c r="V197" i="1"/>
  <c r="AB197" i="1" s="1"/>
  <c r="S198" i="1"/>
  <c r="AB199" i="1"/>
  <c r="P203" i="1"/>
  <c r="AB203" i="1" s="1"/>
  <c r="M204" i="1"/>
  <c r="V205" i="1"/>
  <c r="AB205" i="1" s="1"/>
  <c r="S206" i="1"/>
  <c r="AB206" i="1" s="1"/>
  <c r="AB207" i="1"/>
  <c r="P211" i="1"/>
  <c r="M212" i="1"/>
  <c r="AB212" i="1" s="1"/>
  <c r="V213" i="1"/>
  <c r="AB213" i="1" s="1"/>
  <c r="S214" i="1"/>
  <c r="AB214" i="1" s="1"/>
  <c r="AB215" i="1"/>
  <c r="P219" i="1"/>
  <c r="AB219" i="1" s="1"/>
  <c r="M220" i="1"/>
  <c r="V221" i="1"/>
  <c r="AB221" i="1" s="1"/>
  <c r="S222" i="1"/>
  <c r="AB222" i="1" s="1"/>
  <c r="AB223" i="1"/>
  <c r="P227" i="1"/>
  <c r="AB227" i="1" s="1"/>
  <c r="M228" i="1"/>
  <c r="AB228" i="1" s="1"/>
  <c r="V229" i="1"/>
  <c r="AB229" i="1" s="1"/>
  <c r="S230" i="1"/>
  <c r="AB231" i="1"/>
  <c r="P235" i="1"/>
  <c r="AB235" i="1" s="1"/>
  <c r="M236" i="1"/>
  <c r="V237" i="1"/>
  <c r="AB237" i="1" s="1"/>
  <c r="S238" i="1"/>
  <c r="AB238" i="1" s="1"/>
  <c r="AB239" i="1"/>
  <c r="P243" i="1"/>
  <c r="M244" i="1"/>
  <c r="V245" i="1"/>
  <c r="AB245" i="1" s="1"/>
  <c r="S246" i="1"/>
  <c r="AB246" i="1" s="1"/>
  <c r="AB247" i="1"/>
  <c r="P251" i="1"/>
  <c r="AB251" i="1" s="1"/>
  <c r="M252" i="1"/>
  <c r="V253" i="1"/>
  <c r="AB253" i="1" s="1"/>
  <c r="S254" i="1"/>
  <c r="AB254" i="1" s="1"/>
  <c r="AB255" i="1"/>
  <c r="P259" i="1"/>
  <c r="AB259" i="1" s="1"/>
  <c r="M260" i="1"/>
  <c r="AB260" i="1" s="1"/>
  <c r="V261" i="1"/>
  <c r="AB261" i="1" s="1"/>
  <c r="S262" i="1"/>
  <c r="AB263" i="1"/>
  <c r="P267" i="1"/>
  <c r="AB267" i="1" s="1"/>
  <c r="M268" i="1"/>
  <c r="V269" i="1"/>
  <c r="AB269" i="1" s="1"/>
  <c r="S270" i="1"/>
  <c r="AB270" i="1" s="1"/>
  <c r="AB271" i="1"/>
  <c r="P275" i="1"/>
  <c r="M276" i="1"/>
  <c r="V277" i="1"/>
  <c r="AB277" i="1" s="1"/>
  <c r="S278" i="1"/>
  <c r="AB278" i="1" s="1"/>
  <c r="AB279" i="1"/>
  <c r="P283" i="1"/>
  <c r="AB283" i="1" s="1"/>
  <c r="M284" i="1"/>
  <c r="V285" i="1"/>
  <c r="AB285" i="1" s="1"/>
  <c r="S286" i="1"/>
  <c r="AB286" i="1" s="1"/>
  <c r="AB287" i="1"/>
  <c r="P291" i="1"/>
  <c r="AB291" i="1" s="1"/>
  <c r="M292" i="1"/>
  <c r="AB292" i="1" s="1"/>
  <c r="V293" i="1"/>
  <c r="AB293" i="1" s="1"/>
  <c r="S294" i="1"/>
  <c r="AB295" i="1"/>
  <c r="P299" i="1"/>
  <c r="AB299" i="1" s="1"/>
  <c r="M300" i="1"/>
  <c r="V301" i="1"/>
  <c r="AB301" i="1" s="1"/>
  <c r="S302" i="1"/>
  <c r="AB302" i="1" s="1"/>
  <c r="AB303" i="1"/>
  <c r="P307" i="1"/>
  <c r="M308" i="1"/>
  <c r="AB308" i="1" s="1"/>
  <c r="V309" i="1"/>
  <c r="AB309" i="1" s="1"/>
  <c r="S310" i="1"/>
  <c r="AB310" i="1" s="1"/>
  <c r="AB311" i="1"/>
  <c r="P315" i="1"/>
  <c r="AB315" i="1" s="1"/>
  <c r="M316" i="1"/>
  <c r="V317" i="1"/>
  <c r="AB317" i="1" s="1"/>
  <c r="S318" i="1"/>
  <c r="AB318" i="1" s="1"/>
  <c r="AB319" i="1"/>
  <c r="P323" i="1"/>
  <c r="AB323" i="1" s="1"/>
  <c r="M324" i="1"/>
  <c r="AB324" i="1" s="1"/>
  <c r="V325" i="1"/>
  <c r="AB325" i="1" s="1"/>
  <c r="S326" i="1"/>
  <c r="AB327" i="1"/>
  <c r="P331" i="1"/>
  <c r="AB331" i="1" s="1"/>
  <c r="M332" i="1"/>
  <c r="V333" i="1"/>
  <c r="S334" i="1"/>
  <c r="AB334" i="1" s="1"/>
  <c r="AB335" i="1"/>
  <c r="P339" i="1"/>
  <c r="M340" i="1"/>
  <c r="AB340" i="1" s="1"/>
  <c r="V341" i="1"/>
  <c r="AB341" i="1" s="1"/>
  <c r="S342" i="1"/>
  <c r="AB342" i="1" s="1"/>
  <c r="AB343" i="1"/>
  <c r="P347" i="1"/>
  <c r="AB347" i="1" s="1"/>
  <c r="M348" i="1"/>
  <c r="V349" i="1"/>
  <c r="AB349" i="1" s="1"/>
  <c r="S350" i="1"/>
  <c r="AB350" i="1" s="1"/>
  <c r="AB351" i="1"/>
  <c r="P355" i="1"/>
  <c r="AB355" i="1" s="1"/>
  <c r="M356" i="1"/>
  <c r="AB356" i="1" s="1"/>
  <c r="V357" i="1"/>
  <c r="AB357" i="1" s="1"/>
  <c r="S358" i="1"/>
  <c r="AB359" i="1"/>
  <c r="P363" i="1"/>
  <c r="AB363" i="1" s="1"/>
  <c r="M364" i="1"/>
  <c r="V365" i="1"/>
  <c r="AB365" i="1" s="1"/>
  <c r="S366" i="1"/>
  <c r="AB366" i="1" s="1"/>
  <c r="AB367" i="1"/>
  <c r="P371" i="1"/>
  <c r="M372" i="1"/>
  <c r="V373" i="1"/>
  <c r="AB373" i="1" s="1"/>
  <c r="S374" i="1"/>
  <c r="AB374" i="1" s="1"/>
  <c r="AB375" i="1"/>
  <c r="P379" i="1"/>
  <c r="AB379" i="1" s="1"/>
  <c r="M380" i="1"/>
  <c r="V381" i="1"/>
  <c r="AB381" i="1" s="1"/>
  <c r="S382" i="1"/>
  <c r="AB382" i="1" s="1"/>
  <c r="AB383" i="1"/>
  <c r="P387" i="1"/>
  <c r="AB387" i="1" s="1"/>
  <c r="M388" i="1"/>
  <c r="AB388" i="1" s="1"/>
  <c r="V389" i="1"/>
  <c r="AB389" i="1" s="1"/>
  <c r="S390" i="1"/>
  <c r="AB391" i="1"/>
  <c r="P395" i="1"/>
  <c r="AB395" i="1" s="1"/>
  <c r="M396" i="1"/>
  <c r="V397" i="1"/>
  <c r="AB397" i="1" s="1"/>
  <c r="S398" i="1"/>
  <c r="AB398" i="1" s="1"/>
  <c r="AB399" i="1"/>
  <c r="P403" i="1"/>
  <c r="M404" i="1"/>
  <c r="AB404" i="1" s="1"/>
  <c r="V405" i="1"/>
  <c r="AB405" i="1" s="1"/>
  <c r="S406" i="1"/>
  <c r="AB406" i="1" s="1"/>
  <c r="AB407" i="1"/>
  <c r="P411" i="1"/>
  <c r="AB411" i="1" s="1"/>
  <c r="M412" i="1"/>
  <c r="V413" i="1"/>
  <c r="AB413" i="1" s="1"/>
  <c r="S414" i="1"/>
  <c r="AB414" i="1" s="1"/>
  <c r="AB415" i="1"/>
  <c r="P419" i="1"/>
  <c r="AB419" i="1" s="1"/>
  <c r="M420" i="1"/>
  <c r="AB420" i="1" s="1"/>
  <c r="V421" i="1"/>
  <c r="AB421" i="1" s="1"/>
  <c r="S422" i="1"/>
  <c r="AB423" i="1"/>
  <c r="P427" i="1"/>
  <c r="AB427" i="1" s="1"/>
  <c r="M428" i="1"/>
  <c r="V429" i="1"/>
  <c r="AB429" i="1" s="1"/>
  <c r="S430" i="1"/>
  <c r="AB430" i="1" s="1"/>
  <c r="AB431" i="1"/>
  <c r="P435" i="1"/>
  <c r="M436" i="1"/>
  <c r="AB436" i="1" s="1"/>
  <c r="V437" i="1"/>
  <c r="AB437" i="1" s="1"/>
  <c r="S438" i="1"/>
  <c r="AB438" i="1" s="1"/>
  <c r="AB439" i="1"/>
  <c r="P443" i="1"/>
  <c r="AB443" i="1" s="1"/>
  <c r="M444" i="1"/>
  <c r="V445" i="1"/>
  <c r="AB445" i="1" s="1"/>
  <c r="S446" i="1"/>
  <c r="AB446" i="1" s="1"/>
  <c r="AB447" i="1"/>
  <c r="P451" i="1"/>
  <c r="AB451" i="1" s="1"/>
  <c r="M452" i="1"/>
  <c r="AB452" i="1" s="1"/>
  <c r="V453" i="1"/>
  <c r="S454" i="1"/>
  <c r="AB455" i="1"/>
  <c r="P459" i="1"/>
  <c r="AB459" i="1" s="1"/>
  <c r="M460" i="1"/>
  <c r="V461" i="1"/>
  <c r="S462" i="1"/>
  <c r="AB462" i="1" s="1"/>
  <c r="AB463" i="1"/>
  <c r="P467" i="1"/>
  <c r="M468" i="1"/>
  <c r="AB468" i="1" s="1"/>
  <c r="V469" i="1"/>
  <c r="AB469" i="1" s="1"/>
  <c r="S470" i="1"/>
  <c r="AB470" i="1" s="1"/>
  <c r="AB471" i="1"/>
  <c r="P475" i="1"/>
  <c r="AB475" i="1" s="1"/>
  <c r="M476" i="1"/>
  <c r="V477" i="1"/>
  <c r="AB477" i="1" s="1"/>
  <c r="S478" i="1"/>
  <c r="AB478" i="1" s="1"/>
  <c r="AB479" i="1"/>
  <c r="P483" i="1"/>
  <c r="AB483" i="1" s="1"/>
  <c r="M484" i="1"/>
  <c r="AB484" i="1" s="1"/>
  <c r="V485" i="1"/>
  <c r="AB485" i="1" s="1"/>
  <c r="S486" i="1"/>
  <c r="AB487" i="1"/>
  <c r="P491" i="1"/>
  <c r="AB491" i="1" s="1"/>
  <c r="M492" i="1"/>
  <c r="V493" i="1"/>
  <c r="AB493" i="1" s="1"/>
  <c r="S494" i="1"/>
  <c r="AB494" i="1" s="1"/>
  <c r="AB495" i="1"/>
  <c r="P499" i="1"/>
  <c r="M500" i="1"/>
  <c r="AB500" i="1" s="1"/>
  <c r="V501" i="1"/>
  <c r="AB501" i="1" s="1"/>
  <c r="S502" i="1"/>
  <c r="AB502" i="1" s="1"/>
  <c r="AB503" i="1"/>
  <c r="P507" i="1"/>
  <c r="AB507" i="1" s="1"/>
  <c r="M508" i="1"/>
  <c r="V509" i="1"/>
  <c r="AB509" i="1" s="1"/>
  <c r="S510" i="1"/>
  <c r="AB510" i="1" s="1"/>
  <c r="AB511" i="1"/>
  <c r="P515" i="1"/>
  <c r="AB515" i="1" s="1"/>
  <c r="M516" i="1"/>
  <c r="AB516" i="1" s="1"/>
  <c r="V517" i="1"/>
  <c r="AB517" i="1" s="1"/>
  <c r="S518" i="1"/>
  <c r="AB519" i="1"/>
  <c r="P523" i="1"/>
  <c r="AB523" i="1" s="1"/>
  <c r="M524" i="1"/>
  <c r="V525" i="1"/>
  <c r="AB525" i="1" s="1"/>
  <c r="S526" i="1"/>
  <c r="AB526" i="1" s="1"/>
  <c r="AB527" i="1"/>
  <c r="P531" i="1"/>
  <c r="M532" i="1"/>
  <c r="AB532" i="1" s="1"/>
  <c r="V533" i="1"/>
  <c r="AB533" i="1" s="1"/>
  <c r="S534" i="1"/>
  <c r="AB534" i="1" s="1"/>
  <c r="AB535" i="1"/>
  <c r="P539" i="1"/>
  <c r="AB539" i="1" s="1"/>
  <c r="M540" i="1"/>
  <c r="V541" i="1"/>
  <c r="AB541" i="1" s="1"/>
  <c r="S542" i="1"/>
  <c r="AB542" i="1" s="1"/>
  <c r="AB543" i="1"/>
  <c r="P547" i="1"/>
  <c r="AB547" i="1" s="1"/>
  <c r="M548" i="1"/>
  <c r="AB548" i="1" s="1"/>
  <c r="V549" i="1"/>
  <c r="AB549" i="1" s="1"/>
  <c r="S550" i="1"/>
  <c r="AB551" i="1"/>
  <c r="P555" i="1"/>
  <c r="AB555" i="1" s="1"/>
  <c r="M556" i="1"/>
  <c r="V557" i="1"/>
  <c r="S558" i="1"/>
  <c r="AB558" i="1" s="1"/>
  <c r="AB559" i="1"/>
  <c r="P563" i="1"/>
  <c r="M564" i="1"/>
  <c r="AB564" i="1" s="1"/>
  <c r="V565" i="1"/>
  <c r="AB565" i="1" s="1"/>
  <c r="S566" i="1"/>
  <c r="AB566" i="1" s="1"/>
  <c r="AB567" i="1"/>
  <c r="P571" i="1"/>
  <c r="AB571" i="1" s="1"/>
  <c r="M572" i="1"/>
  <c r="V573" i="1"/>
  <c r="AB573" i="1" s="1"/>
  <c r="S574" i="1"/>
  <c r="AB574" i="1" s="1"/>
  <c r="AB575" i="1"/>
  <c r="P579" i="1"/>
  <c r="AB579" i="1" s="1"/>
  <c r="M580" i="1"/>
  <c r="AB580" i="1" s="1"/>
  <c r="V581" i="1"/>
  <c r="AB581" i="1" s="1"/>
  <c r="S582" i="1"/>
  <c r="AB583" i="1"/>
  <c r="P587" i="1"/>
  <c r="AB587" i="1" s="1"/>
  <c r="M588" i="1"/>
  <c r="V589" i="1"/>
  <c r="S590" i="1"/>
  <c r="AB590" i="1" s="1"/>
  <c r="AB591" i="1"/>
  <c r="P595" i="1"/>
  <c r="M596" i="1"/>
  <c r="AB596" i="1" s="1"/>
  <c r="V597" i="1"/>
  <c r="AB597" i="1" s="1"/>
  <c r="S598" i="1"/>
  <c r="AB598" i="1" s="1"/>
  <c r="AB599" i="1"/>
  <c r="P603" i="1"/>
  <c r="AB603" i="1" s="1"/>
  <c r="M604" i="1"/>
  <c r="V605" i="1"/>
  <c r="AB605" i="1" s="1"/>
  <c r="S606" i="1"/>
  <c r="AB606" i="1" s="1"/>
  <c r="AB607" i="1"/>
  <c r="P611" i="1"/>
  <c r="AB611" i="1" s="1"/>
  <c r="M612" i="1"/>
  <c r="AB612" i="1" s="1"/>
  <c r="V613" i="1"/>
  <c r="AB613" i="1" s="1"/>
  <c r="S614" i="1"/>
  <c r="AB615" i="1"/>
  <c r="P619" i="1"/>
  <c r="AB619" i="1" s="1"/>
  <c r="M620" i="1"/>
  <c r="V621" i="1"/>
  <c r="S622" i="1"/>
  <c r="AB622" i="1" s="1"/>
  <c r="AB623" i="1"/>
  <c r="P627" i="1"/>
  <c r="M628" i="1"/>
  <c r="AB628" i="1" s="1"/>
  <c r="V629" i="1"/>
  <c r="AB629" i="1" s="1"/>
  <c r="S630" i="1"/>
  <c r="AB630" i="1" s="1"/>
  <c r="AB631" i="1"/>
  <c r="P635" i="1"/>
  <c r="AB635" i="1" s="1"/>
  <c r="M636" i="1"/>
  <c r="V637" i="1"/>
  <c r="AB637" i="1" s="1"/>
  <c r="S638" i="1"/>
  <c r="AB638" i="1" s="1"/>
  <c r="AB639" i="1"/>
  <c r="P643" i="1"/>
  <c r="AB643" i="1" s="1"/>
  <c r="M644" i="1"/>
  <c r="AB644" i="1" s="1"/>
  <c r="V645" i="1"/>
  <c r="AB645" i="1" s="1"/>
  <c r="S646" i="1"/>
  <c r="AB647" i="1"/>
  <c r="P651" i="1"/>
  <c r="AB651" i="1" s="1"/>
  <c r="M652" i="1"/>
  <c r="V653" i="1"/>
  <c r="AB653" i="1" s="1"/>
  <c r="S654" i="1"/>
  <c r="AB654" i="1" s="1"/>
  <c r="AB655" i="1"/>
  <c r="P659" i="1"/>
  <c r="M660" i="1"/>
  <c r="AB660" i="1" s="1"/>
  <c r="V661" i="1"/>
  <c r="S662" i="1"/>
  <c r="AB662" i="1" s="1"/>
  <c r="AB663" i="1"/>
  <c r="P667" i="1"/>
  <c r="AB667" i="1" s="1"/>
  <c r="M668" i="1"/>
  <c r="V669" i="1"/>
  <c r="AB669" i="1" s="1"/>
  <c r="S670" i="1"/>
  <c r="AB670" i="1" s="1"/>
  <c r="AB671" i="1"/>
  <c r="P675" i="1"/>
  <c r="AB675" i="1" s="1"/>
  <c r="M676" i="1"/>
  <c r="AB676" i="1" s="1"/>
  <c r="V677" i="1"/>
  <c r="S678" i="1"/>
  <c r="AB679" i="1"/>
  <c r="P683" i="1"/>
  <c r="AB683" i="1" s="1"/>
  <c r="S696" i="1"/>
  <c r="AB699" i="1"/>
  <c r="P705" i="1"/>
  <c r="M710" i="1"/>
  <c r="AB710" i="1" s="1"/>
  <c r="V723" i="1"/>
  <c r="AB724" i="1"/>
  <c r="AB732" i="1"/>
  <c r="AB738" i="1"/>
  <c r="Z739" i="1"/>
  <c r="S760" i="1"/>
  <c r="AB761" i="1"/>
  <c r="AB764" i="1"/>
  <c r="AB777" i="1"/>
  <c r="AB781" i="1"/>
  <c r="AB784" i="1"/>
  <c r="AB796" i="1"/>
  <c r="AB809" i="1"/>
  <c r="AB813" i="1"/>
  <c r="AB816" i="1"/>
  <c r="AB828" i="1"/>
  <c r="AB841" i="1"/>
  <c r="AB845" i="1"/>
  <c r="AB848" i="1"/>
  <c r="AB860" i="1"/>
  <c r="AB873" i="1"/>
  <c r="AB877" i="1"/>
  <c r="AB880" i="1"/>
  <c r="AB892" i="1"/>
  <c r="AB905" i="1"/>
  <c r="AB909" i="1"/>
  <c r="AB912" i="1"/>
  <c r="AB924" i="1"/>
  <c r="AB937" i="1"/>
  <c r="AB941" i="1"/>
  <c r="AB944" i="1"/>
  <c r="AB956" i="1"/>
  <c r="AB969" i="1"/>
  <c r="AB973" i="1"/>
  <c r="AB976" i="1"/>
  <c r="AB988" i="1"/>
  <c r="AB1001" i="1"/>
  <c r="AB1005" i="1"/>
  <c r="AB1008" i="1"/>
  <c r="AB1020" i="1"/>
  <c r="AB1033" i="1"/>
  <c r="AB1037" i="1"/>
  <c r="AB1040" i="1"/>
  <c r="AB1052" i="1"/>
  <c r="AB1065" i="1"/>
  <c r="AB1069" i="1"/>
  <c r="AB1072" i="1"/>
  <c r="AB1084" i="1"/>
  <c r="AB1097" i="1"/>
  <c r="AB1101" i="1"/>
  <c r="AB1104" i="1"/>
  <c r="AB1116" i="1"/>
  <c r="AB1129" i="1"/>
  <c r="AB1133" i="1"/>
  <c r="AB1136" i="1"/>
  <c r="AB1148" i="1"/>
  <c r="AB1161" i="1"/>
  <c r="AB1165" i="1"/>
  <c r="AB1168" i="1"/>
  <c r="AB1180" i="1"/>
  <c r="AB1193" i="1"/>
  <c r="AB1197" i="1"/>
  <c r="AB1200" i="1"/>
  <c r="AB1212" i="1"/>
  <c r="AB1225" i="1"/>
  <c r="AB1229" i="1"/>
  <c r="AB1232" i="1"/>
  <c r="AB1244" i="1"/>
  <c r="AB1257" i="1"/>
  <c r="AB1261" i="1"/>
  <c r="AB1264" i="1"/>
  <c r="AB1276" i="1"/>
  <c r="AB1289" i="1"/>
  <c r="AB1293" i="1"/>
  <c r="AB1296" i="1"/>
  <c r="AB1308" i="1"/>
  <c r="AB1321" i="1"/>
  <c r="AB1325" i="1"/>
  <c r="AB1328" i="1"/>
  <c r="AB1340" i="1"/>
  <c r="AB1353" i="1"/>
  <c r="AB1357" i="1"/>
  <c r="AB1360" i="1"/>
  <c r="AB1372" i="1"/>
  <c r="AB1385" i="1"/>
  <c r="AB1389" i="1"/>
  <c r="AB1392" i="1"/>
  <c r="AB1404" i="1"/>
  <c r="AB1417" i="1"/>
  <c r="AB1421" i="1"/>
  <c r="AB1424" i="1"/>
  <c r="AB1436" i="1"/>
  <c r="AB1449" i="1"/>
  <c r="AB1453" i="1"/>
  <c r="AB1456" i="1"/>
  <c r="AB1468" i="1"/>
  <c r="AB1481" i="1"/>
  <c r="AB1485" i="1"/>
  <c r="AB1488" i="1"/>
  <c r="AB1500" i="1"/>
  <c r="AB1513" i="1"/>
  <c r="AB1517" i="1"/>
  <c r="AB1520" i="1"/>
  <c r="AB1532" i="1"/>
  <c r="AB1545" i="1"/>
  <c r="AB1549" i="1"/>
  <c r="AB1552" i="1"/>
  <c r="AB1564" i="1"/>
  <c r="AB1577" i="1"/>
  <c r="AB1581" i="1"/>
  <c r="AB1584" i="1"/>
  <c r="AB1596" i="1"/>
  <c r="AB1609" i="1"/>
  <c r="AB1613" i="1"/>
  <c r="AB1616" i="1"/>
  <c r="AB1628" i="1"/>
  <c r="AB1641" i="1"/>
  <c r="AB1645" i="1"/>
  <c r="AB1648" i="1"/>
  <c r="AB1660" i="1"/>
  <c r="AB1673" i="1"/>
  <c r="AB1677" i="1"/>
  <c r="AB1680" i="1"/>
  <c r="AB1692" i="1"/>
  <c r="AB1705" i="1"/>
  <c r="AB1709" i="1"/>
  <c r="AB1712" i="1"/>
  <c r="AB1724" i="1"/>
  <c r="AB1737" i="1"/>
  <c r="AB1741" i="1"/>
  <c r="AB1744" i="1"/>
  <c r="AB1756" i="1"/>
  <c r="AB1798" i="1"/>
  <c r="AB1811" i="1"/>
  <c r="AB1819" i="1"/>
  <c r="AB1825" i="1"/>
  <c r="AB1862" i="1"/>
  <c r="AB1875" i="1"/>
  <c r="AB1880" i="1"/>
  <c r="AB1883" i="1"/>
  <c r="AB1926" i="1"/>
  <c r="AB1939" i="1"/>
  <c r="AB1947" i="1"/>
  <c r="AB1953" i="1"/>
  <c r="AB1990" i="1"/>
  <c r="AB2003" i="1"/>
  <c r="AB2008" i="1"/>
  <c r="AB2011" i="1"/>
  <c r="AB2054" i="1"/>
  <c r="AB2067" i="1"/>
  <c r="AB2075" i="1"/>
  <c r="AB2081" i="1"/>
  <c r="AB2118" i="1"/>
  <c r="AB2131" i="1"/>
  <c r="AB2136" i="1"/>
  <c r="AB2139" i="1"/>
  <c r="AB2156" i="1"/>
  <c r="AB2202" i="1"/>
  <c r="AB2208" i="1"/>
  <c r="AB2214" i="1"/>
  <c r="AB2220" i="1"/>
  <c r="AB2266" i="1"/>
  <c r="AB2272" i="1"/>
  <c r="AB2278" i="1"/>
  <c r="AB2284" i="1"/>
  <c r="AB2314" i="1"/>
  <c r="AB2330" i="1"/>
  <c r="AB2336" i="1"/>
  <c r="AB2342" i="1"/>
  <c r="AB2348" i="1"/>
  <c r="AB2794" i="1"/>
  <c r="AB2858" i="1"/>
  <c r="AB3077" i="1"/>
  <c r="AB3079" i="1"/>
  <c r="AB3102" i="1"/>
  <c r="AB3147" i="1"/>
  <c r="AB3215" i="1"/>
  <c r="AB3217" i="1"/>
  <c r="AB2387" i="1"/>
  <c r="AB2412" i="1"/>
  <c r="AB2444" i="1"/>
  <c r="AB2451" i="1"/>
  <c r="AB2476" i="1"/>
  <c r="AB2483" i="1"/>
  <c r="AB2495" i="1"/>
  <c r="AB2527" i="1"/>
  <c r="AB2540" i="1"/>
  <c r="AB2547" i="1"/>
  <c r="AB2572" i="1"/>
  <c r="AB2579" i="1"/>
  <c r="AB2591" i="1"/>
  <c r="AB2623" i="1"/>
  <c r="AB2636" i="1"/>
  <c r="AB2675" i="1"/>
  <c r="AB2687" i="1"/>
  <c r="AB2700" i="1"/>
  <c r="AB2707" i="1"/>
  <c r="AB2832" i="1"/>
  <c r="AB2835" i="1"/>
  <c r="AB2956" i="1"/>
  <c r="AB2961" i="1"/>
  <c r="AB2973" i="1"/>
  <c r="AB3017" i="1"/>
  <c r="AB3084" i="1"/>
  <c r="AB3101" i="1"/>
  <c r="AB2399" i="1"/>
  <c r="AB2419" i="1"/>
  <c r="AB2431" i="1"/>
  <c r="AB2463" i="1"/>
  <c r="AB2508" i="1"/>
  <c r="AB2515" i="1"/>
  <c r="AB2559" i="1"/>
  <c r="AB2604" i="1"/>
  <c r="AB2611" i="1"/>
  <c r="AB2643" i="1"/>
  <c r="AB2655" i="1"/>
  <c r="AB2668" i="1"/>
  <c r="AB2719" i="1"/>
  <c r="AB2732" i="1"/>
  <c r="AB2739" i="1"/>
  <c r="AB2768" i="1"/>
  <c r="AB2771" i="1"/>
  <c r="AB2800" i="1"/>
  <c r="AB2803" i="1"/>
  <c r="AB2864" i="1"/>
  <c r="AB2867" i="1"/>
  <c r="AB2897" i="1"/>
  <c r="AB2909" i="1"/>
  <c r="AB2941" i="1"/>
  <c r="AB3005" i="1"/>
  <c r="AB3020" i="1"/>
  <c r="AB3037" i="1"/>
  <c r="AB3069" i="1"/>
  <c r="AB3089" i="1"/>
  <c r="AB3120" i="1"/>
  <c r="AB3175" i="1"/>
  <c r="AB3196" i="1"/>
  <c r="AB3198" i="1"/>
  <c r="AB3199" i="1"/>
  <c r="AB3231" i="1"/>
  <c r="AB3279" i="1"/>
  <c r="AB3407" i="1"/>
  <c r="AB3897" i="1"/>
  <c r="AB4231" i="1"/>
  <c r="AB4359" i="1"/>
  <c r="AB4879" i="1"/>
  <c r="Z686" i="1"/>
  <c r="AB686" i="1" s="1"/>
  <c r="AB688" i="1"/>
  <c r="M689" i="1"/>
  <c r="S691" i="1"/>
  <c r="AB691" i="1" s="1"/>
  <c r="P696" i="1"/>
  <c r="V698" i="1"/>
  <c r="AB698" i="1" s="1"/>
  <c r="Z702" i="1"/>
  <c r="AB702" i="1" s="1"/>
  <c r="M705" i="1"/>
  <c r="S707" i="1"/>
  <c r="P712" i="1"/>
  <c r="V714" i="1"/>
  <c r="AB714" i="1" s="1"/>
  <c r="Z718" i="1"/>
  <c r="AB718" i="1" s="1"/>
  <c r="AB720" i="1"/>
  <c r="M721" i="1"/>
  <c r="AB721" i="1" s="1"/>
  <c r="S723" i="1"/>
  <c r="AB723" i="1" s="1"/>
  <c r="P728" i="1"/>
  <c r="V730" i="1"/>
  <c r="AB730" i="1" s="1"/>
  <c r="Z734" i="1"/>
  <c r="AB734" i="1" s="1"/>
  <c r="M737" i="1"/>
  <c r="AB737" i="1" s="1"/>
  <c r="S739" i="1"/>
  <c r="AB739" i="1" s="1"/>
  <c r="P744" i="1"/>
  <c r="V746" i="1"/>
  <c r="AB746" i="1" s="1"/>
  <c r="Z750" i="1"/>
  <c r="AB750" i="1" s="1"/>
  <c r="AB752" i="1"/>
  <c r="M753" i="1"/>
  <c r="AB753" i="1" s="1"/>
  <c r="S755" i="1"/>
  <c r="AB755" i="1" s="1"/>
  <c r="P760" i="1"/>
  <c r="AB762" i="1"/>
  <c r="Z766" i="1"/>
  <c r="Z774" i="1"/>
  <c r="AB778" i="1"/>
  <c r="Z782" i="1"/>
  <c r="Z790" i="1"/>
  <c r="AB794" i="1"/>
  <c r="Z798" i="1"/>
  <c r="Z806" i="1"/>
  <c r="AB810" i="1"/>
  <c r="Z814" i="1"/>
  <c r="Z822" i="1"/>
  <c r="AB826" i="1"/>
  <c r="Z830" i="1"/>
  <c r="Z838" i="1"/>
  <c r="AB842" i="1"/>
  <c r="Z846" i="1"/>
  <c r="Z854" i="1"/>
  <c r="AB858" i="1"/>
  <c r="Z862" i="1"/>
  <c r="Z870" i="1"/>
  <c r="AB874" i="1"/>
  <c r="Z878" i="1"/>
  <c r="Z886" i="1"/>
  <c r="AB890" i="1"/>
  <c r="Z894" i="1"/>
  <c r="Z902" i="1"/>
  <c r="AB906" i="1"/>
  <c r="Z910" i="1"/>
  <c r="Z918" i="1"/>
  <c r="AB922" i="1"/>
  <c r="Z926" i="1"/>
  <c r="Z934" i="1"/>
  <c r="AB938" i="1"/>
  <c r="Z942" i="1"/>
  <c r="Z950" i="1"/>
  <c r="AB954" i="1"/>
  <c r="Z958" i="1"/>
  <c r="Z966" i="1"/>
  <c r="AB970" i="1"/>
  <c r="Z974" i="1"/>
  <c r="Z982" i="1"/>
  <c r="AB986" i="1"/>
  <c r="Z990" i="1"/>
  <c r="Z998" i="1"/>
  <c r="AB1002" i="1"/>
  <c r="Z1006" i="1"/>
  <c r="Z1014" i="1"/>
  <c r="AB1018" i="1"/>
  <c r="Z1022" i="1"/>
  <c r="Z1030" i="1"/>
  <c r="AB1034" i="1"/>
  <c r="Z1038" i="1"/>
  <c r="Z1046" i="1"/>
  <c r="AB1050" i="1"/>
  <c r="Z1054" i="1"/>
  <c r="Z1062" i="1"/>
  <c r="AB1066" i="1"/>
  <c r="Z1070" i="1"/>
  <c r="Z1078" i="1"/>
  <c r="AB1082" i="1"/>
  <c r="Z1086" i="1"/>
  <c r="Z1094" i="1"/>
  <c r="AB1098" i="1"/>
  <c r="Z1102" i="1"/>
  <c r="Z1110" i="1"/>
  <c r="AB1114" i="1"/>
  <c r="Z1118" i="1"/>
  <c r="Z1126" i="1"/>
  <c r="AB1130" i="1"/>
  <c r="Z1134" i="1"/>
  <c r="Z1142" i="1"/>
  <c r="AB1146" i="1"/>
  <c r="Z1150" i="1"/>
  <c r="Z1158" i="1"/>
  <c r="AB1162" i="1"/>
  <c r="Z1166" i="1"/>
  <c r="Z1174" i="1"/>
  <c r="AB1178" i="1"/>
  <c r="Z1182" i="1"/>
  <c r="Z1190" i="1"/>
  <c r="AB1194" i="1"/>
  <c r="Z1198" i="1"/>
  <c r="Z1206" i="1"/>
  <c r="AB1210" i="1"/>
  <c r="Z1214" i="1"/>
  <c r="Z1222" i="1"/>
  <c r="AB1226" i="1"/>
  <c r="Z1230" i="1"/>
  <c r="Z1238" i="1"/>
  <c r="AB1242" i="1"/>
  <c r="Z1246" i="1"/>
  <c r="Z1254" i="1"/>
  <c r="AB1258" i="1"/>
  <c r="Z1262" i="1"/>
  <c r="Z1270" i="1"/>
  <c r="AB1274" i="1"/>
  <c r="Z1278" i="1"/>
  <c r="Z1286" i="1"/>
  <c r="AB1290" i="1"/>
  <c r="Z1294" i="1"/>
  <c r="Z1302" i="1"/>
  <c r="AB1306" i="1"/>
  <c r="Z1310" i="1"/>
  <c r="Z1318" i="1"/>
  <c r="AB1322" i="1"/>
  <c r="Z1326" i="1"/>
  <c r="Z1334" i="1"/>
  <c r="AB1338" i="1"/>
  <c r="Z1342" i="1"/>
  <c r="Z1350" i="1"/>
  <c r="AB1354" i="1"/>
  <c r="Z1358" i="1"/>
  <c r="Z1366" i="1"/>
  <c r="AB1370" i="1"/>
  <c r="Z1374" i="1"/>
  <c r="Z1382" i="1"/>
  <c r="AB1386" i="1"/>
  <c r="Z1390" i="1"/>
  <c r="Z1398" i="1"/>
  <c r="AB1402" i="1"/>
  <c r="Z1406" i="1"/>
  <c r="Z1414" i="1"/>
  <c r="AB1418" i="1"/>
  <c r="Z1422" i="1"/>
  <c r="Z1430" i="1"/>
  <c r="AB1434" i="1"/>
  <c r="Z1438" i="1"/>
  <c r="Z1446" i="1"/>
  <c r="AB1450" i="1"/>
  <c r="Z1454" i="1"/>
  <c r="Z1462" i="1"/>
  <c r="AB1466" i="1"/>
  <c r="Z1470" i="1"/>
  <c r="Z1478" i="1"/>
  <c r="AB1482" i="1"/>
  <c r="Z1486" i="1"/>
  <c r="Z1494" i="1"/>
  <c r="AB1498" i="1"/>
  <c r="Z1502" i="1"/>
  <c r="Z1510" i="1"/>
  <c r="AB1514" i="1"/>
  <c r="Z1518" i="1"/>
  <c r="Z1526" i="1"/>
  <c r="AB1530" i="1"/>
  <c r="Z1534" i="1"/>
  <c r="Z1542" i="1"/>
  <c r="AB1546" i="1"/>
  <c r="Z1550" i="1"/>
  <c r="Z1558" i="1"/>
  <c r="AB1562" i="1"/>
  <c r="Z1566" i="1"/>
  <c r="Z1574" i="1"/>
  <c r="AB1578" i="1"/>
  <c r="Z1582" i="1"/>
  <c r="Z1590" i="1"/>
  <c r="AB1594" i="1"/>
  <c r="Z1598" i="1"/>
  <c r="Z1606" i="1"/>
  <c r="AB1610" i="1"/>
  <c r="Z1614" i="1"/>
  <c r="Z1622" i="1"/>
  <c r="AB1626" i="1"/>
  <c r="Z1630" i="1"/>
  <c r="Z1638" i="1"/>
  <c r="AB1642" i="1"/>
  <c r="Z1646" i="1"/>
  <c r="Z1654" i="1"/>
  <c r="AB1658" i="1"/>
  <c r="Z1662" i="1"/>
  <c r="Z1670" i="1"/>
  <c r="AB1674" i="1"/>
  <c r="Z1678" i="1"/>
  <c r="Z1686" i="1"/>
  <c r="AB1690" i="1"/>
  <c r="Z1694" i="1"/>
  <c r="Z1702" i="1"/>
  <c r="AB1706" i="1"/>
  <c r="Z1710" i="1"/>
  <c r="Z1718" i="1"/>
  <c r="AB1722" i="1"/>
  <c r="Z1726" i="1"/>
  <c r="Z1734" i="1"/>
  <c r="AB1738" i="1"/>
  <c r="Z1742" i="1"/>
  <c r="Z1750" i="1"/>
  <c r="AB1754" i="1"/>
  <c r="Z1758" i="1"/>
  <c r="V1762" i="1"/>
  <c r="AB1763" i="1"/>
  <c r="AB1769" i="1"/>
  <c r="AB1771" i="1"/>
  <c r="Z1778" i="1"/>
  <c r="AB1794" i="1"/>
  <c r="S1799" i="1"/>
  <c r="P1808" i="1"/>
  <c r="M1813" i="1"/>
  <c r="V1826" i="1"/>
  <c r="AB1827" i="1"/>
  <c r="AB1835" i="1"/>
  <c r="Z1842" i="1"/>
  <c r="AB1842" i="1" s="1"/>
  <c r="S1863" i="1"/>
  <c r="P1872" i="1"/>
  <c r="M1877" i="1"/>
  <c r="AB1877" i="1" s="1"/>
  <c r="V1890" i="1"/>
  <c r="AB1891" i="1"/>
  <c r="AB1899" i="1"/>
  <c r="AB1905" i="1"/>
  <c r="Z1906" i="1"/>
  <c r="S1927" i="1"/>
  <c r="AB1928" i="1"/>
  <c r="P1936" i="1"/>
  <c r="M1941" i="1"/>
  <c r="AB1941" i="1" s="1"/>
  <c r="AB1952" i="1"/>
  <c r="V1954" i="1"/>
  <c r="AB1955" i="1"/>
  <c r="AB1963" i="1"/>
  <c r="Z1970" i="1"/>
  <c r="S1991" i="1"/>
  <c r="P2000" i="1"/>
  <c r="M2005" i="1"/>
  <c r="AB2005" i="1" s="1"/>
  <c r="V2018" i="1"/>
  <c r="AB2019" i="1"/>
  <c r="AB2025" i="1"/>
  <c r="AB2027" i="1"/>
  <c r="Z2034" i="1"/>
  <c r="AB2050" i="1"/>
  <c r="S2055" i="1"/>
  <c r="P2064" i="1"/>
  <c r="M2069" i="1"/>
  <c r="AB2069" i="1" s="1"/>
  <c r="V2082" i="1"/>
  <c r="AB2083" i="1"/>
  <c r="AB2091" i="1"/>
  <c r="Z2098" i="1"/>
  <c r="AB2098" i="1" s="1"/>
  <c r="S2119" i="1"/>
  <c r="AB2122" i="1"/>
  <c r="P2128" i="1"/>
  <c r="M2133" i="1"/>
  <c r="V2146" i="1"/>
  <c r="AB2147" i="1"/>
  <c r="AB2155" i="1"/>
  <c r="AB2164" i="1"/>
  <c r="AB2168" i="1"/>
  <c r="AB2171" i="1"/>
  <c r="AB2183" i="1"/>
  <c r="AB2196" i="1"/>
  <c r="AB2200" i="1"/>
  <c r="AB2203" i="1"/>
  <c r="AB2215" i="1"/>
  <c r="AB2228" i="1"/>
  <c r="AB2232" i="1"/>
  <c r="AB2235" i="1"/>
  <c r="AB2247" i="1"/>
  <c r="AB2260" i="1"/>
  <c r="AB2264" i="1"/>
  <c r="AB2267" i="1"/>
  <c r="AB2279" i="1"/>
  <c r="AB2292" i="1"/>
  <c r="AB2296" i="1"/>
  <c r="AB2299" i="1"/>
  <c r="AB2311" i="1"/>
  <c r="AB2324" i="1"/>
  <c r="AB2328" i="1"/>
  <c r="AB2331" i="1"/>
  <c r="AB2343" i="1"/>
  <c r="AB2356" i="1"/>
  <c r="AB2360" i="1"/>
  <c r="AB2363" i="1"/>
  <c r="AB2375" i="1"/>
  <c r="AB2388" i="1"/>
  <c r="AB2392" i="1"/>
  <c r="AB2395" i="1"/>
  <c r="AB2407" i="1"/>
  <c r="AB2420" i="1"/>
  <c r="AB2424" i="1"/>
  <c r="AB2427" i="1"/>
  <c r="AB2439" i="1"/>
  <c r="AB2452" i="1"/>
  <c r="AB2456" i="1"/>
  <c r="AB2459" i="1"/>
  <c r="AB2471" i="1"/>
  <c r="AB2484" i="1"/>
  <c r="AB2488" i="1"/>
  <c r="AB2491" i="1"/>
  <c r="AB2503" i="1"/>
  <c r="AB2516" i="1"/>
  <c r="AB2520" i="1"/>
  <c r="AB2523" i="1"/>
  <c r="AB2535" i="1"/>
  <c r="AB2548" i="1"/>
  <c r="AB2552" i="1"/>
  <c r="AB2555" i="1"/>
  <c r="AB2567" i="1"/>
  <c r="AB2580" i="1"/>
  <c r="AB2584" i="1"/>
  <c r="AB2587" i="1"/>
  <c r="AB2599" i="1"/>
  <c r="AB2612" i="1"/>
  <c r="AB2616" i="1"/>
  <c r="AB2619" i="1"/>
  <c r="AB2631" i="1"/>
  <c r="AB2644" i="1"/>
  <c r="AB2648" i="1"/>
  <c r="AB2651" i="1"/>
  <c r="AB2663" i="1"/>
  <c r="AB2676" i="1"/>
  <c r="AB2680" i="1"/>
  <c r="AB2683" i="1"/>
  <c r="AB2695" i="1"/>
  <c r="AB2708" i="1"/>
  <c r="AB2712" i="1"/>
  <c r="AB2715" i="1"/>
  <c r="AB2727" i="1"/>
  <c r="AB2740" i="1"/>
  <c r="AB2744" i="1"/>
  <c r="AB2747" i="1"/>
  <c r="AB2759" i="1"/>
  <c r="AB2772" i="1"/>
  <c r="AB2776" i="1"/>
  <c r="AB2779" i="1"/>
  <c r="AB2791" i="1"/>
  <c r="AB2804" i="1"/>
  <c r="AB2808" i="1"/>
  <c r="AB2811" i="1"/>
  <c r="AB2823" i="1"/>
  <c r="AB2836" i="1"/>
  <c r="AB2840" i="1"/>
  <c r="AB2843" i="1"/>
  <c r="AB2855" i="1"/>
  <c r="AB2868" i="1"/>
  <c r="AB2872" i="1"/>
  <c r="AB2875" i="1"/>
  <c r="AB2887" i="1"/>
  <c r="AB2935" i="1"/>
  <c r="AB2994" i="1"/>
  <c r="AB2999" i="1"/>
  <c r="AB3063" i="1"/>
  <c r="AB3254" i="1"/>
  <c r="AB3379" i="1"/>
  <c r="AB3413" i="1"/>
  <c r="AB3553" i="1"/>
  <c r="AB3635" i="1"/>
  <c r="AB2995" i="1"/>
  <c r="AB3136" i="1"/>
  <c r="AB3152" i="1"/>
  <c r="AB3471" i="1"/>
  <c r="AB3599" i="1"/>
  <c r="P688" i="1"/>
  <c r="V690" i="1"/>
  <c r="AB690" i="1" s="1"/>
  <c r="Z694" i="1"/>
  <c r="AB696" i="1"/>
  <c r="M697" i="1"/>
  <c r="AB697" i="1" s="1"/>
  <c r="S699" i="1"/>
  <c r="P704" i="1"/>
  <c r="AB704" i="1" s="1"/>
  <c r="V706" i="1"/>
  <c r="AB706" i="1" s="1"/>
  <c r="Z710" i="1"/>
  <c r="AB712" i="1"/>
  <c r="M713" i="1"/>
  <c r="AB713" i="1" s="1"/>
  <c r="S715" i="1"/>
  <c r="AB715" i="1" s="1"/>
  <c r="P720" i="1"/>
  <c r="V722" i="1"/>
  <c r="AB722" i="1" s="1"/>
  <c r="Z726" i="1"/>
  <c r="AB728" i="1"/>
  <c r="M729" i="1"/>
  <c r="AB729" i="1" s="1"/>
  <c r="S731" i="1"/>
  <c r="AB731" i="1" s="1"/>
  <c r="P736" i="1"/>
  <c r="AB736" i="1" s="1"/>
  <c r="V738" i="1"/>
  <c r="Z742" i="1"/>
  <c r="AB744" i="1"/>
  <c r="M745" i="1"/>
  <c r="S747" i="1"/>
  <c r="AB747" i="1" s="1"/>
  <c r="P752" i="1"/>
  <c r="V754" i="1"/>
  <c r="Z758" i="1"/>
  <c r="AB760" i="1"/>
  <c r="M761" i="1"/>
  <c r="Z762" i="1"/>
  <c r="AB766" i="1"/>
  <c r="Z770" i="1"/>
  <c r="AB770" i="1" s="1"/>
  <c r="AB774" i="1"/>
  <c r="Z778" i="1"/>
  <c r="AB782" i="1"/>
  <c r="Z786" i="1"/>
  <c r="AB786" i="1" s="1"/>
  <c r="AB790" i="1"/>
  <c r="Z794" i="1"/>
  <c r="AB798" i="1"/>
  <c r="Z802" i="1"/>
  <c r="AB802" i="1" s="1"/>
  <c r="AB806" i="1"/>
  <c r="Z810" i="1"/>
  <c r="AB814" i="1"/>
  <c r="Z818" i="1"/>
  <c r="AB818" i="1" s="1"/>
  <c r="AB822" i="1"/>
  <c r="Z826" i="1"/>
  <c r="AB830" i="1"/>
  <c r="Z834" i="1"/>
  <c r="AB834" i="1" s="1"/>
  <c r="AB838" i="1"/>
  <c r="Z842" i="1"/>
  <c r="AB846" i="1"/>
  <c r="Z850" i="1"/>
  <c r="AB850" i="1" s="1"/>
  <c r="AB854" i="1"/>
  <c r="Z858" i="1"/>
  <c r="AB862" i="1"/>
  <c r="Z866" i="1"/>
  <c r="AB866" i="1" s="1"/>
  <c r="AB870" i="1"/>
  <c r="Z874" i="1"/>
  <c r="AB878" i="1"/>
  <c r="Z882" i="1"/>
  <c r="AB882" i="1" s="1"/>
  <c r="AB886" i="1"/>
  <c r="Z890" i="1"/>
  <c r="AB894" i="1"/>
  <c r="Z898" i="1"/>
  <c r="AB898" i="1" s="1"/>
  <c r="AB902" i="1"/>
  <c r="Z906" i="1"/>
  <c r="AB910" i="1"/>
  <c r="Z914" i="1"/>
  <c r="AB914" i="1" s="1"/>
  <c r="AB918" i="1"/>
  <c r="Z922" i="1"/>
  <c r="AB926" i="1"/>
  <c r="Z930" i="1"/>
  <c r="AB930" i="1" s="1"/>
  <c r="AB934" i="1"/>
  <c r="Z938" i="1"/>
  <c r="AB942" i="1"/>
  <c r="Z946" i="1"/>
  <c r="AB946" i="1" s="1"/>
  <c r="AB950" i="1"/>
  <c r="Z954" i="1"/>
  <c r="AB958" i="1"/>
  <c r="Z962" i="1"/>
  <c r="AB962" i="1" s="1"/>
  <c r="AB966" i="1"/>
  <c r="Z970" i="1"/>
  <c r="AB974" i="1"/>
  <c r="Z978" i="1"/>
  <c r="AB978" i="1" s="1"/>
  <c r="AB982" i="1"/>
  <c r="Z986" i="1"/>
  <c r="AB990" i="1"/>
  <c r="Z994" i="1"/>
  <c r="AB994" i="1" s="1"/>
  <c r="AB998" i="1"/>
  <c r="Z1002" i="1"/>
  <c r="AB1006" i="1"/>
  <c r="Z1010" i="1"/>
  <c r="AB1010" i="1" s="1"/>
  <c r="AB1014" i="1"/>
  <c r="Z1018" i="1"/>
  <c r="AB1022" i="1"/>
  <c r="Z1026" i="1"/>
  <c r="AB1026" i="1" s="1"/>
  <c r="AB1030" i="1"/>
  <c r="Z1034" i="1"/>
  <c r="AB1038" i="1"/>
  <c r="Z1042" i="1"/>
  <c r="AB1042" i="1" s="1"/>
  <c r="AB1046" i="1"/>
  <c r="Z1050" i="1"/>
  <c r="AB1054" i="1"/>
  <c r="Z1058" i="1"/>
  <c r="AB1058" i="1" s="1"/>
  <c r="AB1062" i="1"/>
  <c r="Z1066" i="1"/>
  <c r="AB1070" i="1"/>
  <c r="Z1074" i="1"/>
  <c r="AB1074" i="1" s="1"/>
  <c r="AB1078" i="1"/>
  <c r="Z1082" i="1"/>
  <c r="AB1086" i="1"/>
  <c r="Z1090" i="1"/>
  <c r="AB1090" i="1" s="1"/>
  <c r="AB1094" i="1"/>
  <c r="Z1098" i="1"/>
  <c r="AB1102" i="1"/>
  <c r="Z1106" i="1"/>
  <c r="AB1106" i="1" s="1"/>
  <c r="AB1110" i="1"/>
  <c r="Z1114" i="1"/>
  <c r="AB1118" i="1"/>
  <c r="Z1122" i="1"/>
  <c r="AB1122" i="1" s="1"/>
  <c r="AB1126" i="1"/>
  <c r="Z1130" i="1"/>
  <c r="AB1134" i="1"/>
  <c r="Z1138" i="1"/>
  <c r="AB1138" i="1" s="1"/>
  <c r="AB1142" i="1"/>
  <c r="Z1146" i="1"/>
  <c r="AB1150" i="1"/>
  <c r="Z1154" i="1"/>
  <c r="AB1154" i="1" s="1"/>
  <c r="AB1158" i="1"/>
  <c r="Z1162" i="1"/>
  <c r="AB1166" i="1"/>
  <c r="Z1170" i="1"/>
  <c r="AB1170" i="1" s="1"/>
  <c r="AB1174" i="1"/>
  <c r="Z1178" i="1"/>
  <c r="AB1182" i="1"/>
  <c r="Z1186" i="1"/>
  <c r="AB1186" i="1" s="1"/>
  <c r="AB1190" i="1"/>
  <c r="Z1194" i="1"/>
  <c r="AB1198" i="1"/>
  <c r="Z1202" i="1"/>
  <c r="AB1202" i="1" s="1"/>
  <c r="AB1206" i="1"/>
  <c r="Z1210" i="1"/>
  <c r="AB1214" i="1"/>
  <c r="Z1218" i="1"/>
  <c r="AB1218" i="1" s="1"/>
  <c r="AB1222" i="1"/>
  <c r="Z1226" i="1"/>
  <c r="AB1230" i="1"/>
  <c r="Z1234" i="1"/>
  <c r="AB1234" i="1" s="1"/>
  <c r="AB1238" i="1"/>
  <c r="Z1242" i="1"/>
  <c r="AB1246" i="1"/>
  <c r="Z1250" i="1"/>
  <c r="AB1250" i="1" s="1"/>
  <c r="AB1254" i="1"/>
  <c r="Z1258" i="1"/>
  <c r="AB1262" i="1"/>
  <c r="Z1266" i="1"/>
  <c r="AB1266" i="1" s="1"/>
  <c r="AB1270" i="1"/>
  <c r="Z1274" i="1"/>
  <c r="AB1278" i="1"/>
  <c r="Z1282" i="1"/>
  <c r="AB1282" i="1" s="1"/>
  <c r="AB1286" i="1"/>
  <c r="Z1290" i="1"/>
  <c r="AB1294" i="1"/>
  <c r="Z1298" i="1"/>
  <c r="AB1298" i="1" s="1"/>
  <c r="AB1302" i="1"/>
  <c r="Z1306" i="1"/>
  <c r="AB1310" i="1"/>
  <c r="Z1314" i="1"/>
  <c r="AB1314" i="1" s="1"/>
  <c r="AB1318" i="1"/>
  <c r="Z1322" i="1"/>
  <c r="AB1326" i="1"/>
  <c r="Z1330" i="1"/>
  <c r="AB1330" i="1" s="1"/>
  <c r="AB1334" i="1"/>
  <c r="Z1338" i="1"/>
  <c r="AB1342" i="1"/>
  <c r="Z1346" i="1"/>
  <c r="AB1346" i="1" s="1"/>
  <c r="AB1350" i="1"/>
  <c r="Z1354" i="1"/>
  <c r="AB1358" i="1"/>
  <c r="Z1362" i="1"/>
  <c r="AB1362" i="1" s="1"/>
  <c r="AB1366" i="1"/>
  <c r="Z1370" i="1"/>
  <c r="AB1374" i="1"/>
  <c r="Z1378" i="1"/>
  <c r="AB1378" i="1" s="1"/>
  <c r="AB1382" i="1"/>
  <c r="Z1386" i="1"/>
  <c r="AB1390" i="1"/>
  <c r="Z1394" i="1"/>
  <c r="AB1394" i="1" s="1"/>
  <c r="AB1398" i="1"/>
  <c r="Z1402" i="1"/>
  <c r="AB1406" i="1"/>
  <c r="Z1410" i="1"/>
  <c r="AB1410" i="1" s="1"/>
  <c r="AB1414" i="1"/>
  <c r="Z1418" i="1"/>
  <c r="AB1422" i="1"/>
  <c r="Z1426" i="1"/>
  <c r="AB1426" i="1" s="1"/>
  <c r="AB1430" i="1"/>
  <c r="Z1434" i="1"/>
  <c r="AB1438" i="1"/>
  <c r="Z1442" i="1"/>
  <c r="AB1442" i="1" s="1"/>
  <c r="AB1446" i="1"/>
  <c r="Z1450" i="1"/>
  <c r="AB1454" i="1"/>
  <c r="Z1458" i="1"/>
  <c r="AB1458" i="1" s="1"/>
  <c r="AB1462" i="1"/>
  <c r="Z1466" i="1"/>
  <c r="AB1470" i="1"/>
  <c r="Z1474" i="1"/>
  <c r="AB1474" i="1" s="1"/>
  <c r="AB1478" i="1"/>
  <c r="Z1482" i="1"/>
  <c r="AB1486" i="1"/>
  <c r="Z1490" i="1"/>
  <c r="AB1490" i="1" s="1"/>
  <c r="AB1494" i="1"/>
  <c r="Z1498" i="1"/>
  <c r="AB1502" i="1"/>
  <c r="Z1506" i="1"/>
  <c r="AB1506" i="1" s="1"/>
  <c r="AB1510" i="1"/>
  <c r="Z1514" i="1"/>
  <c r="AB1518" i="1"/>
  <c r="Z1522" i="1"/>
  <c r="AB1522" i="1" s="1"/>
  <c r="AB1526" i="1"/>
  <c r="Z1530" i="1"/>
  <c r="AB1534" i="1"/>
  <c r="Z1538" i="1"/>
  <c r="AB1538" i="1" s="1"/>
  <c r="AB1542" i="1"/>
  <c r="Z1546" i="1"/>
  <c r="AB1550" i="1"/>
  <c r="Z1554" i="1"/>
  <c r="AB1554" i="1" s="1"/>
  <c r="AB1558" i="1"/>
  <c r="Z1562" i="1"/>
  <c r="AB1566" i="1"/>
  <c r="Z1570" i="1"/>
  <c r="AB1570" i="1" s="1"/>
  <c r="AB1574" i="1"/>
  <c r="Z1578" i="1"/>
  <c r="AB1582" i="1"/>
  <c r="Z1586" i="1"/>
  <c r="AB1586" i="1" s="1"/>
  <c r="AB1590" i="1"/>
  <c r="Z1594" i="1"/>
  <c r="AB1598" i="1"/>
  <c r="Z1602" i="1"/>
  <c r="AB1602" i="1" s="1"/>
  <c r="AB1606" i="1"/>
  <c r="Z1610" i="1"/>
  <c r="AB1614" i="1"/>
  <c r="Z1618" i="1"/>
  <c r="AB1618" i="1" s="1"/>
  <c r="AB1622" i="1"/>
  <c r="Z1626" i="1"/>
  <c r="AB1630" i="1"/>
  <c r="Z1634" i="1"/>
  <c r="AB1634" i="1" s="1"/>
  <c r="AB1638" i="1"/>
  <c r="Z1642" i="1"/>
  <c r="AB1646" i="1"/>
  <c r="Z1650" i="1"/>
  <c r="AB1650" i="1" s="1"/>
  <c r="AB1654" i="1"/>
  <c r="Z1658" i="1"/>
  <c r="AB1662" i="1"/>
  <c r="Z1666" i="1"/>
  <c r="AB1666" i="1" s="1"/>
  <c r="AB1670" i="1"/>
  <c r="Z1674" i="1"/>
  <c r="AB1678" i="1"/>
  <c r="Z1682" i="1"/>
  <c r="AB1682" i="1" s="1"/>
  <c r="AB1686" i="1"/>
  <c r="Z1690" i="1"/>
  <c r="AB1694" i="1"/>
  <c r="Z1698" i="1"/>
  <c r="AB1698" i="1" s="1"/>
  <c r="AB1702" i="1"/>
  <c r="Z1706" i="1"/>
  <c r="AB1710" i="1"/>
  <c r="Z1714" i="1"/>
  <c r="AB1714" i="1" s="1"/>
  <c r="AB1718" i="1"/>
  <c r="Z1722" i="1"/>
  <c r="AB1726" i="1"/>
  <c r="Z1730" i="1"/>
  <c r="AB1730" i="1" s="1"/>
  <c r="AB1734" i="1"/>
  <c r="Z1738" i="1"/>
  <c r="AB1742" i="1"/>
  <c r="Z1746" i="1"/>
  <c r="AB1746" i="1" s="1"/>
  <c r="AB1750" i="1"/>
  <c r="Z1754" i="1"/>
  <c r="AB1758" i="1"/>
  <c r="AB1762" i="1"/>
  <c r="S1767" i="1"/>
  <c r="P1776" i="1"/>
  <c r="M1781" i="1"/>
  <c r="V1794" i="1"/>
  <c r="AB1795" i="1"/>
  <c r="AB1803" i="1"/>
  <c r="Z1810" i="1"/>
  <c r="S1831" i="1"/>
  <c r="P1840" i="1"/>
  <c r="M1845" i="1"/>
  <c r="AB1845" i="1" s="1"/>
  <c r="V1858" i="1"/>
  <c r="AB1859" i="1"/>
  <c r="AB1867" i="1"/>
  <c r="AB1873" i="1"/>
  <c r="Z1874" i="1"/>
  <c r="S1895" i="1"/>
  <c r="AB1896" i="1"/>
  <c r="P1904" i="1"/>
  <c r="M1909" i="1"/>
  <c r="AB1909" i="1" s="1"/>
  <c r="AB1920" i="1"/>
  <c r="V1922" i="1"/>
  <c r="AB1923" i="1"/>
  <c r="AB1931" i="1"/>
  <c r="Z1938" i="1"/>
  <c r="S1959" i="1"/>
  <c r="P1968" i="1"/>
  <c r="M1973" i="1"/>
  <c r="AB1973" i="1" s="1"/>
  <c r="V1986" i="1"/>
  <c r="AB1987" i="1"/>
  <c r="AB1993" i="1"/>
  <c r="AB1995" i="1"/>
  <c r="Z2002" i="1"/>
  <c r="AB2018" i="1"/>
  <c r="S2023" i="1"/>
  <c r="P2032" i="1"/>
  <c r="M2037" i="1"/>
  <c r="V2050" i="1"/>
  <c r="AB2051" i="1"/>
  <c r="AB2059" i="1"/>
  <c r="Z2066" i="1"/>
  <c r="S2087" i="1"/>
  <c r="P2096" i="1"/>
  <c r="M2101" i="1"/>
  <c r="AB2101" i="1" s="1"/>
  <c r="V2114" i="1"/>
  <c r="AB2115" i="1"/>
  <c r="AB2123" i="1"/>
  <c r="AB2129" i="1"/>
  <c r="Z2130" i="1"/>
  <c r="S2151" i="1"/>
  <c r="AB2152" i="1"/>
  <c r="AB2167" i="1"/>
  <c r="AB2180" i="1"/>
  <c r="AB2184" i="1"/>
  <c r="AB2187" i="1"/>
  <c r="AB2199" i="1"/>
  <c r="AB2212" i="1"/>
  <c r="AB2216" i="1"/>
  <c r="AB2219" i="1"/>
  <c r="AB2231" i="1"/>
  <c r="AB2244" i="1"/>
  <c r="AB2248" i="1"/>
  <c r="AB2251" i="1"/>
  <c r="AB2263" i="1"/>
  <c r="AB2276" i="1"/>
  <c r="AB2280" i="1"/>
  <c r="AB2283" i="1"/>
  <c r="AB2295" i="1"/>
  <c r="AB2308" i="1"/>
  <c r="AB2312" i="1"/>
  <c r="AB2315" i="1"/>
  <c r="AB2327" i="1"/>
  <c r="AB2340" i="1"/>
  <c r="AB2344" i="1"/>
  <c r="AB2347" i="1"/>
  <c r="AB2359" i="1"/>
  <c r="AB2372" i="1"/>
  <c r="AB2376" i="1"/>
  <c r="AB2379" i="1"/>
  <c r="AB2391" i="1"/>
  <c r="AB2404" i="1"/>
  <c r="AB2408" i="1"/>
  <c r="AB2411" i="1"/>
  <c r="AB2423" i="1"/>
  <c r="AB2436" i="1"/>
  <c r="AB2440" i="1"/>
  <c r="AB2443" i="1"/>
  <c r="AB2455" i="1"/>
  <c r="AB2468" i="1"/>
  <c r="AB2472" i="1"/>
  <c r="AB2475" i="1"/>
  <c r="AB2487" i="1"/>
  <c r="AB2500" i="1"/>
  <c r="AB2504" i="1"/>
  <c r="AB2507" i="1"/>
  <c r="AB2519" i="1"/>
  <c r="AB2532" i="1"/>
  <c r="AB2536" i="1"/>
  <c r="AB2539" i="1"/>
  <c r="AB2551" i="1"/>
  <c r="AB2564" i="1"/>
  <c r="AB2568" i="1"/>
  <c r="AB2571" i="1"/>
  <c r="AB2583" i="1"/>
  <c r="AB2596" i="1"/>
  <c r="AB2600" i="1"/>
  <c r="AB2603" i="1"/>
  <c r="AB2615" i="1"/>
  <c r="AB2628" i="1"/>
  <c r="AB2632" i="1"/>
  <c r="AB2635" i="1"/>
  <c r="AB2647" i="1"/>
  <c r="AB2660" i="1"/>
  <c r="AB2664" i="1"/>
  <c r="AB2667" i="1"/>
  <c r="AB2679" i="1"/>
  <c r="AB2692" i="1"/>
  <c r="AB2696" i="1"/>
  <c r="AB2699" i="1"/>
  <c r="AB2711" i="1"/>
  <c r="AB2724" i="1"/>
  <c r="AB2728" i="1"/>
  <c r="AB2731" i="1"/>
  <c r="AB2743" i="1"/>
  <c r="AB2756" i="1"/>
  <c r="AB2760" i="1"/>
  <c r="AB2763" i="1"/>
  <c r="AB2775" i="1"/>
  <c r="AB2788" i="1"/>
  <c r="AB2792" i="1"/>
  <c r="AB2795" i="1"/>
  <c r="AB2807" i="1"/>
  <c r="AB2820" i="1"/>
  <c r="AB2824" i="1"/>
  <c r="AB2827" i="1"/>
  <c r="AB2839" i="1"/>
  <c r="AB2852" i="1"/>
  <c r="AB2856" i="1"/>
  <c r="AB2859" i="1"/>
  <c r="AB2871" i="1"/>
  <c r="AB2884" i="1"/>
  <c r="AB2888" i="1"/>
  <c r="AB2891" i="1"/>
  <c r="AB2911" i="1"/>
  <c r="AB2924" i="1"/>
  <c r="AB2932" i="1"/>
  <c r="AB2975" i="1"/>
  <c r="AB2988" i="1"/>
  <c r="AB2996" i="1"/>
  <c r="AB3039" i="1"/>
  <c r="AB3052" i="1"/>
  <c r="AB3060" i="1"/>
  <c r="AB3103" i="1"/>
  <c r="AB3127" i="1"/>
  <c r="AB3133" i="1"/>
  <c r="AB3139" i="1"/>
  <c r="AB3145" i="1"/>
  <c r="AB3190" i="1"/>
  <c r="AB3361" i="1"/>
  <c r="AB3443" i="1"/>
  <c r="AB3617" i="1"/>
  <c r="AB3861" i="1"/>
  <c r="S1762" i="1"/>
  <c r="P1767" i="1"/>
  <c r="AB1767" i="1" s="1"/>
  <c r="V1769" i="1"/>
  <c r="Z1773" i="1"/>
  <c r="M1776" i="1"/>
  <c r="AB1776" i="1" s="1"/>
  <c r="S1778" i="1"/>
  <c r="AB1778" i="1" s="1"/>
  <c r="P1783" i="1"/>
  <c r="V1785" i="1"/>
  <c r="AB1785" i="1" s="1"/>
  <c r="Z1789" i="1"/>
  <c r="AB1789" i="1" s="1"/>
  <c r="M1792" i="1"/>
  <c r="AB1792" i="1" s="1"/>
  <c r="S1794" i="1"/>
  <c r="P1799" i="1"/>
  <c r="AB1799" i="1" s="1"/>
  <c r="V1801" i="1"/>
  <c r="AB1801" i="1" s="1"/>
  <c r="Z1805" i="1"/>
  <c r="AB1805" i="1" s="1"/>
  <c r="M1808" i="1"/>
  <c r="S1810" i="1"/>
  <c r="AB1810" i="1" s="1"/>
  <c r="P1815" i="1"/>
  <c r="V1817" i="1"/>
  <c r="AB1817" i="1" s="1"/>
  <c r="Z1821" i="1"/>
  <c r="AB1821" i="1" s="1"/>
  <c r="M1824" i="1"/>
  <c r="AB1824" i="1" s="1"/>
  <c r="S1826" i="1"/>
  <c r="AB1826" i="1" s="1"/>
  <c r="P1831" i="1"/>
  <c r="AB1831" i="1" s="1"/>
  <c r="V1833" i="1"/>
  <c r="AB1833" i="1" s="1"/>
  <c r="Z1837" i="1"/>
  <c r="AB1837" i="1" s="1"/>
  <c r="M1840" i="1"/>
  <c r="AB1840" i="1" s="1"/>
  <c r="S1842" i="1"/>
  <c r="P1847" i="1"/>
  <c r="V1849" i="1"/>
  <c r="AB1849" i="1" s="1"/>
  <c r="Z1853" i="1"/>
  <c r="AB1853" i="1" s="1"/>
  <c r="M1856" i="1"/>
  <c r="AB1856" i="1" s="1"/>
  <c r="S1858" i="1"/>
  <c r="P1863" i="1"/>
  <c r="AB1863" i="1" s="1"/>
  <c r="V1865" i="1"/>
  <c r="AB1865" i="1" s="1"/>
  <c r="Z1869" i="1"/>
  <c r="AB1869" i="1" s="1"/>
  <c r="M1872" i="1"/>
  <c r="AB1872" i="1" s="1"/>
  <c r="S1874" i="1"/>
  <c r="AB1874" i="1" s="1"/>
  <c r="P1879" i="1"/>
  <c r="V1881" i="1"/>
  <c r="AB1881" i="1" s="1"/>
  <c r="Z1885" i="1"/>
  <c r="AB1885" i="1" s="1"/>
  <c r="M1888" i="1"/>
  <c r="AB1888" i="1" s="1"/>
  <c r="S1890" i="1"/>
  <c r="AB1890" i="1" s="1"/>
  <c r="P1895" i="1"/>
  <c r="AB1895" i="1" s="1"/>
  <c r="V1897" i="1"/>
  <c r="AB1897" i="1" s="1"/>
  <c r="Z1901" i="1"/>
  <c r="M1904" i="1"/>
  <c r="AB1904" i="1" s="1"/>
  <c r="S1906" i="1"/>
  <c r="AB1906" i="1" s="1"/>
  <c r="P1911" i="1"/>
  <c r="V1913" i="1"/>
  <c r="AB1913" i="1" s="1"/>
  <c r="Z1917" i="1"/>
  <c r="AB1917" i="1" s="1"/>
  <c r="M1920" i="1"/>
  <c r="S1922" i="1"/>
  <c r="AB1922" i="1" s="1"/>
  <c r="P1927" i="1"/>
  <c r="AB1927" i="1" s="1"/>
  <c r="V1929" i="1"/>
  <c r="AB1929" i="1" s="1"/>
  <c r="Z1933" i="1"/>
  <c r="AB1933" i="1" s="1"/>
  <c r="M1936" i="1"/>
  <c r="S1938" i="1"/>
  <c r="AB1938" i="1" s="1"/>
  <c r="P1943" i="1"/>
  <c r="V1945" i="1"/>
  <c r="AB1945" i="1" s="1"/>
  <c r="Z1949" i="1"/>
  <c r="AB1949" i="1" s="1"/>
  <c r="M1952" i="1"/>
  <c r="S1954" i="1"/>
  <c r="AB1954" i="1" s="1"/>
  <c r="P1959" i="1"/>
  <c r="AB1959" i="1" s="1"/>
  <c r="V1961" i="1"/>
  <c r="AB1961" i="1" s="1"/>
  <c r="Z1965" i="1"/>
  <c r="AB1965" i="1" s="1"/>
  <c r="M1968" i="1"/>
  <c r="AB1968" i="1" s="1"/>
  <c r="S1970" i="1"/>
  <c r="AB1970" i="1" s="1"/>
  <c r="P1975" i="1"/>
  <c r="V1977" i="1"/>
  <c r="Z1981" i="1"/>
  <c r="AB1981" i="1" s="1"/>
  <c r="M1984" i="1"/>
  <c r="AB1984" i="1" s="1"/>
  <c r="S1986" i="1"/>
  <c r="AB1986" i="1" s="1"/>
  <c r="P1991" i="1"/>
  <c r="AB1991" i="1" s="1"/>
  <c r="V1993" i="1"/>
  <c r="Z1997" i="1"/>
  <c r="AB1997" i="1" s="1"/>
  <c r="M2000" i="1"/>
  <c r="AB2000" i="1" s="1"/>
  <c r="S2002" i="1"/>
  <c r="P2007" i="1"/>
  <c r="V2009" i="1"/>
  <c r="Z2013" i="1"/>
  <c r="M2016" i="1"/>
  <c r="AB2016" i="1" s="1"/>
  <c r="S2018" i="1"/>
  <c r="P2023" i="1"/>
  <c r="AB2023" i="1" s="1"/>
  <c r="V2025" i="1"/>
  <c r="Z2029" i="1"/>
  <c r="AB2029" i="1" s="1"/>
  <c r="M2032" i="1"/>
  <c r="AB2032" i="1" s="1"/>
  <c r="S2034" i="1"/>
  <c r="AB2034" i="1" s="1"/>
  <c r="P2039" i="1"/>
  <c r="V2041" i="1"/>
  <c r="AB2041" i="1" s="1"/>
  <c r="Z2045" i="1"/>
  <c r="AB2045" i="1" s="1"/>
  <c r="M2048" i="1"/>
  <c r="AB2048" i="1" s="1"/>
  <c r="S2050" i="1"/>
  <c r="P2055" i="1"/>
  <c r="AB2055" i="1" s="1"/>
  <c r="V2057" i="1"/>
  <c r="AB2057" i="1" s="1"/>
  <c r="Z2061" i="1"/>
  <c r="M2064" i="1"/>
  <c r="AB2064" i="1" s="1"/>
  <c r="S2066" i="1"/>
  <c r="P2071" i="1"/>
  <c r="V2073" i="1"/>
  <c r="AB2073" i="1" s="1"/>
  <c r="Z2077" i="1"/>
  <c r="M2080" i="1"/>
  <c r="AB2080" i="1" s="1"/>
  <c r="S2082" i="1"/>
  <c r="AB2082" i="1" s="1"/>
  <c r="P2087" i="1"/>
  <c r="AB2087" i="1" s="1"/>
  <c r="V2089" i="1"/>
  <c r="AB2089" i="1" s="1"/>
  <c r="Z2093" i="1"/>
  <c r="AB2093" i="1" s="1"/>
  <c r="M2096" i="1"/>
  <c r="AB2096" i="1" s="1"/>
  <c r="S2098" i="1"/>
  <c r="P2103" i="1"/>
  <c r="V2105" i="1"/>
  <c r="AB2105" i="1" s="1"/>
  <c r="Z2109" i="1"/>
  <c r="AB2109" i="1" s="1"/>
  <c r="M2112" i="1"/>
  <c r="AB2112" i="1" s="1"/>
  <c r="S2114" i="1"/>
  <c r="AB2114" i="1" s="1"/>
  <c r="P2119" i="1"/>
  <c r="AB2119" i="1" s="1"/>
  <c r="V2121" i="1"/>
  <c r="AB2121" i="1" s="1"/>
  <c r="Z2125" i="1"/>
  <c r="AB2125" i="1" s="1"/>
  <c r="M2128" i="1"/>
  <c r="AB2128" i="1" s="1"/>
  <c r="S2130" i="1"/>
  <c r="AB2130" i="1" s="1"/>
  <c r="P2135" i="1"/>
  <c r="V2137" i="1"/>
  <c r="AB2137" i="1" s="1"/>
  <c r="Z2141" i="1"/>
  <c r="AB2141" i="1" s="1"/>
  <c r="M2144" i="1"/>
  <c r="AB2144" i="1" s="1"/>
  <c r="S2146" i="1"/>
  <c r="AB2146" i="1" s="1"/>
  <c r="P2151" i="1"/>
  <c r="AB2151" i="1" s="1"/>
  <c r="V2153" i="1"/>
  <c r="AB2153" i="1" s="1"/>
  <c r="Z2161" i="1"/>
  <c r="AB2165" i="1"/>
  <c r="Z2169" i="1"/>
  <c r="Z2177" i="1"/>
  <c r="AB2181" i="1"/>
  <c r="Z2185" i="1"/>
  <c r="Z2193" i="1"/>
  <c r="AB2197" i="1"/>
  <c r="Z2201" i="1"/>
  <c r="Z2209" i="1"/>
  <c r="AB2213" i="1"/>
  <c r="Z2217" i="1"/>
  <c r="Z2225" i="1"/>
  <c r="AB2229" i="1"/>
  <c r="Z2233" i="1"/>
  <c r="Z2241" i="1"/>
  <c r="AB2245" i="1"/>
  <c r="Z2249" i="1"/>
  <c r="Z2257" i="1"/>
  <c r="AB2261" i="1"/>
  <c r="Z2265" i="1"/>
  <c r="Z2273" i="1"/>
  <c r="AB2277" i="1"/>
  <c r="Z2281" i="1"/>
  <c r="Z2289" i="1"/>
  <c r="AB2293" i="1"/>
  <c r="Z2297" i="1"/>
  <c r="Z2305" i="1"/>
  <c r="AB2309" i="1"/>
  <c r="Z2313" i="1"/>
  <c r="Z2321" i="1"/>
  <c r="AB2325" i="1"/>
  <c r="Z2329" i="1"/>
  <c r="Z2337" i="1"/>
  <c r="AB2341" i="1"/>
  <c r="Z2345" i="1"/>
  <c r="Z2353" i="1"/>
  <c r="AB2357" i="1"/>
  <c r="Z2361" i="1"/>
  <c r="Z2369" i="1"/>
  <c r="AB2373" i="1"/>
  <c r="Z2377" i="1"/>
  <c r="Z2385" i="1"/>
  <c r="AB2389" i="1"/>
  <c r="Z2393" i="1"/>
  <c r="Z2401" i="1"/>
  <c r="AB2405" i="1"/>
  <c r="Z2409" i="1"/>
  <c r="Z2417" i="1"/>
  <c r="AB2421" i="1"/>
  <c r="Z2425" i="1"/>
  <c r="Z2433" i="1"/>
  <c r="AB2437" i="1"/>
  <c r="Z2441" i="1"/>
  <c r="Z2449" i="1"/>
  <c r="AB2453" i="1"/>
  <c r="Z2457" i="1"/>
  <c r="Z2465" i="1"/>
  <c r="AB2469" i="1"/>
  <c r="Z2473" i="1"/>
  <c r="Z2481" i="1"/>
  <c r="AB2485" i="1"/>
  <c r="Z2489" i="1"/>
  <c r="Z2497" i="1"/>
  <c r="AB2501" i="1"/>
  <c r="Z2505" i="1"/>
  <c r="Z2513" i="1"/>
  <c r="AB2517" i="1"/>
  <c r="Z2521" i="1"/>
  <c r="Z2529" i="1"/>
  <c r="AB2533" i="1"/>
  <c r="Z2537" i="1"/>
  <c r="Z2545" i="1"/>
  <c r="AB2549" i="1"/>
  <c r="Z2553" i="1"/>
  <c r="Z2561" i="1"/>
  <c r="AB2565" i="1"/>
  <c r="Z2569" i="1"/>
  <c r="Z2577" i="1"/>
  <c r="AB2581" i="1"/>
  <c r="Z2585" i="1"/>
  <c r="Z2593" i="1"/>
  <c r="AB2597" i="1"/>
  <c r="Z2601" i="1"/>
  <c r="Z2609" i="1"/>
  <c r="AB2613" i="1"/>
  <c r="Z2617" i="1"/>
  <c r="Z2625" i="1"/>
  <c r="AB2629" i="1"/>
  <c r="Z2633" i="1"/>
  <c r="Z2641" i="1"/>
  <c r="AB2645" i="1"/>
  <c r="Z2649" i="1"/>
  <c r="Z2657" i="1"/>
  <c r="AB2661" i="1"/>
  <c r="Z2665" i="1"/>
  <c r="Z2673" i="1"/>
  <c r="AB2677" i="1"/>
  <c r="Z2681" i="1"/>
  <c r="Z2689" i="1"/>
  <c r="AB2693" i="1"/>
  <c r="Z2697" i="1"/>
  <c r="Z2705" i="1"/>
  <c r="AB2709" i="1"/>
  <c r="Z2713" i="1"/>
  <c r="Z2721" i="1"/>
  <c r="AB2725" i="1"/>
  <c r="Z2729" i="1"/>
  <c r="Z2737" i="1"/>
  <c r="AB2741" i="1"/>
  <c r="Z2745" i="1"/>
  <c r="Z2753" i="1"/>
  <c r="AB2757" i="1"/>
  <c r="Z2761" i="1"/>
  <c r="Z2769" i="1"/>
  <c r="AB2773" i="1"/>
  <c r="Z2777" i="1"/>
  <c r="Z2785" i="1"/>
  <c r="AB2789" i="1"/>
  <c r="Z2793" i="1"/>
  <c r="Z2801" i="1"/>
  <c r="AB2805" i="1"/>
  <c r="Z2809" i="1"/>
  <c r="Z2817" i="1"/>
  <c r="AB2821" i="1"/>
  <c r="Z2825" i="1"/>
  <c r="Z2833" i="1"/>
  <c r="AB2837" i="1"/>
  <c r="Z2841" i="1"/>
  <c r="Z2849" i="1"/>
  <c r="AB2853" i="1"/>
  <c r="Z2857" i="1"/>
  <c r="Z2865" i="1"/>
  <c r="AB2869" i="1"/>
  <c r="Z2873" i="1"/>
  <c r="Z2881" i="1"/>
  <c r="AB2885" i="1"/>
  <c r="Z2889" i="1"/>
  <c r="S2912" i="1"/>
  <c r="P2921" i="1"/>
  <c r="M2926" i="1"/>
  <c r="AB2926" i="1" s="1"/>
  <c r="V2939" i="1"/>
  <c r="AB2940" i="1"/>
  <c r="AB2946" i="1"/>
  <c r="AB2948" i="1"/>
  <c r="Z2955" i="1"/>
  <c r="S2976" i="1"/>
  <c r="P2985" i="1"/>
  <c r="M2990" i="1"/>
  <c r="AB2990" i="1" s="1"/>
  <c r="V3003" i="1"/>
  <c r="AB3004" i="1"/>
  <c r="AB3012" i="1"/>
  <c r="Z3019" i="1"/>
  <c r="S3040" i="1"/>
  <c r="P3049" i="1"/>
  <c r="M3054" i="1"/>
  <c r="AB3054" i="1" s="1"/>
  <c r="V3067" i="1"/>
  <c r="AB3068" i="1"/>
  <c r="AB3076" i="1"/>
  <c r="AB3082" i="1"/>
  <c r="Z3083" i="1"/>
  <c r="S3104" i="1"/>
  <c r="AB3105" i="1"/>
  <c r="P3113" i="1"/>
  <c r="AB3121" i="1"/>
  <c r="AB3125" i="1"/>
  <c r="AB3128" i="1"/>
  <c r="AB3140" i="1"/>
  <c r="AB3153" i="1"/>
  <c r="AB3158" i="1"/>
  <c r="AB3166" i="1"/>
  <c r="AB3204" i="1"/>
  <c r="AB3209" i="1"/>
  <c r="AB3222" i="1"/>
  <c r="AB3230" i="1"/>
  <c r="AB3284" i="1"/>
  <c r="AB3429" i="1"/>
  <c r="AB3540" i="1"/>
  <c r="AB3569" i="1"/>
  <c r="AB3685" i="1"/>
  <c r="V1761" i="1"/>
  <c r="AB1761" i="1" s="1"/>
  <c r="Z1765" i="1"/>
  <c r="AB1765" i="1" s="1"/>
  <c r="M1768" i="1"/>
  <c r="AB1768" i="1" s="1"/>
  <c r="S1770" i="1"/>
  <c r="AB1770" i="1" s="1"/>
  <c r="P1775" i="1"/>
  <c r="AB1775" i="1" s="1"/>
  <c r="V1777" i="1"/>
  <c r="AB1777" i="1" s="1"/>
  <c r="Z1781" i="1"/>
  <c r="AB1783" i="1"/>
  <c r="M1784" i="1"/>
  <c r="AB1784" i="1" s="1"/>
  <c r="S1786" i="1"/>
  <c r="AB1786" i="1" s="1"/>
  <c r="P1791" i="1"/>
  <c r="AB1791" i="1" s="1"/>
  <c r="V1793" i="1"/>
  <c r="AB1793" i="1" s="1"/>
  <c r="Z1797" i="1"/>
  <c r="AB1797" i="1" s="1"/>
  <c r="M1800" i="1"/>
  <c r="AB1800" i="1" s="1"/>
  <c r="S1802" i="1"/>
  <c r="AB1802" i="1" s="1"/>
  <c r="P1807" i="1"/>
  <c r="AB1807" i="1" s="1"/>
  <c r="V1809" i="1"/>
  <c r="AB1809" i="1" s="1"/>
  <c r="Z1813" i="1"/>
  <c r="AB1815" i="1"/>
  <c r="M1816" i="1"/>
  <c r="AB1816" i="1" s="1"/>
  <c r="S1818" i="1"/>
  <c r="AB1818" i="1" s="1"/>
  <c r="P1823" i="1"/>
  <c r="AB1823" i="1" s="1"/>
  <c r="V1825" i="1"/>
  <c r="Z1829" i="1"/>
  <c r="M1832" i="1"/>
  <c r="AB1832" i="1" s="1"/>
  <c r="S1834" i="1"/>
  <c r="AB1834" i="1" s="1"/>
  <c r="P1839" i="1"/>
  <c r="AB1839" i="1" s="1"/>
  <c r="V1841" i="1"/>
  <c r="AB1841" i="1" s="1"/>
  <c r="Z1845" i="1"/>
  <c r="AB1847" i="1"/>
  <c r="M1848" i="1"/>
  <c r="AB1848" i="1" s="1"/>
  <c r="S1850" i="1"/>
  <c r="AB1850" i="1" s="1"/>
  <c r="P1855" i="1"/>
  <c r="AB1855" i="1" s="1"/>
  <c r="V1857" i="1"/>
  <c r="AB1857" i="1" s="1"/>
  <c r="Z1861" i="1"/>
  <c r="AB1861" i="1" s="1"/>
  <c r="M1864" i="1"/>
  <c r="AB1864" i="1" s="1"/>
  <c r="S1866" i="1"/>
  <c r="AB1866" i="1" s="1"/>
  <c r="P1871" i="1"/>
  <c r="AB1871" i="1" s="1"/>
  <c r="V1873" i="1"/>
  <c r="Z1877" i="1"/>
  <c r="AB1879" i="1"/>
  <c r="M1880" i="1"/>
  <c r="S1882" i="1"/>
  <c r="AB1882" i="1" s="1"/>
  <c r="P1887" i="1"/>
  <c r="AB1887" i="1" s="1"/>
  <c r="V1889" i="1"/>
  <c r="AB1889" i="1" s="1"/>
  <c r="Z1893" i="1"/>
  <c r="AB1893" i="1" s="1"/>
  <c r="M1896" i="1"/>
  <c r="S1898" i="1"/>
  <c r="AB1898" i="1" s="1"/>
  <c r="P1903" i="1"/>
  <c r="AB1903" i="1" s="1"/>
  <c r="V1905" i="1"/>
  <c r="Z1909" i="1"/>
  <c r="AB1911" i="1"/>
  <c r="M1912" i="1"/>
  <c r="S1914" i="1"/>
  <c r="P1919" i="1"/>
  <c r="AB1919" i="1" s="1"/>
  <c r="V1921" i="1"/>
  <c r="AB1921" i="1" s="1"/>
  <c r="Z1925" i="1"/>
  <c r="AB1925" i="1" s="1"/>
  <c r="M1928" i="1"/>
  <c r="S1930" i="1"/>
  <c r="AB1930" i="1" s="1"/>
  <c r="P1935" i="1"/>
  <c r="AB1935" i="1" s="1"/>
  <c r="V1937" i="1"/>
  <c r="AB1937" i="1" s="1"/>
  <c r="Z1941" i="1"/>
  <c r="AB1943" i="1"/>
  <c r="M1944" i="1"/>
  <c r="AB1944" i="1" s="1"/>
  <c r="S1946" i="1"/>
  <c r="P1951" i="1"/>
  <c r="AB1951" i="1" s="1"/>
  <c r="V1953" i="1"/>
  <c r="Z1957" i="1"/>
  <c r="AB1957" i="1" s="1"/>
  <c r="M1960" i="1"/>
  <c r="AB1960" i="1" s="1"/>
  <c r="S1962" i="1"/>
  <c r="AB1962" i="1" s="1"/>
  <c r="P1967" i="1"/>
  <c r="AB1967" i="1" s="1"/>
  <c r="V1969" i="1"/>
  <c r="AB1969" i="1" s="1"/>
  <c r="Z1973" i="1"/>
  <c r="AB1975" i="1"/>
  <c r="M1976" i="1"/>
  <c r="AB1976" i="1" s="1"/>
  <c r="S1978" i="1"/>
  <c r="P1983" i="1"/>
  <c r="AB1983" i="1" s="1"/>
  <c r="V1985" i="1"/>
  <c r="AB1985" i="1" s="1"/>
  <c r="Z1989" i="1"/>
  <c r="AB1989" i="1" s="1"/>
  <c r="M1992" i="1"/>
  <c r="AB1992" i="1" s="1"/>
  <c r="S1994" i="1"/>
  <c r="AB1994" i="1" s="1"/>
  <c r="P1999" i="1"/>
  <c r="AB1999" i="1" s="1"/>
  <c r="V2001" i="1"/>
  <c r="AB2001" i="1" s="1"/>
  <c r="Z2005" i="1"/>
  <c r="AB2007" i="1"/>
  <c r="M2008" i="1"/>
  <c r="S2010" i="1"/>
  <c r="AB2010" i="1" s="1"/>
  <c r="P2015" i="1"/>
  <c r="AB2015" i="1" s="1"/>
  <c r="V2017" i="1"/>
  <c r="AB2017" i="1" s="1"/>
  <c r="Z2021" i="1"/>
  <c r="AB2021" i="1" s="1"/>
  <c r="M2024" i="1"/>
  <c r="AB2024" i="1" s="1"/>
  <c r="S2026" i="1"/>
  <c r="AB2026" i="1" s="1"/>
  <c r="P2031" i="1"/>
  <c r="AB2031" i="1" s="1"/>
  <c r="V2033" i="1"/>
  <c r="AB2033" i="1" s="1"/>
  <c r="Z2037" i="1"/>
  <c r="AB2039" i="1"/>
  <c r="M2040" i="1"/>
  <c r="AB2040" i="1" s="1"/>
  <c r="S2042" i="1"/>
  <c r="AB2042" i="1" s="1"/>
  <c r="P2047" i="1"/>
  <c r="AB2047" i="1" s="1"/>
  <c r="V2049" i="1"/>
  <c r="AB2049" i="1" s="1"/>
  <c r="Z2053" i="1"/>
  <c r="AB2053" i="1" s="1"/>
  <c r="M2056" i="1"/>
  <c r="AB2056" i="1" s="1"/>
  <c r="S2058" i="1"/>
  <c r="AB2058" i="1" s="1"/>
  <c r="P2063" i="1"/>
  <c r="AB2063" i="1" s="1"/>
  <c r="V2065" i="1"/>
  <c r="AB2065" i="1" s="1"/>
  <c r="Z2069" i="1"/>
  <c r="AB2071" i="1"/>
  <c r="M2072" i="1"/>
  <c r="AB2072" i="1" s="1"/>
  <c r="S2074" i="1"/>
  <c r="AB2074" i="1" s="1"/>
  <c r="P2079" i="1"/>
  <c r="AB2079" i="1" s="1"/>
  <c r="V2081" i="1"/>
  <c r="Z2085" i="1"/>
  <c r="AB2085" i="1" s="1"/>
  <c r="M2088" i="1"/>
  <c r="AB2088" i="1" s="1"/>
  <c r="S2090" i="1"/>
  <c r="AB2090" i="1" s="1"/>
  <c r="P2095" i="1"/>
  <c r="AB2095" i="1" s="1"/>
  <c r="V2097" i="1"/>
  <c r="AB2097" i="1" s="1"/>
  <c r="Z2101" i="1"/>
  <c r="AB2103" i="1"/>
  <c r="M2104" i="1"/>
  <c r="AB2104" i="1" s="1"/>
  <c r="S2106" i="1"/>
  <c r="AB2106" i="1" s="1"/>
  <c r="P2111" i="1"/>
  <c r="AB2111" i="1" s="1"/>
  <c r="V2113" i="1"/>
  <c r="AB2113" i="1" s="1"/>
  <c r="Z2117" i="1"/>
  <c r="AB2117" i="1" s="1"/>
  <c r="M2120" i="1"/>
  <c r="AB2120" i="1" s="1"/>
  <c r="S2122" i="1"/>
  <c r="P2127" i="1"/>
  <c r="AB2127" i="1" s="1"/>
  <c r="V2129" i="1"/>
  <c r="Z2133" i="1"/>
  <c r="AB2135" i="1"/>
  <c r="M2136" i="1"/>
  <c r="S2138" i="1"/>
  <c r="AB2138" i="1" s="1"/>
  <c r="P2143" i="1"/>
  <c r="AB2143" i="1" s="1"/>
  <c r="V2145" i="1"/>
  <c r="AB2145" i="1" s="1"/>
  <c r="Z2149" i="1"/>
  <c r="M2152" i="1"/>
  <c r="S2154" i="1"/>
  <c r="AB2154" i="1" s="1"/>
  <c r="Z2157" i="1"/>
  <c r="AB2157" i="1" s="1"/>
  <c r="AB2161" i="1"/>
  <c r="Z2165" i="1"/>
  <c r="AB2169" i="1"/>
  <c r="Z2173" i="1"/>
  <c r="AB2173" i="1" s="1"/>
  <c r="AB2177" i="1"/>
  <c r="Z2181" i="1"/>
  <c r="AB2185" i="1"/>
  <c r="Z2189" i="1"/>
  <c r="AB2189" i="1" s="1"/>
  <c r="AB2193" i="1"/>
  <c r="Z2197" i="1"/>
  <c r="AB2201" i="1"/>
  <c r="Z2205" i="1"/>
  <c r="AB2205" i="1" s="1"/>
  <c r="AB2209" i="1"/>
  <c r="Z2213" i="1"/>
  <c r="AB2217" i="1"/>
  <c r="Z2221" i="1"/>
  <c r="AB2221" i="1" s="1"/>
  <c r="AB2225" i="1"/>
  <c r="Z2229" i="1"/>
  <c r="AB2233" i="1"/>
  <c r="Z2237" i="1"/>
  <c r="AB2237" i="1" s="1"/>
  <c r="AB2241" i="1"/>
  <c r="Z2245" i="1"/>
  <c r="AB2249" i="1"/>
  <c r="Z2253" i="1"/>
  <c r="AB2253" i="1" s="1"/>
  <c r="AB2257" i="1"/>
  <c r="Z2261" i="1"/>
  <c r="AB2265" i="1"/>
  <c r="Z2269" i="1"/>
  <c r="AB2269" i="1" s="1"/>
  <c r="AB2273" i="1"/>
  <c r="Z2277" i="1"/>
  <c r="AB2281" i="1"/>
  <c r="Z2285" i="1"/>
  <c r="AB2285" i="1" s="1"/>
  <c r="AB2289" i="1"/>
  <c r="Z2293" i="1"/>
  <c r="AB2297" i="1"/>
  <c r="Z2301" i="1"/>
  <c r="AB2301" i="1" s="1"/>
  <c r="AB2305" i="1"/>
  <c r="Z2309" i="1"/>
  <c r="AB2313" i="1"/>
  <c r="Z2317" i="1"/>
  <c r="AB2317" i="1" s="1"/>
  <c r="AB2321" i="1"/>
  <c r="Z2325" i="1"/>
  <c r="AB2329" i="1"/>
  <c r="Z2333" i="1"/>
  <c r="AB2333" i="1" s="1"/>
  <c r="AB2337" i="1"/>
  <c r="Z2341" i="1"/>
  <c r="AB2345" i="1"/>
  <c r="Z2349" i="1"/>
  <c r="AB2349" i="1" s="1"/>
  <c r="AB2353" i="1"/>
  <c r="Z2357" i="1"/>
  <c r="AB2361" i="1"/>
  <c r="Z2365" i="1"/>
  <c r="AB2365" i="1" s="1"/>
  <c r="AB2369" i="1"/>
  <c r="Z2373" i="1"/>
  <c r="AB2377" i="1"/>
  <c r="Z2381" i="1"/>
  <c r="AB2381" i="1" s="1"/>
  <c r="AB2385" i="1"/>
  <c r="Z2389" i="1"/>
  <c r="AB2393" i="1"/>
  <c r="Z2397" i="1"/>
  <c r="AB2397" i="1" s="1"/>
  <c r="AB2401" i="1"/>
  <c r="Z2405" i="1"/>
  <c r="AB2409" i="1"/>
  <c r="Z2413" i="1"/>
  <c r="AB2413" i="1" s="1"/>
  <c r="AB2417" i="1"/>
  <c r="Z2421" i="1"/>
  <c r="AB2425" i="1"/>
  <c r="Z2429" i="1"/>
  <c r="AB2429" i="1" s="1"/>
  <c r="AB2433" i="1"/>
  <c r="Z2437" i="1"/>
  <c r="AB2441" i="1"/>
  <c r="Z2445" i="1"/>
  <c r="AB2445" i="1" s="1"/>
  <c r="AB2449" i="1"/>
  <c r="Z2453" i="1"/>
  <c r="AB2457" i="1"/>
  <c r="Z2461" i="1"/>
  <c r="AB2461" i="1" s="1"/>
  <c r="AB2465" i="1"/>
  <c r="Z2469" i="1"/>
  <c r="AB2473" i="1"/>
  <c r="Z2477" i="1"/>
  <c r="AB2477" i="1" s="1"/>
  <c r="AB2481" i="1"/>
  <c r="Z2485" i="1"/>
  <c r="AB2489" i="1"/>
  <c r="Z2493" i="1"/>
  <c r="AB2493" i="1" s="1"/>
  <c r="AB2497" i="1"/>
  <c r="Z2501" i="1"/>
  <c r="AB2505" i="1"/>
  <c r="Z2509" i="1"/>
  <c r="AB2509" i="1" s="1"/>
  <c r="AB2513" i="1"/>
  <c r="Z2517" i="1"/>
  <c r="AB2521" i="1"/>
  <c r="Z2525" i="1"/>
  <c r="AB2525" i="1" s="1"/>
  <c r="AB2529" i="1"/>
  <c r="Z2533" i="1"/>
  <c r="AB2537" i="1"/>
  <c r="Z2541" i="1"/>
  <c r="AB2541" i="1" s="1"/>
  <c r="AB2545" i="1"/>
  <c r="Z2549" i="1"/>
  <c r="AB2553" i="1"/>
  <c r="Z2557" i="1"/>
  <c r="AB2557" i="1" s="1"/>
  <c r="AB2561" i="1"/>
  <c r="Z2565" i="1"/>
  <c r="AB2569" i="1"/>
  <c r="Z2573" i="1"/>
  <c r="AB2573" i="1" s="1"/>
  <c r="AB2577" i="1"/>
  <c r="Z2581" i="1"/>
  <c r="AB2585" i="1"/>
  <c r="Z2589" i="1"/>
  <c r="AB2589" i="1" s="1"/>
  <c r="AB2593" i="1"/>
  <c r="Z2597" i="1"/>
  <c r="AB2601" i="1"/>
  <c r="Z2605" i="1"/>
  <c r="AB2605" i="1" s="1"/>
  <c r="AB2609" i="1"/>
  <c r="Z2613" i="1"/>
  <c r="AB2617" i="1"/>
  <c r="Z2621" i="1"/>
  <c r="AB2621" i="1" s="1"/>
  <c r="AB2625" i="1"/>
  <c r="Z2629" i="1"/>
  <c r="AB2633" i="1"/>
  <c r="Z2637" i="1"/>
  <c r="AB2637" i="1" s="1"/>
  <c r="AB2641" i="1"/>
  <c r="Z2645" i="1"/>
  <c r="AB2649" i="1"/>
  <c r="Z2653" i="1"/>
  <c r="AB2653" i="1" s="1"/>
  <c r="AB2657" i="1"/>
  <c r="Z2661" i="1"/>
  <c r="AB2665" i="1"/>
  <c r="Z2669" i="1"/>
  <c r="AB2669" i="1" s="1"/>
  <c r="AB2673" i="1"/>
  <c r="Z2677" i="1"/>
  <c r="AB2681" i="1"/>
  <c r="Z2685" i="1"/>
  <c r="AB2685" i="1" s="1"/>
  <c r="AB2689" i="1"/>
  <c r="Z2693" i="1"/>
  <c r="AB2697" i="1"/>
  <c r="Z2701" i="1"/>
  <c r="AB2701" i="1" s="1"/>
  <c r="AB2705" i="1"/>
  <c r="Z2709" i="1"/>
  <c r="AB2713" i="1"/>
  <c r="Z2717" i="1"/>
  <c r="AB2717" i="1" s="1"/>
  <c r="AB2721" i="1"/>
  <c r="Z2725" i="1"/>
  <c r="AB2729" i="1"/>
  <c r="Z2733" i="1"/>
  <c r="AB2733" i="1" s="1"/>
  <c r="AB2737" i="1"/>
  <c r="Z2741" i="1"/>
  <c r="AB2745" i="1"/>
  <c r="Z2749" i="1"/>
  <c r="AB2749" i="1" s="1"/>
  <c r="AB2753" i="1"/>
  <c r="Z2757" i="1"/>
  <c r="AB2761" i="1"/>
  <c r="Z2765" i="1"/>
  <c r="AB2765" i="1" s="1"/>
  <c r="AB2769" i="1"/>
  <c r="Z2773" i="1"/>
  <c r="AB2777" i="1"/>
  <c r="Z2781" i="1"/>
  <c r="AB2781" i="1" s="1"/>
  <c r="AB2785" i="1"/>
  <c r="Z2789" i="1"/>
  <c r="AB2793" i="1"/>
  <c r="Z2797" i="1"/>
  <c r="AB2797" i="1" s="1"/>
  <c r="AB2801" i="1"/>
  <c r="Z2805" i="1"/>
  <c r="AB2809" i="1"/>
  <c r="Z2813" i="1"/>
  <c r="AB2813" i="1" s="1"/>
  <c r="AB2817" i="1"/>
  <c r="Z2821" i="1"/>
  <c r="AB2825" i="1"/>
  <c r="Z2829" i="1"/>
  <c r="AB2829" i="1" s="1"/>
  <c r="AB2833" i="1"/>
  <c r="Z2837" i="1"/>
  <c r="AB2841" i="1"/>
  <c r="Z2845" i="1"/>
  <c r="AB2845" i="1" s="1"/>
  <c r="AB2849" i="1"/>
  <c r="Z2853" i="1"/>
  <c r="AB2857" i="1"/>
  <c r="Z2861" i="1"/>
  <c r="AB2861" i="1" s="1"/>
  <c r="AB2865" i="1"/>
  <c r="Z2869" i="1"/>
  <c r="AB2873" i="1"/>
  <c r="Z2877" i="1"/>
  <c r="AB2877" i="1" s="1"/>
  <c r="AB2881" i="1"/>
  <c r="Z2885" i="1"/>
  <c r="AB2889" i="1"/>
  <c r="Z2893" i="1"/>
  <c r="AB2893" i="1" s="1"/>
  <c r="V2907" i="1"/>
  <c r="AB2908" i="1"/>
  <c r="AB2916" i="1"/>
  <c r="Z2923" i="1"/>
  <c r="AB2923" i="1" s="1"/>
  <c r="S2944" i="1"/>
  <c r="P2953" i="1"/>
  <c r="M2958" i="1"/>
  <c r="AB2958" i="1" s="1"/>
  <c r="V2971" i="1"/>
  <c r="AB2971" i="1" s="1"/>
  <c r="AB2972" i="1"/>
  <c r="AB2978" i="1"/>
  <c r="AB2980" i="1"/>
  <c r="AB2986" i="1"/>
  <c r="Z2987" i="1"/>
  <c r="AB3003" i="1"/>
  <c r="S3008" i="1"/>
  <c r="AB3009" i="1"/>
  <c r="P3017" i="1"/>
  <c r="M3022" i="1"/>
  <c r="AB3022" i="1" s="1"/>
  <c r="AB3033" i="1"/>
  <c r="V3035" i="1"/>
  <c r="AB3036" i="1"/>
  <c r="AB3044" i="1"/>
  <c r="Z3051" i="1"/>
  <c r="S3072" i="1"/>
  <c r="P3081" i="1"/>
  <c r="M3086" i="1"/>
  <c r="AB3086" i="1" s="1"/>
  <c r="V3099" i="1"/>
  <c r="AB3100" i="1"/>
  <c r="AB3106" i="1"/>
  <c r="AB3108" i="1"/>
  <c r="AB3124" i="1"/>
  <c r="AB3137" i="1"/>
  <c r="AB3141" i="1"/>
  <c r="AB3144" i="1"/>
  <c r="AB3164" i="1"/>
  <c r="AB3169" i="1"/>
  <c r="AB3233" i="1"/>
  <c r="AB3333" i="1"/>
  <c r="AB3512" i="1"/>
  <c r="AB3589" i="1"/>
  <c r="AB3601" i="1"/>
  <c r="AB3656" i="1"/>
  <c r="AB3760" i="1"/>
  <c r="AB3762" i="1"/>
  <c r="AB3852" i="1"/>
  <c r="AB3881" i="1"/>
  <c r="P2896" i="1"/>
  <c r="V2898" i="1"/>
  <c r="Z2902" i="1"/>
  <c r="AB2902" i="1" s="1"/>
  <c r="M2905" i="1"/>
  <c r="AB2905" i="1" s="1"/>
  <c r="S2907" i="1"/>
  <c r="AB2907" i="1" s="1"/>
  <c r="P2912" i="1"/>
  <c r="AB2912" i="1" s="1"/>
  <c r="V2914" i="1"/>
  <c r="AB2914" i="1" s="1"/>
  <c r="Z2918" i="1"/>
  <c r="AB2918" i="1" s="1"/>
  <c r="M2921" i="1"/>
  <c r="AB2921" i="1" s="1"/>
  <c r="S2923" i="1"/>
  <c r="P2928" i="1"/>
  <c r="V2930" i="1"/>
  <c r="AB2930" i="1" s="1"/>
  <c r="Z2934" i="1"/>
  <c r="AB2934" i="1" s="1"/>
  <c r="M2937" i="1"/>
  <c r="AB2937" i="1" s="1"/>
  <c r="S2939" i="1"/>
  <c r="AB2939" i="1" s="1"/>
  <c r="P2944" i="1"/>
  <c r="AB2944" i="1" s="1"/>
  <c r="V2946" i="1"/>
  <c r="Z2950" i="1"/>
  <c r="AB2950" i="1" s="1"/>
  <c r="M2953" i="1"/>
  <c r="AB2953" i="1" s="1"/>
  <c r="S2955" i="1"/>
  <c r="AB2955" i="1" s="1"/>
  <c r="P2960" i="1"/>
  <c r="V2962" i="1"/>
  <c r="Z2966" i="1"/>
  <c r="AB2966" i="1" s="1"/>
  <c r="M2969" i="1"/>
  <c r="AB2969" i="1" s="1"/>
  <c r="S2971" i="1"/>
  <c r="P2976" i="1"/>
  <c r="AB2976" i="1" s="1"/>
  <c r="V2978" i="1"/>
  <c r="Z2982" i="1"/>
  <c r="AB2982" i="1" s="1"/>
  <c r="M2985" i="1"/>
  <c r="AB2985" i="1" s="1"/>
  <c r="S2987" i="1"/>
  <c r="AB2987" i="1" s="1"/>
  <c r="P2992" i="1"/>
  <c r="V2994" i="1"/>
  <c r="Z2998" i="1"/>
  <c r="AB2998" i="1" s="1"/>
  <c r="M3001" i="1"/>
  <c r="AB3001" i="1" s="1"/>
  <c r="S3003" i="1"/>
  <c r="P3008" i="1"/>
  <c r="AB3008" i="1" s="1"/>
  <c r="V3010" i="1"/>
  <c r="AB3010" i="1" s="1"/>
  <c r="Z3014" i="1"/>
  <c r="AB3014" i="1" s="1"/>
  <c r="M3017" i="1"/>
  <c r="S3019" i="1"/>
  <c r="P3024" i="1"/>
  <c r="V3026" i="1"/>
  <c r="AB3026" i="1" s="1"/>
  <c r="Z3030" i="1"/>
  <c r="AB3030" i="1" s="1"/>
  <c r="M3033" i="1"/>
  <c r="S3035" i="1"/>
  <c r="AB3035" i="1" s="1"/>
  <c r="P3040" i="1"/>
  <c r="AB3040" i="1" s="1"/>
  <c r="V3042" i="1"/>
  <c r="AB3042" i="1" s="1"/>
  <c r="Z3046" i="1"/>
  <c r="AB3046" i="1" s="1"/>
  <c r="M3049" i="1"/>
  <c r="AB3049" i="1" s="1"/>
  <c r="S3051" i="1"/>
  <c r="AB3051" i="1" s="1"/>
  <c r="P3056" i="1"/>
  <c r="V3058" i="1"/>
  <c r="AB3058" i="1" s="1"/>
  <c r="Z3062" i="1"/>
  <c r="AB3062" i="1" s="1"/>
  <c r="M3065" i="1"/>
  <c r="AB3065" i="1" s="1"/>
  <c r="S3067" i="1"/>
  <c r="AB3067" i="1" s="1"/>
  <c r="P3072" i="1"/>
  <c r="AB3072" i="1" s="1"/>
  <c r="V3074" i="1"/>
  <c r="AB3074" i="1" s="1"/>
  <c r="Z3078" i="1"/>
  <c r="AB3078" i="1" s="1"/>
  <c r="M3081" i="1"/>
  <c r="AB3081" i="1" s="1"/>
  <c r="S3083" i="1"/>
  <c r="AB3083" i="1" s="1"/>
  <c r="P3088" i="1"/>
  <c r="V3090" i="1"/>
  <c r="AB3090" i="1" s="1"/>
  <c r="Z3094" i="1"/>
  <c r="AB3094" i="1" s="1"/>
  <c r="M3097" i="1"/>
  <c r="AB3097" i="1" s="1"/>
  <c r="S3099" i="1"/>
  <c r="AB3099" i="1" s="1"/>
  <c r="P3104" i="1"/>
  <c r="AB3104" i="1" s="1"/>
  <c r="V3106" i="1"/>
  <c r="Z3110" i="1"/>
  <c r="AB3110" i="1" s="1"/>
  <c r="M3113" i="1"/>
  <c r="AB3113" i="1" s="1"/>
  <c r="Z3118" i="1"/>
  <c r="Z3126" i="1"/>
  <c r="AB3130" i="1"/>
  <c r="Z3134" i="1"/>
  <c r="Z3142" i="1"/>
  <c r="AB3146" i="1"/>
  <c r="Z3150" i="1"/>
  <c r="P3155" i="1"/>
  <c r="M3160" i="1"/>
  <c r="AB3160" i="1" s="1"/>
  <c r="V3173" i="1"/>
  <c r="AB3174" i="1"/>
  <c r="AB3180" i="1"/>
  <c r="AB3182" i="1"/>
  <c r="AB3188" i="1"/>
  <c r="Z3189" i="1"/>
  <c r="AB3205" i="1"/>
  <c r="S3210" i="1"/>
  <c r="AB3211" i="1"/>
  <c r="P3219" i="1"/>
  <c r="M3224" i="1"/>
  <c r="V3237" i="1"/>
  <c r="AB3238" i="1"/>
  <c r="AB3246" i="1"/>
  <c r="Z3253" i="1"/>
  <c r="AB3277" i="1"/>
  <c r="AB3341" i="1"/>
  <c r="AB3405" i="1"/>
  <c r="AB3469" i="1"/>
  <c r="AB3533" i="1"/>
  <c r="AB3597" i="1"/>
  <c r="AB3661" i="1"/>
  <c r="AB3725" i="1"/>
  <c r="AB3752" i="1"/>
  <c r="AB4001" i="1"/>
  <c r="AB4117" i="1"/>
  <c r="AB4119" i="1"/>
  <c r="AB4263" i="1"/>
  <c r="AB4391" i="1"/>
  <c r="AB2896" i="1"/>
  <c r="M2897" i="1"/>
  <c r="S2899" i="1"/>
  <c r="AB2899" i="1" s="1"/>
  <c r="P2904" i="1"/>
  <c r="AB2904" i="1" s="1"/>
  <c r="V2906" i="1"/>
  <c r="AB2906" i="1" s="1"/>
  <c r="Z2910" i="1"/>
  <c r="AB2910" i="1" s="1"/>
  <c r="M2913" i="1"/>
  <c r="AB2913" i="1" s="1"/>
  <c r="S2915" i="1"/>
  <c r="AB2915" i="1" s="1"/>
  <c r="P2920" i="1"/>
  <c r="AB2920" i="1" s="1"/>
  <c r="V2922" i="1"/>
  <c r="AB2922" i="1" s="1"/>
  <c r="Z2926" i="1"/>
  <c r="AB2928" i="1"/>
  <c r="M2929" i="1"/>
  <c r="AB2929" i="1" s="1"/>
  <c r="S2931" i="1"/>
  <c r="AB2931" i="1" s="1"/>
  <c r="P2936" i="1"/>
  <c r="AB2936" i="1" s="1"/>
  <c r="V2938" i="1"/>
  <c r="AB2938" i="1" s="1"/>
  <c r="Z2942" i="1"/>
  <c r="AB2942" i="1" s="1"/>
  <c r="M2945" i="1"/>
  <c r="AB2945" i="1" s="1"/>
  <c r="S2947" i="1"/>
  <c r="AB2947" i="1" s="1"/>
  <c r="P2952" i="1"/>
  <c r="AB2952" i="1" s="1"/>
  <c r="V2954" i="1"/>
  <c r="AB2954" i="1" s="1"/>
  <c r="Z2958" i="1"/>
  <c r="AB2960" i="1"/>
  <c r="M2961" i="1"/>
  <c r="S2963" i="1"/>
  <c r="AB2963" i="1" s="1"/>
  <c r="P2968" i="1"/>
  <c r="AB2968" i="1" s="1"/>
  <c r="V2970" i="1"/>
  <c r="AB2970" i="1" s="1"/>
  <c r="Z2974" i="1"/>
  <c r="AB2974" i="1" s="1"/>
  <c r="M2977" i="1"/>
  <c r="AB2977" i="1" s="1"/>
  <c r="S2979" i="1"/>
  <c r="AB2979" i="1" s="1"/>
  <c r="P2984" i="1"/>
  <c r="AB2984" i="1" s="1"/>
  <c r="V2986" i="1"/>
  <c r="Z2990" i="1"/>
  <c r="AB2992" i="1"/>
  <c r="M2993" i="1"/>
  <c r="AB2993" i="1" s="1"/>
  <c r="S2995" i="1"/>
  <c r="P3000" i="1"/>
  <c r="AB3000" i="1" s="1"/>
  <c r="V3002" i="1"/>
  <c r="AB3002" i="1" s="1"/>
  <c r="Z3006" i="1"/>
  <c r="AB3006" i="1" s="1"/>
  <c r="M3009" i="1"/>
  <c r="S3011" i="1"/>
  <c r="AB3011" i="1" s="1"/>
  <c r="P3016" i="1"/>
  <c r="AB3016" i="1" s="1"/>
  <c r="V3018" i="1"/>
  <c r="AB3018" i="1" s="1"/>
  <c r="Z3022" i="1"/>
  <c r="AB3024" i="1"/>
  <c r="M3025" i="1"/>
  <c r="AB3025" i="1" s="1"/>
  <c r="S3027" i="1"/>
  <c r="AB3027" i="1" s="1"/>
  <c r="P3032" i="1"/>
  <c r="AB3032" i="1" s="1"/>
  <c r="V3034" i="1"/>
  <c r="AB3034" i="1" s="1"/>
  <c r="Z3038" i="1"/>
  <c r="AB3038" i="1" s="1"/>
  <c r="M3041" i="1"/>
  <c r="AB3041" i="1" s="1"/>
  <c r="S3043" i="1"/>
  <c r="AB3043" i="1" s="1"/>
  <c r="P3048" i="1"/>
  <c r="AB3048" i="1" s="1"/>
  <c r="V3050" i="1"/>
  <c r="AB3050" i="1" s="1"/>
  <c r="Z3054" i="1"/>
  <c r="AB3056" i="1"/>
  <c r="M3057" i="1"/>
  <c r="AB3057" i="1" s="1"/>
  <c r="S3059" i="1"/>
  <c r="AB3059" i="1" s="1"/>
  <c r="P3064" i="1"/>
  <c r="AB3064" i="1" s="1"/>
  <c r="V3066" i="1"/>
  <c r="AB3066" i="1" s="1"/>
  <c r="Z3070" i="1"/>
  <c r="AB3070" i="1" s="1"/>
  <c r="M3073" i="1"/>
  <c r="AB3073" i="1" s="1"/>
  <c r="S3075" i="1"/>
  <c r="AB3075" i="1" s="1"/>
  <c r="P3080" i="1"/>
  <c r="AB3080" i="1" s="1"/>
  <c r="V3082" i="1"/>
  <c r="Z3086" i="1"/>
  <c r="AB3088" i="1"/>
  <c r="M3089" i="1"/>
  <c r="S3091" i="1"/>
  <c r="AB3091" i="1" s="1"/>
  <c r="P3096" i="1"/>
  <c r="AB3096" i="1" s="1"/>
  <c r="V3098" i="1"/>
  <c r="AB3098" i="1" s="1"/>
  <c r="Z3102" i="1"/>
  <c r="M3105" i="1"/>
  <c r="S3107" i="1"/>
  <c r="AB3107" i="1" s="1"/>
  <c r="P3112" i="1"/>
  <c r="AB3112" i="1" s="1"/>
  <c r="V3114" i="1"/>
  <c r="AB3114" i="1" s="1"/>
  <c r="AB3118" i="1"/>
  <c r="Z3122" i="1"/>
  <c r="AB3122" i="1" s="1"/>
  <c r="AB3126" i="1"/>
  <c r="Z3130" i="1"/>
  <c r="AB3134" i="1"/>
  <c r="Z3138" i="1"/>
  <c r="AB3138" i="1" s="1"/>
  <c r="AB3142" i="1"/>
  <c r="Z3146" i="1"/>
  <c r="AB3150" i="1"/>
  <c r="Z3154" i="1"/>
  <c r="AB3154" i="1" s="1"/>
  <c r="Z3157" i="1"/>
  <c r="S3178" i="1"/>
  <c r="P3187" i="1"/>
  <c r="M3192" i="1"/>
  <c r="AB3192" i="1" s="1"/>
  <c r="V3205" i="1"/>
  <c r="AB3206" i="1"/>
  <c r="AB3212" i="1"/>
  <c r="AB3214" i="1"/>
  <c r="Z3221" i="1"/>
  <c r="AB3237" i="1"/>
  <c r="S3242" i="1"/>
  <c r="P3251" i="1"/>
  <c r="M3256" i="1"/>
  <c r="AB3264" i="1"/>
  <c r="AB3744" i="1"/>
  <c r="AB3780" i="1"/>
  <c r="AB3812" i="1"/>
  <c r="AB3908" i="1"/>
  <c r="AB3924" i="1"/>
  <c r="M3155" i="1"/>
  <c r="AB3155" i="1" s="1"/>
  <c r="S3157" i="1"/>
  <c r="AB3157" i="1" s="1"/>
  <c r="P3162" i="1"/>
  <c r="V3164" i="1"/>
  <c r="Z3168" i="1"/>
  <c r="AB3168" i="1" s="1"/>
  <c r="M3171" i="1"/>
  <c r="AB3171" i="1" s="1"/>
  <c r="S3173" i="1"/>
  <c r="P3178" i="1"/>
  <c r="V3180" i="1"/>
  <c r="Z3184" i="1"/>
  <c r="AB3184" i="1" s="1"/>
  <c r="M3187" i="1"/>
  <c r="AB3187" i="1" s="1"/>
  <c r="S3189" i="1"/>
  <c r="AB3189" i="1" s="1"/>
  <c r="P3194" i="1"/>
  <c r="V3196" i="1"/>
  <c r="Z3200" i="1"/>
  <c r="AB3200" i="1" s="1"/>
  <c r="M3203" i="1"/>
  <c r="AB3203" i="1" s="1"/>
  <c r="S3205" i="1"/>
  <c r="P3210" i="1"/>
  <c r="AB3210" i="1" s="1"/>
  <c r="V3212" i="1"/>
  <c r="Z3216" i="1"/>
  <c r="M3219" i="1"/>
  <c r="AB3219" i="1" s="1"/>
  <c r="S3221" i="1"/>
  <c r="AB3221" i="1" s="1"/>
  <c r="P3226" i="1"/>
  <c r="V3228" i="1"/>
  <c r="AB3228" i="1" s="1"/>
  <c r="Z3232" i="1"/>
  <c r="AB3232" i="1" s="1"/>
  <c r="M3235" i="1"/>
  <c r="AB3235" i="1" s="1"/>
  <c r="S3237" i="1"/>
  <c r="P3242" i="1"/>
  <c r="V3244" i="1"/>
  <c r="AB3244" i="1" s="1"/>
  <c r="Z3248" i="1"/>
  <c r="AB3248" i="1" s="1"/>
  <c r="M3251" i="1"/>
  <c r="S3253" i="1"/>
  <c r="P3258" i="1"/>
  <c r="V3260" i="1"/>
  <c r="AB3260" i="1" s="1"/>
  <c r="V3264" i="1"/>
  <c r="S3265" i="1"/>
  <c r="AB3265" i="1" s="1"/>
  <c r="AB3266" i="1"/>
  <c r="P3270" i="1"/>
  <c r="M3271" i="1"/>
  <c r="AB3271" i="1" s="1"/>
  <c r="V3272" i="1"/>
  <c r="AB3272" i="1" s="1"/>
  <c r="S3273" i="1"/>
  <c r="AB3273" i="1" s="1"/>
  <c r="P3278" i="1"/>
  <c r="AB3278" i="1" s="1"/>
  <c r="M3279" i="1"/>
  <c r="V3280" i="1"/>
  <c r="AB3280" i="1" s="1"/>
  <c r="S3281" i="1"/>
  <c r="AB3281" i="1" s="1"/>
  <c r="P3286" i="1"/>
  <c r="M3287" i="1"/>
  <c r="AB3287" i="1" s="1"/>
  <c r="V3288" i="1"/>
  <c r="AB3288" i="1" s="1"/>
  <c r="S3289" i="1"/>
  <c r="AB3289" i="1" s="1"/>
  <c r="P3294" i="1"/>
  <c r="M3295" i="1"/>
  <c r="AB3295" i="1" s="1"/>
  <c r="V3296" i="1"/>
  <c r="AB3296" i="1" s="1"/>
  <c r="S3297" i="1"/>
  <c r="AB3297" i="1" s="1"/>
  <c r="P3302" i="1"/>
  <c r="AB3302" i="1" s="1"/>
  <c r="M3303" i="1"/>
  <c r="AB3303" i="1" s="1"/>
  <c r="V3304" i="1"/>
  <c r="AB3304" i="1" s="1"/>
  <c r="S3305" i="1"/>
  <c r="AB3305" i="1" s="1"/>
  <c r="P3310" i="1"/>
  <c r="AB3310" i="1" s="1"/>
  <c r="M3311" i="1"/>
  <c r="AB3311" i="1" s="1"/>
  <c r="V3312" i="1"/>
  <c r="AB3312" i="1" s="1"/>
  <c r="S3313" i="1"/>
  <c r="AB3313" i="1" s="1"/>
  <c r="P3318" i="1"/>
  <c r="M3319" i="1"/>
  <c r="AB3319" i="1" s="1"/>
  <c r="V3320" i="1"/>
  <c r="AB3320" i="1" s="1"/>
  <c r="S3321" i="1"/>
  <c r="AB3321" i="1" s="1"/>
  <c r="P3326" i="1"/>
  <c r="M3327" i="1"/>
  <c r="AB3327" i="1" s="1"/>
  <c r="V3328" i="1"/>
  <c r="AB3328" i="1" s="1"/>
  <c r="S3329" i="1"/>
  <c r="AB3329" i="1" s="1"/>
  <c r="P3334" i="1"/>
  <c r="AB3334" i="1" s="1"/>
  <c r="M3335" i="1"/>
  <c r="AB3335" i="1" s="1"/>
  <c r="V3336" i="1"/>
  <c r="AB3336" i="1" s="1"/>
  <c r="S3337" i="1"/>
  <c r="AB3337" i="1" s="1"/>
  <c r="P3342" i="1"/>
  <c r="AB3342" i="1" s="1"/>
  <c r="M3343" i="1"/>
  <c r="AB3343" i="1" s="1"/>
  <c r="V3344" i="1"/>
  <c r="AB3344" i="1" s="1"/>
  <c r="S3345" i="1"/>
  <c r="AB3345" i="1" s="1"/>
  <c r="P3350" i="1"/>
  <c r="M3351" i="1"/>
  <c r="AB3351" i="1" s="1"/>
  <c r="V3352" i="1"/>
  <c r="AB3352" i="1" s="1"/>
  <c r="S3353" i="1"/>
  <c r="AB3353" i="1" s="1"/>
  <c r="P3358" i="1"/>
  <c r="M3359" i="1"/>
  <c r="AB3359" i="1" s="1"/>
  <c r="V3360" i="1"/>
  <c r="AB3360" i="1" s="1"/>
  <c r="S3361" i="1"/>
  <c r="P3366" i="1"/>
  <c r="AB3366" i="1" s="1"/>
  <c r="M3367" i="1"/>
  <c r="AB3367" i="1" s="1"/>
  <c r="V3368" i="1"/>
  <c r="AB3368" i="1" s="1"/>
  <c r="S3369" i="1"/>
  <c r="AB3369" i="1" s="1"/>
  <c r="P3374" i="1"/>
  <c r="AB3374" i="1" s="1"/>
  <c r="M3375" i="1"/>
  <c r="AB3375" i="1" s="1"/>
  <c r="V3376" i="1"/>
  <c r="AB3376" i="1" s="1"/>
  <c r="S3377" i="1"/>
  <c r="AB3377" i="1" s="1"/>
  <c r="P3382" i="1"/>
  <c r="M3383" i="1"/>
  <c r="AB3383" i="1" s="1"/>
  <c r="V3384" i="1"/>
  <c r="AB3384" i="1" s="1"/>
  <c r="S3385" i="1"/>
  <c r="AB3385" i="1" s="1"/>
  <c r="P3390" i="1"/>
  <c r="M3391" i="1"/>
  <c r="AB3391" i="1" s="1"/>
  <c r="V3392" i="1"/>
  <c r="AB3392" i="1" s="1"/>
  <c r="S3393" i="1"/>
  <c r="AB3393" i="1" s="1"/>
  <c r="P3398" i="1"/>
  <c r="AB3398" i="1" s="1"/>
  <c r="M3399" i="1"/>
  <c r="AB3399" i="1" s="1"/>
  <c r="V3400" i="1"/>
  <c r="AB3400" i="1" s="1"/>
  <c r="S3401" i="1"/>
  <c r="AB3401" i="1" s="1"/>
  <c r="P3406" i="1"/>
  <c r="AB3406" i="1" s="1"/>
  <c r="M3407" i="1"/>
  <c r="V3408" i="1"/>
  <c r="AB3408" i="1" s="1"/>
  <c r="S3409" i="1"/>
  <c r="AB3409" i="1" s="1"/>
  <c r="P3414" i="1"/>
  <c r="M3415" i="1"/>
  <c r="AB3415" i="1" s="1"/>
  <c r="V3416" i="1"/>
  <c r="AB3416" i="1" s="1"/>
  <c r="S3417" i="1"/>
  <c r="AB3417" i="1" s="1"/>
  <c r="P3422" i="1"/>
  <c r="M3423" i="1"/>
  <c r="AB3423" i="1" s="1"/>
  <c r="V3424" i="1"/>
  <c r="AB3424" i="1" s="1"/>
  <c r="S3425" i="1"/>
  <c r="AB3425" i="1" s="1"/>
  <c r="P3430" i="1"/>
  <c r="AB3430" i="1" s="1"/>
  <c r="M3431" i="1"/>
  <c r="AB3431" i="1" s="1"/>
  <c r="V3432" i="1"/>
  <c r="AB3432" i="1" s="1"/>
  <c r="S3433" i="1"/>
  <c r="AB3433" i="1" s="1"/>
  <c r="P3438" i="1"/>
  <c r="AB3438" i="1" s="1"/>
  <c r="M3439" i="1"/>
  <c r="AB3439" i="1" s="1"/>
  <c r="V3440" i="1"/>
  <c r="AB3440" i="1" s="1"/>
  <c r="S3441" i="1"/>
  <c r="AB3441" i="1" s="1"/>
  <c r="P3446" i="1"/>
  <c r="M3447" i="1"/>
  <c r="AB3447" i="1" s="1"/>
  <c r="V3448" i="1"/>
  <c r="AB3448" i="1" s="1"/>
  <c r="S3449" i="1"/>
  <c r="AB3449" i="1" s="1"/>
  <c r="P3454" i="1"/>
  <c r="M3455" i="1"/>
  <c r="AB3455" i="1" s="1"/>
  <c r="V3456" i="1"/>
  <c r="AB3456" i="1" s="1"/>
  <c r="S3457" i="1"/>
  <c r="AB3457" i="1" s="1"/>
  <c r="P3462" i="1"/>
  <c r="AB3462" i="1" s="1"/>
  <c r="M3463" i="1"/>
  <c r="AB3463" i="1" s="1"/>
  <c r="V3464" i="1"/>
  <c r="AB3464" i="1" s="1"/>
  <c r="S3465" i="1"/>
  <c r="AB3465" i="1" s="1"/>
  <c r="P3470" i="1"/>
  <c r="AB3470" i="1" s="1"/>
  <c r="M3471" i="1"/>
  <c r="V3472" i="1"/>
  <c r="AB3472" i="1" s="1"/>
  <c r="S3473" i="1"/>
  <c r="AB3473" i="1" s="1"/>
  <c r="P3478" i="1"/>
  <c r="M3479" i="1"/>
  <c r="AB3479" i="1" s="1"/>
  <c r="V3480" i="1"/>
  <c r="AB3480" i="1" s="1"/>
  <c r="S3481" i="1"/>
  <c r="AB3481" i="1" s="1"/>
  <c r="P3486" i="1"/>
  <c r="M3487" i="1"/>
  <c r="AB3487" i="1" s="1"/>
  <c r="V3488" i="1"/>
  <c r="AB3488" i="1" s="1"/>
  <c r="S3489" i="1"/>
  <c r="AB3489" i="1" s="1"/>
  <c r="P3494" i="1"/>
  <c r="AB3494" i="1" s="1"/>
  <c r="M3495" i="1"/>
  <c r="AB3495" i="1" s="1"/>
  <c r="V3496" i="1"/>
  <c r="AB3496" i="1" s="1"/>
  <c r="S3497" i="1"/>
  <c r="AB3497" i="1" s="1"/>
  <c r="P3502" i="1"/>
  <c r="AB3502" i="1" s="1"/>
  <c r="M3503" i="1"/>
  <c r="AB3503" i="1" s="1"/>
  <c r="V3504" i="1"/>
  <c r="AB3504" i="1" s="1"/>
  <c r="S3505" i="1"/>
  <c r="AB3505" i="1" s="1"/>
  <c r="P3510" i="1"/>
  <c r="M3511" i="1"/>
  <c r="AB3511" i="1" s="1"/>
  <c r="V3512" i="1"/>
  <c r="S3513" i="1"/>
  <c r="AB3513" i="1" s="1"/>
  <c r="P3518" i="1"/>
  <c r="M3519" i="1"/>
  <c r="AB3519" i="1" s="1"/>
  <c r="V3520" i="1"/>
  <c r="AB3520" i="1" s="1"/>
  <c r="S3521" i="1"/>
  <c r="AB3521" i="1" s="1"/>
  <c r="P3526" i="1"/>
  <c r="AB3526" i="1" s="1"/>
  <c r="M3527" i="1"/>
  <c r="AB3527" i="1" s="1"/>
  <c r="V3528" i="1"/>
  <c r="AB3528" i="1" s="1"/>
  <c r="S3529" i="1"/>
  <c r="AB3529" i="1" s="1"/>
  <c r="P3534" i="1"/>
  <c r="AB3534" i="1" s="1"/>
  <c r="M3535" i="1"/>
  <c r="AB3535" i="1" s="1"/>
  <c r="V3536" i="1"/>
  <c r="AB3536" i="1" s="1"/>
  <c r="S3537" i="1"/>
  <c r="AB3537" i="1" s="1"/>
  <c r="P3542" i="1"/>
  <c r="M3543" i="1"/>
  <c r="AB3543" i="1" s="1"/>
  <c r="V3544" i="1"/>
  <c r="AB3544" i="1" s="1"/>
  <c r="S3545" i="1"/>
  <c r="AB3545" i="1" s="1"/>
  <c r="P3550" i="1"/>
  <c r="M3551" i="1"/>
  <c r="AB3551" i="1" s="1"/>
  <c r="V3552" i="1"/>
  <c r="AB3552" i="1" s="1"/>
  <c r="S3553" i="1"/>
  <c r="P3558" i="1"/>
  <c r="AB3558" i="1" s="1"/>
  <c r="M3559" i="1"/>
  <c r="AB3559" i="1" s="1"/>
  <c r="V3560" i="1"/>
  <c r="AB3560" i="1" s="1"/>
  <c r="S3561" i="1"/>
  <c r="AB3561" i="1" s="1"/>
  <c r="P3566" i="1"/>
  <c r="AB3566" i="1" s="1"/>
  <c r="M3567" i="1"/>
  <c r="AB3567" i="1" s="1"/>
  <c r="V3568" i="1"/>
  <c r="AB3568" i="1" s="1"/>
  <c r="S3569" i="1"/>
  <c r="P3574" i="1"/>
  <c r="M3575" i="1"/>
  <c r="AB3575" i="1" s="1"/>
  <c r="V3576" i="1"/>
  <c r="AB3576" i="1" s="1"/>
  <c r="S3577" i="1"/>
  <c r="AB3577" i="1" s="1"/>
  <c r="P3582" i="1"/>
  <c r="M3583" i="1"/>
  <c r="AB3583" i="1" s="1"/>
  <c r="V3584" i="1"/>
  <c r="AB3584" i="1" s="1"/>
  <c r="S3585" i="1"/>
  <c r="AB3585" i="1" s="1"/>
  <c r="P3590" i="1"/>
  <c r="AB3590" i="1" s="1"/>
  <c r="M3591" i="1"/>
  <c r="AB3591" i="1" s="1"/>
  <c r="V3592" i="1"/>
  <c r="AB3592" i="1" s="1"/>
  <c r="S3593" i="1"/>
  <c r="AB3593" i="1" s="1"/>
  <c r="P3598" i="1"/>
  <c r="AB3598" i="1" s="1"/>
  <c r="M3599" i="1"/>
  <c r="V3600" i="1"/>
  <c r="AB3600" i="1" s="1"/>
  <c r="S3601" i="1"/>
  <c r="P3606" i="1"/>
  <c r="M3607" i="1"/>
  <c r="AB3607" i="1" s="1"/>
  <c r="V3608" i="1"/>
  <c r="AB3608" i="1" s="1"/>
  <c r="S3609" i="1"/>
  <c r="AB3609" i="1" s="1"/>
  <c r="P3614" i="1"/>
  <c r="M3615" i="1"/>
  <c r="AB3615" i="1" s="1"/>
  <c r="V3616" i="1"/>
  <c r="AB3616" i="1" s="1"/>
  <c r="S3617" i="1"/>
  <c r="P3622" i="1"/>
  <c r="AB3622" i="1" s="1"/>
  <c r="M3623" i="1"/>
  <c r="AB3623" i="1" s="1"/>
  <c r="V3624" i="1"/>
  <c r="AB3624" i="1" s="1"/>
  <c r="S3625" i="1"/>
  <c r="AB3625" i="1" s="1"/>
  <c r="P3630" i="1"/>
  <c r="AB3630" i="1" s="1"/>
  <c r="M3631" i="1"/>
  <c r="AB3631" i="1" s="1"/>
  <c r="V3632" i="1"/>
  <c r="AB3632" i="1" s="1"/>
  <c r="S3633" i="1"/>
  <c r="AB3633" i="1" s="1"/>
  <c r="P3638" i="1"/>
  <c r="M3639" i="1"/>
  <c r="AB3639" i="1" s="1"/>
  <c r="V3640" i="1"/>
  <c r="AB3640" i="1" s="1"/>
  <c r="S3641" i="1"/>
  <c r="AB3641" i="1" s="1"/>
  <c r="P3646" i="1"/>
  <c r="M3647" i="1"/>
  <c r="AB3647" i="1" s="1"/>
  <c r="V3648" i="1"/>
  <c r="AB3648" i="1" s="1"/>
  <c r="S3649" i="1"/>
  <c r="AB3649" i="1" s="1"/>
  <c r="P3654" i="1"/>
  <c r="AB3654" i="1" s="1"/>
  <c r="M3655" i="1"/>
  <c r="AB3655" i="1" s="1"/>
  <c r="V3656" i="1"/>
  <c r="S3657" i="1"/>
  <c r="AB3657" i="1" s="1"/>
  <c r="P3662" i="1"/>
  <c r="AB3662" i="1" s="1"/>
  <c r="M3663" i="1"/>
  <c r="AB3663" i="1" s="1"/>
  <c r="V3664" i="1"/>
  <c r="AB3664" i="1" s="1"/>
  <c r="S3665" i="1"/>
  <c r="AB3665" i="1" s="1"/>
  <c r="P3670" i="1"/>
  <c r="M3671" i="1"/>
  <c r="AB3671" i="1" s="1"/>
  <c r="V3672" i="1"/>
  <c r="AB3672" i="1" s="1"/>
  <c r="S3673" i="1"/>
  <c r="AB3673" i="1" s="1"/>
  <c r="P3678" i="1"/>
  <c r="M3679" i="1"/>
  <c r="AB3679" i="1" s="1"/>
  <c r="V3680" i="1"/>
  <c r="AB3680" i="1" s="1"/>
  <c r="S3681" i="1"/>
  <c r="AB3681" i="1" s="1"/>
  <c r="P3686" i="1"/>
  <c r="AB3686" i="1" s="1"/>
  <c r="M3687" i="1"/>
  <c r="AB3687" i="1" s="1"/>
  <c r="V3688" i="1"/>
  <c r="AB3688" i="1" s="1"/>
  <c r="S3689" i="1"/>
  <c r="AB3689" i="1" s="1"/>
  <c r="P3694" i="1"/>
  <c r="AB3694" i="1" s="1"/>
  <c r="M3695" i="1"/>
  <c r="AB3695" i="1" s="1"/>
  <c r="V3696" i="1"/>
  <c r="AB3696" i="1" s="1"/>
  <c r="S3697" i="1"/>
  <c r="AB3697" i="1" s="1"/>
  <c r="P3702" i="1"/>
  <c r="M3703" i="1"/>
  <c r="AB3703" i="1" s="1"/>
  <c r="V3704" i="1"/>
  <c r="AB3704" i="1" s="1"/>
  <c r="S3705" i="1"/>
  <c r="AB3705" i="1" s="1"/>
  <c r="P3710" i="1"/>
  <c r="M3711" i="1"/>
  <c r="AB3711" i="1" s="1"/>
  <c r="V3712" i="1"/>
  <c r="AB3712" i="1" s="1"/>
  <c r="S3713" i="1"/>
  <c r="AB3713" i="1" s="1"/>
  <c r="P3718" i="1"/>
  <c r="AB3718" i="1" s="1"/>
  <c r="M3719" i="1"/>
  <c r="AB3719" i="1" s="1"/>
  <c r="V3720" i="1"/>
  <c r="AB3720" i="1" s="1"/>
  <c r="S3721" i="1"/>
  <c r="AB3721" i="1" s="1"/>
  <c r="P3726" i="1"/>
  <c r="AB3726" i="1" s="1"/>
  <c r="M3727" i="1"/>
  <c r="AB3727" i="1" s="1"/>
  <c r="V3728" i="1"/>
  <c r="AB3728" i="1" s="1"/>
  <c r="S3729" i="1"/>
  <c r="AB3729" i="1" s="1"/>
  <c r="P3734" i="1"/>
  <c r="M3735" i="1"/>
  <c r="AB3735" i="1" s="1"/>
  <c r="M3737" i="1"/>
  <c r="AB3737" i="1" s="1"/>
  <c r="AB3748" i="1"/>
  <c r="V3750" i="1"/>
  <c r="AB3751" i="1"/>
  <c r="AB3759" i="1"/>
  <c r="AB3824" i="1"/>
  <c r="AB3888" i="1"/>
  <c r="AB3927" i="1"/>
  <c r="AB3931" i="1"/>
  <c r="AB3945" i="1"/>
  <c r="AB3951" i="1"/>
  <c r="AB3963" i="1"/>
  <c r="AB3995" i="1"/>
  <c r="AB4027" i="1"/>
  <c r="AB4059" i="1"/>
  <c r="AB4120" i="1"/>
  <c r="AB4141" i="1"/>
  <c r="AB4169" i="1"/>
  <c r="AB4205" i="1"/>
  <c r="AB4233" i="1"/>
  <c r="AB4269" i="1"/>
  <c r="AB4297" i="1"/>
  <c r="AB4333" i="1"/>
  <c r="AB4361" i="1"/>
  <c r="AB4517" i="1"/>
  <c r="V3156" i="1"/>
  <c r="AB3156" i="1" s="1"/>
  <c r="Z3160" i="1"/>
  <c r="AB3162" i="1"/>
  <c r="M3163" i="1"/>
  <c r="AB3163" i="1" s="1"/>
  <c r="S3165" i="1"/>
  <c r="AB3165" i="1" s="1"/>
  <c r="P3170" i="1"/>
  <c r="AB3170" i="1" s="1"/>
  <c r="V3172" i="1"/>
  <c r="AB3172" i="1" s="1"/>
  <c r="Z3176" i="1"/>
  <c r="AB3176" i="1" s="1"/>
  <c r="AB3178" i="1"/>
  <c r="M3179" i="1"/>
  <c r="AB3179" i="1" s="1"/>
  <c r="S3181" i="1"/>
  <c r="AB3181" i="1" s="1"/>
  <c r="P3186" i="1"/>
  <c r="AB3186" i="1" s="1"/>
  <c r="V3188" i="1"/>
  <c r="Z3192" i="1"/>
  <c r="AB3194" i="1"/>
  <c r="M3195" i="1"/>
  <c r="AB3195" i="1" s="1"/>
  <c r="S3197" i="1"/>
  <c r="AB3197" i="1" s="1"/>
  <c r="P3202" i="1"/>
  <c r="AB3202" i="1" s="1"/>
  <c r="V3204" i="1"/>
  <c r="Z3208" i="1"/>
  <c r="AB3208" i="1" s="1"/>
  <c r="M3211" i="1"/>
  <c r="S3213" i="1"/>
  <c r="AB3213" i="1" s="1"/>
  <c r="P3218" i="1"/>
  <c r="AB3218" i="1" s="1"/>
  <c r="V3220" i="1"/>
  <c r="AB3220" i="1" s="1"/>
  <c r="Z3224" i="1"/>
  <c r="AB3226" i="1"/>
  <c r="M3227" i="1"/>
  <c r="AB3227" i="1" s="1"/>
  <c r="S3229" i="1"/>
  <c r="AB3229" i="1" s="1"/>
  <c r="P3234" i="1"/>
  <c r="AB3234" i="1" s="1"/>
  <c r="V3236" i="1"/>
  <c r="AB3236" i="1" s="1"/>
  <c r="Z3240" i="1"/>
  <c r="AB3240" i="1" s="1"/>
  <c r="AB3242" i="1"/>
  <c r="M3243" i="1"/>
  <c r="AB3243" i="1" s="1"/>
  <c r="S3245" i="1"/>
  <c r="AB3245" i="1" s="1"/>
  <c r="P3250" i="1"/>
  <c r="AB3250" i="1" s="1"/>
  <c r="V3252" i="1"/>
  <c r="AB3252" i="1" s="1"/>
  <c r="Z3256" i="1"/>
  <c r="AB3256" i="1" s="1"/>
  <c r="AB3258" i="1"/>
  <c r="M3259" i="1"/>
  <c r="AB3259" i="1" s="1"/>
  <c r="S3261" i="1"/>
  <c r="AB3261" i="1" s="1"/>
  <c r="P3266" i="1"/>
  <c r="M3267" i="1"/>
  <c r="AB3267" i="1" s="1"/>
  <c r="V3268" i="1"/>
  <c r="AB3268" i="1" s="1"/>
  <c r="S3269" i="1"/>
  <c r="AB3269" i="1" s="1"/>
  <c r="AB3270" i="1"/>
  <c r="P3274" i="1"/>
  <c r="AB3274" i="1" s="1"/>
  <c r="M3275" i="1"/>
  <c r="AB3275" i="1" s="1"/>
  <c r="V3276" i="1"/>
  <c r="AB3276" i="1" s="1"/>
  <c r="S3277" i="1"/>
  <c r="P3282" i="1"/>
  <c r="AB3282" i="1" s="1"/>
  <c r="M3283" i="1"/>
  <c r="AB3283" i="1" s="1"/>
  <c r="V3284" i="1"/>
  <c r="S3285" i="1"/>
  <c r="AB3285" i="1" s="1"/>
  <c r="AB3286" i="1"/>
  <c r="P3290" i="1"/>
  <c r="AB3290" i="1" s="1"/>
  <c r="M3291" i="1"/>
  <c r="AB3291" i="1" s="1"/>
  <c r="V3292" i="1"/>
  <c r="AB3292" i="1" s="1"/>
  <c r="S3293" i="1"/>
  <c r="AB3293" i="1" s="1"/>
  <c r="AB3294" i="1"/>
  <c r="P3298" i="1"/>
  <c r="AB3298" i="1" s="1"/>
  <c r="M3299" i="1"/>
  <c r="AB3299" i="1" s="1"/>
  <c r="V3300" i="1"/>
  <c r="AB3300" i="1" s="1"/>
  <c r="S3301" i="1"/>
  <c r="AB3301" i="1" s="1"/>
  <c r="P3306" i="1"/>
  <c r="AB3306" i="1" s="1"/>
  <c r="M3307" i="1"/>
  <c r="AB3307" i="1" s="1"/>
  <c r="V3308" i="1"/>
  <c r="AB3308" i="1" s="1"/>
  <c r="S3309" i="1"/>
  <c r="AB3309" i="1" s="1"/>
  <c r="P3314" i="1"/>
  <c r="AB3314" i="1" s="1"/>
  <c r="M3315" i="1"/>
  <c r="AB3315" i="1" s="1"/>
  <c r="V3316" i="1"/>
  <c r="AB3316" i="1" s="1"/>
  <c r="S3317" i="1"/>
  <c r="AB3317" i="1" s="1"/>
  <c r="AB3318" i="1"/>
  <c r="P3322" i="1"/>
  <c r="AB3322" i="1" s="1"/>
  <c r="M3323" i="1"/>
  <c r="AB3323" i="1" s="1"/>
  <c r="V3324" i="1"/>
  <c r="AB3324" i="1" s="1"/>
  <c r="S3325" i="1"/>
  <c r="AB3325" i="1" s="1"/>
  <c r="AB3326" i="1"/>
  <c r="P3330" i="1"/>
  <c r="AB3330" i="1" s="1"/>
  <c r="M3331" i="1"/>
  <c r="AB3331" i="1" s="1"/>
  <c r="V3332" i="1"/>
  <c r="AB3332" i="1" s="1"/>
  <c r="S3333" i="1"/>
  <c r="P3338" i="1"/>
  <c r="AB3338" i="1" s="1"/>
  <c r="M3339" i="1"/>
  <c r="AB3339" i="1" s="1"/>
  <c r="V3340" i="1"/>
  <c r="AB3340" i="1" s="1"/>
  <c r="S3341" i="1"/>
  <c r="P3346" i="1"/>
  <c r="AB3346" i="1" s="1"/>
  <c r="M3347" i="1"/>
  <c r="AB3347" i="1" s="1"/>
  <c r="V3348" i="1"/>
  <c r="AB3348" i="1" s="1"/>
  <c r="S3349" i="1"/>
  <c r="AB3349" i="1" s="1"/>
  <c r="AB3350" i="1"/>
  <c r="P3354" i="1"/>
  <c r="AB3354" i="1" s="1"/>
  <c r="M3355" i="1"/>
  <c r="AB3355" i="1" s="1"/>
  <c r="V3356" i="1"/>
  <c r="AB3356" i="1" s="1"/>
  <c r="S3357" i="1"/>
  <c r="AB3357" i="1" s="1"/>
  <c r="AB3358" i="1"/>
  <c r="P3362" i="1"/>
  <c r="AB3362" i="1" s="1"/>
  <c r="M3363" i="1"/>
  <c r="AB3363" i="1" s="1"/>
  <c r="V3364" i="1"/>
  <c r="AB3364" i="1" s="1"/>
  <c r="S3365" i="1"/>
  <c r="AB3365" i="1" s="1"/>
  <c r="P3370" i="1"/>
  <c r="AB3370" i="1" s="1"/>
  <c r="M3371" i="1"/>
  <c r="AB3371" i="1" s="1"/>
  <c r="V3372" i="1"/>
  <c r="AB3372" i="1" s="1"/>
  <c r="S3373" i="1"/>
  <c r="AB3373" i="1" s="1"/>
  <c r="P3378" i="1"/>
  <c r="AB3378" i="1" s="1"/>
  <c r="M3379" i="1"/>
  <c r="V3380" i="1"/>
  <c r="AB3380" i="1" s="1"/>
  <c r="S3381" i="1"/>
  <c r="AB3381" i="1" s="1"/>
  <c r="AB3382" i="1"/>
  <c r="P3386" i="1"/>
  <c r="AB3386" i="1" s="1"/>
  <c r="M3387" i="1"/>
  <c r="AB3387" i="1" s="1"/>
  <c r="V3388" i="1"/>
  <c r="AB3388" i="1" s="1"/>
  <c r="S3389" i="1"/>
  <c r="AB3389" i="1" s="1"/>
  <c r="AB3390" i="1"/>
  <c r="P3394" i="1"/>
  <c r="AB3394" i="1" s="1"/>
  <c r="M3395" i="1"/>
  <c r="AB3395" i="1" s="1"/>
  <c r="V3396" i="1"/>
  <c r="AB3396" i="1" s="1"/>
  <c r="S3397" i="1"/>
  <c r="AB3397" i="1" s="1"/>
  <c r="P3402" i="1"/>
  <c r="AB3402" i="1" s="1"/>
  <c r="M3403" i="1"/>
  <c r="AB3403" i="1" s="1"/>
  <c r="V3404" i="1"/>
  <c r="AB3404" i="1" s="1"/>
  <c r="S3405" i="1"/>
  <c r="P3410" i="1"/>
  <c r="AB3410" i="1" s="1"/>
  <c r="M3411" i="1"/>
  <c r="AB3411" i="1" s="1"/>
  <c r="V3412" i="1"/>
  <c r="AB3412" i="1" s="1"/>
  <c r="S3413" i="1"/>
  <c r="AB3414" i="1"/>
  <c r="P3418" i="1"/>
  <c r="AB3418" i="1" s="1"/>
  <c r="M3419" i="1"/>
  <c r="AB3419" i="1" s="1"/>
  <c r="V3420" i="1"/>
  <c r="AB3420" i="1" s="1"/>
  <c r="S3421" i="1"/>
  <c r="AB3421" i="1" s="1"/>
  <c r="AB3422" i="1"/>
  <c r="P3426" i="1"/>
  <c r="AB3426" i="1" s="1"/>
  <c r="M3427" i="1"/>
  <c r="AB3427" i="1" s="1"/>
  <c r="V3428" i="1"/>
  <c r="AB3428" i="1" s="1"/>
  <c r="S3429" i="1"/>
  <c r="P3434" i="1"/>
  <c r="AB3434" i="1" s="1"/>
  <c r="M3435" i="1"/>
  <c r="AB3435" i="1" s="1"/>
  <c r="V3436" i="1"/>
  <c r="AB3436" i="1" s="1"/>
  <c r="S3437" i="1"/>
  <c r="AB3437" i="1" s="1"/>
  <c r="P3442" i="1"/>
  <c r="AB3442" i="1" s="1"/>
  <c r="M3443" i="1"/>
  <c r="V3444" i="1"/>
  <c r="AB3444" i="1" s="1"/>
  <c r="S3445" i="1"/>
  <c r="AB3445" i="1" s="1"/>
  <c r="AB3446" i="1"/>
  <c r="P3450" i="1"/>
  <c r="AB3450" i="1" s="1"/>
  <c r="M3451" i="1"/>
  <c r="AB3451" i="1" s="1"/>
  <c r="V3452" i="1"/>
  <c r="AB3452" i="1" s="1"/>
  <c r="S3453" i="1"/>
  <c r="AB3453" i="1" s="1"/>
  <c r="AB3454" i="1"/>
  <c r="P3458" i="1"/>
  <c r="AB3458" i="1" s="1"/>
  <c r="M3459" i="1"/>
  <c r="AB3459" i="1" s="1"/>
  <c r="V3460" i="1"/>
  <c r="AB3460" i="1" s="1"/>
  <c r="S3461" i="1"/>
  <c r="AB3461" i="1" s="1"/>
  <c r="P3466" i="1"/>
  <c r="AB3466" i="1" s="1"/>
  <c r="M3467" i="1"/>
  <c r="AB3467" i="1" s="1"/>
  <c r="V3468" i="1"/>
  <c r="AB3468" i="1" s="1"/>
  <c r="S3469" i="1"/>
  <c r="P3474" i="1"/>
  <c r="AB3474" i="1" s="1"/>
  <c r="M3475" i="1"/>
  <c r="AB3475" i="1" s="1"/>
  <c r="V3476" i="1"/>
  <c r="AB3476" i="1" s="1"/>
  <c r="S3477" i="1"/>
  <c r="AB3477" i="1" s="1"/>
  <c r="AB3478" i="1"/>
  <c r="P3482" i="1"/>
  <c r="AB3482" i="1" s="1"/>
  <c r="M3483" i="1"/>
  <c r="AB3483" i="1" s="1"/>
  <c r="V3484" i="1"/>
  <c r="AB3484" i="1" s="1"/>
  <c r="S3485" i="1"/>
  <c r="AB3485" i="1" s="1"/>
  <c r="AB3486" i="1"/>
  <c r="P3490" i="1"/>
  <c r="AB3490" i="1" s="1"/>
  <c r="M3491" i="1"/>
  <c r="AB3491" i="1" s="1"/>
  <c r="V3492" i="1"/>
  <c r="AB3492" i="1" s="1"/>
  <c r="S3493" i="1"/>
  <c r="AB3493" i="1" s="1"/>
  <c r="P3498" i="1"/>
  <c r="AB3498" i="1" s="1"/>
  <c r="M3499" i="1"/>
  <c r="AB3499" i="1" s="1"/>
  <c r="V3500" i="1"/>
  <c r="AB3500" i="1" s="1"/>
  <c r="S3501" i="1"/>
  <c r="AB3501" i="1" s="1"/>
  <c r="P3506" i="1"/>
  <c r="AB3506" i="1" s="1"/>
  <c r="M3507" i="1"/>
  <c r="AB3507" i="1" s="1"/>
  <c r="V3508" i="1"/>
  <c r="AB3508" i="1" s="1"/>
  <c r="S3509" i="1"/>
  <c r="AB3509" i="1" s="1"/>
  <c r="AB3510" i="1"/>
  <c r="P3514" i="1"/>
  <c r="AB3514" i="1" s="1"/>
  <c r="M3515" i="1"/>
  <c r="AB3515" i="1" s="1"/>
  <c r="V3516" i="1"/>
  <c r="AB3516" i="1" s="1"/>
  <c r="S3517" i="1"/>
  <c r="AB3517" i="1" s="1"/>
  <c r="AB3518" i="1"/>
  <c r="P3522" i="1"/>
  <c r="AB3522" i="1" s="1"/>
  <c r="M3523" i="1"/>
  <c r="AB3523" i="1" s="1"/>
  <c r="V3524" i="1"/>
  <c r="AB3524" i="1" s="1"/>
  <c r="S3525" i="1"/>
  <c r="AB3525" i="1" s="1"/>
  <c r="P3530" i="1"/>
  <c r="AB3530" i="1" s="1"/>
  <c r="M3531" i="1"/>
  <c r="AB3531" i="1" s="1"/>
  <c r="V3532" i="1"/>
  <c r="AB3532" i="1" s="1"/>
  <c r="S3533" i="1"/>
  <c r="P3538" i="1"/>
  <c r="AB3538" i="1" s="1"/>
  <c r="M3539" i="1"/>
  <c r="AB3539" i="1" s="1"/>
  <c r="V3540" i="1"/>
  <c r="S3541" i="1"/>
  <c r="AB3541" i="1" s="1"/>
  <c r="AB3542" i="1"/>
  <c r="P3546" i="1"/>
  <c r="AB3546" i="1" s="1"/>
  <c r="M3547" i="1"/>
  <c r="AB3547" i="1" s="1"/>
  <c r="V3548" i="1"/>
  <c r="AB3548" i="1" s="1"/>
  <c r="S3549" i="1"/>
  <c r="AB3549" i="1" s="1"/>
  <c r="AB3550" i="1"/>
  <c r="P3554" i="1"/>
  <c r="AB3554" i="1" s="1"/>
  <c r="M3555" i="1"/>
  <c r="AB3555" i="1" s="1"/>
  <c r="V3556" i="1"/>
  <c r="AB3556" i="1" s="1"/>
  <c r="S3557" i="1"/>
  <c r="AB3557" i="1" s="1"/>
  <c r="P3562" i="1"/>
  <c r="AB3562" i="1" s="1"/>
  <c r="M3563" i="1"/>
  <c r="AB3563" i="1" s="1"/>
  <c r="V3564" i="1"/>
  <c r="AB3564" i="1" s="1"/>
  <c r="S3565" i="1"/>
  <c r="AB3565" i="1" s="1"/>
  <c r="P3570" i="1"/>
  <c r="AB3570" i="1" s="1"/>
  <c r="M3571" i="1"/>
  <c r="AB3571" i="1" s="1"/>
  <c r="V3572" i="1"/>
  <c r="AB3572" i="1" s="1"/>
  <c r="S3573" i="1"/>
  <c r="AB3573" i="1" s="1"/>
  <c r="AB3574" i="1"/>
  <c r="P3578" i="1"/>
  <c r="AB3578" i="1" s="1"/>
  <c r="M3579" i="1"/>
  <c r="AB3579" i="1" s="1"/>
  <c r="V3580" i="1"/>
  <c r="AB3580" i="1" s="1"/>
  <c r="S3581" i="1"/>
  <c r="AB3581" i="1" s="1"/>
  <c r="AB3582" i="1"/>
  <c r="P3586" i="1"/>
  <c r="AB3586" i="1" s="1"/>
  <c r="M3587" i="1"/>
  <c r="AB3587" i="1" s="1"/>
  <c r="V3588" i="1"/>
  <c r="AB3588" i="1" s="1"/>
  <c r="S3589" i="1"/>
  <c r="P3594" i="1"/>
  <c r="AB3594" i="1" s="1"/>
  <c r="M3595" i="1"/>
  <c r="AB3595" i="1" s="1"/>
  <c r="V3596" i="1"/>
  <c r="AB3596" i="1" s="1"/>
  <c r="S3597" i="1"/>
  <c r="P3602" i="1"/>
  <c r="AB3602" i="1" s="1"/>
  <c r="M3603" i="1"/>
  <c r="AB3603" i="1" s="1"/>
  <c r="V3604" i="1"/>
  <c r="AB3604" i="1" s="1"/>
  <c r="S3605" i="1"/>
  <c r="AB3605" i="1" s="1"/>
  <c r="AB3606" i="1"/>
  <c r="P3610" i="1"/>
  <c r="AB3610" i="1" s="1"/>
  <c r="M3611" i="1"/>
  <c r="AB3611" i="1" s="1"/>
  <c r="V3612" i="1"/>
  <c r="AB3612" i="1" s="1"/>
  <c r="S3613" i="1"/>
  <c r="AB3613" i="1" s="1"/>
  <c r="AB3614" i="1"/>
  <c r="P3618" i="1"/>
  <c r="AB3618" i="1" s="1"/>
  <c r="M3619" i="1"/>
  <c r="AB3619" i="1" s="1"/>
  <c r="V3620" i="1"/>
  <c r="AB3620" i="1" s="1"/>
  <c r="S3621" i="1"/>
  <c r="AB3621" i="1" s="1"/>
  <c r="P3626" i="1"/>
  <c r="AB3626" i="1" s="1"/>
  <c r="M3627" i="1"/>
  <c r="AB3627" i="1" s="1"/>
  <c r="V3628" i="1"/>
  <c r="AB3628" i="1" s="1"/>
  <c r="S3629" i="1"/>
  <c r="AB3629" i="1" s="1"/>
  <c r="P3634" i="1"/>
  <c r="AB3634" i="1" s="1"/>
  <c r="M3635" i="1"/>
  <c r="V3636" i="1"/>
  <c r="AB3636" i="1" s="1"/>
  <c r="S3637" i="1"/>
  <c r="AB3637" i="1" s="1"/>
  <c r="AB3638" i="1"/>
  <c r="P3642" i="1"/>
  <c r="AB3642" i="1" s="1"/>
  <c r="M3643" i="1"/>
  <c r="AB3643" i="1" s="1"/>
  <c r="V3644" i="1"/>
  <c r="AB3644" i="1" s="1"/>
  <c r="S3645" i="1"/>
  <c r="AB3645" i="1" s="1"/>
  <c r="AB3646" i="1"/>
  <c r="P3650" i="1"/>
  <c r="AB3650" i="1" s="1"/>
  <c r="M3651" i="1"/>
  <c r="AB3651" i="1" s="1"/>
  <c r="V3652" i="1"/>
  <c r="AB3652" i="1" s="1"/>
  <c r="S3653" i="1"/>
  <c r="AB3653" i="1" s="1"/>
  <c r="P3658" i="1"/>
  <c r="AB3658" i="1" s="1"/>
  <c r="M3659" i="1"/>
  <c r="AB3659" i="1" s="1"/>
  <c r="V3660" i="1"/>
  <c r="AB3660" i="1" s="1"/>
  <c r="S3661" i="1"/>
  <c r="P3666" i="1"/>
  <c r="AB3666" i="1" s="1"/>
  <c r="M3667" i="1"/>
  <c r="AB3667" i="1" s="1"/>
  <c r="V3668" i="1"/>
  <c r="AB3668" i="1" s="1"/>
  <c r="S3669" i="1"/>
  <c r="AB3669" i="1" s="1"/>
  <c r="AB3670" i="1"/>
  <c r="P3674" i="1"/>
  <c r="AB3674" i="1" s="1"/>
  <c r="M3675" i="1"/>
  <c r="AB3675" i="1" s="1"/>
  <c r="V3676" i="1"/>
  <c r="AB3676" i="1" s="1"/>
  <c r="S3677" i="1"/>
  <c r="AB3677" i="1" s="1"/>
  <c r="AB3678" i="1"/>
  <c r="P3682" i="1"/>
  <c r="AB3682" i="1" s="1"/>
  <c r="M3683" i="1"/>
  <c r="AB3683" i="1" s="1"/>
  <c r="V3684" i="1"/>
  <c r="AB3684" i="1" s="1"/>
  <c r="S3685" i="1"/>
  <c r="P3690" i="1"/>
  <c r="AB3690" i="1" s="1"/>
  <c r="M3691" i="1"/>
  <c r="AB3691" i="1" s="1"/>
  <c r="V3692" i="1"/>
  <c r="AB3692" i="1" s="1"/>
  <c r="S3693" i="1"/>
  <c r="AB3693" i="1" s="1"/>
  <c r="P3698" i="1"/>
  <c r="AB3698" i="1" s="1"/>
  <c r="M3699" i="1"/>
  <c r="AB3699" i="1" s="1"/>
  <c r="V3700" i="1"/>
  <c r="AB3700" i="1" s="1"/>
  <c r="S3701" i="1"/>
  <c r="AB3701" i="1" s="1"/>
  <c r="AB3702" i="1"/>
  <c r="P3706" i="1"/>
  <c r="AB3706" i="1" s="1"/>
  <c r="M3707" i="1"/>
  <c r="AB3707" i="1" s="1"/>
  <c r="V3708" i="1"/>
  <c r="AB3708" i="1" s="1"/>
  <c r="S3709" i="1"/>
  <c r="AB3709" i="1" s="1"/>
  <c r="AB3710" i="1"/>
  <c r="P3714" i="1"/>
  <c r="AB3714" i="1" s="1"/>
  <c r="M3715" i="1"/>
  <c r="AB3715" i="1" s="1"/>
  <c r="V3716" i="1"/>
  <c r="AB3716" i="1" s="1"/>
  <c r="S3717" i="1"/>
  <c r="AB3717" i="1" s="1"/>
  <c r="P3722" i="1"/>
  <c r="AB3722" i="1" s="1"/>
  <c r="M3723" i="1"/>
  <c r="AB3723" i="1" s="1"/>
  <c r="V3724" i="1"/>
  <c r="AB3724" i="1" s="1"/>
  <c r="S3725" i="1"/>
  <c r="P3730" i="1"/>
  <c r="AB3730" i="1" s="1"/>
  <c r="M3731" i="1"/>
  <c r="AB3731" i="1" s="1"/>
  <c r="V3732" i="1"/>
  <c r="AB3732" i="1" s="1"/>
  <c r="S3733" i="1"/>
  <c r="AB3733" i="1" s="1"/>
  <c r="AB3734" i="1"/>
  <c r="S3755" i="1"/>
  <c r="P3764" i="1"/>
  <c r="AB3784" i="1"/>
  <c r="AB3800" i="1"/>
  <c r="AB3848" i="1"/>
  <c r="AB3864" i="1"/>
  <c r="AB3912" i="1"/>
  <c r="AB3923" i="1"/>
  <c r="AB3944" i="1"/>
  <c r="AB3979" i="1"/>
  <c r="AB3982" i="1"/>
  <c r="AB4011" i="1"/>
  <c r="AB4043" i="1"/>
  <c r="AB4046" i="1"/>
  <c r="AB4075" i="1"/>
  <c r="AB4201" i="1"/>
  <c r="AB4265" i="1"/>
  <c r="AB4329" i="1"/>
  <c r="AB4393" i="1"/>
  <c r="AB4397" i="1"/>
  <c r="Z3737" i="1"/>
  <c r="AB3739" i="1"/>
  <c r="M3740" i="1"/>
  <c r="AB3740" i="1" s="1"/>
  <c r="S3742" i="1"/>
  <c r="AB3742" i="1" s="1"/>
  <c r="P3747" i="1"/>
  <c r="V3749" i="1"/>
  <c r="AB3749" i="1" s="1"/>
  <c r="Z3753" i="1"/>
  <c r="AB3753" i="1" s="1"/>
  <c r="M3756" i="1"/>
  <c r="AB3756" i="1" s="1"/>
  <c r="S3758" i="1"/>
  <c r="AB3758" i="1" s="1"/>
  <c r="P3763" i="1"/>
  <c r="Z3765" i="1"/>
  <c r="AB3765" i="1" s="1"/>
  <c r="M3768" i="1"/>
  <c r="AB3768" i="1" s="1"/>
  <c r="AB3770" i="1"/>
  <c r="S3770" i="1"/>
  <c r="AB3771" i="1"/>
  <c r="Z3773" i="1"/>
  <c r="M3776" i="1"/>
  <c r="AB3776" i="1" s="1"/>
  <c r="S3778" i="1"/>
  <c r="AB3778" i="1" s="1"/>
  <c r="AB3779" i="1"/>
  <c r="Z3781" i="1"/>
  <c r="AB3781" i="1" s="1"/>
  <c r="M3784" i="1"/>
  <c r="S3786" i="1"/>
  <c r="AB3786" i="1" s="1"/>
  <c r="AB3787" i="1"/>
  <c r="Z3789" i="1"/>
  <c r="AB3789" i="1" s="1"/>
  <c r="M3792" i="1"/>
  <c r="AB3792" i="1" s="1"/>
  <c r="S3794" i="1"/>
  <c r="AB3794" i="1" s="1"/>
  <c r="AB3795" i="1"/>
  <c r="Z3797" i="1"/>
  <c r="AB3797" i="1" s="1"/>
  <c r="M3800" i="1"/>
  <c r="AB3802" i="1"/>
  <c r="S3802" i="1"/>
  <c r="AB3803" i="1"/>
  <c r="Z3805" i="1"/>
  <c r="AB3805" i="1" s="1"/>
  <c r="M3808" i="1"/>
  <c r="AB3808" i="1" s="1"/>
  <c r="S3810" i="1"/>
  <c r="AB3810" i="1" s="1"/>
  <c r="AB3811" i="1"/>
  <c r="Z3813" i="1"/>
  <c r="AB3813" i="1" s="1"/>
  <c r="M3816" i="1"/>
  <c r="AB3816" i="1" s="1"/>
  <c r="S3818" i="1"/>
  <c r="AB3818" i="1" s="1"/>
  <c r="AB3819" i="1"/>
  <c r="Z3821" i="1"/>
  <c r="AB3821" i="1" s="1"/>
  <c r="M3824" i="1"/>
  <c r="S3826" i="1"/>
  <c r="AB3826" i="1" s="1"/>
  <c r="AB3827" i="1"/>
  <c r="Z3829" i="1"/>
  <c r="AB3829" i="1" s="1"/>
  <c r="M3832" i="1"/>
  <c r="AB3832" i="1" s="1"/>
  <c r="AB3834" i="1"/>
  <c r="S3834" i="1"/>
  <c r="AB3835" i="1"/>
  <c r="Z3837" i="1"/>
  <c r="AB3837" i="1" s="1"/>
  <c r="M3840" i="1"/>
  <c r="AB3840" i="1" s="1"/>
  <c r="S3842" i="1"/>
  <c r="AB3842" i="1" s="1"/>
  <c r="AB3843" i="1"/>
  <c r="Z3845" i="1"/>
  <c r="AB3845" i="1" s="1"/>
  <c r="M3848" i="1"/>
  <c r="S3850" i="1"/>
  <c r="AB3850" i="1" s="1"/>
  <c r="AB3851" i="1"/>
  <c r="Z3853" i="1"/>
  <c r="AB3853" i="1" s="1"/>
  <c r="M3856" i="1"/>
  <c r="AB3856" i="1" s="1"/>
  <c r="S3858" i="1"/>
  <c r="AB3858" i="1" s="1"/>
  <c r="AB3859" i="1"/>
  <c r="Z3861" i="1"/>
  <c r="M3864" i="1"/>
  <c r="AB3866" i="1"/>
  <c r="S3866" i="1"/>
  <c r="AB3867" i="1"/>
  <c r="Z3869" i="1"/>
  <c r="AB3869" i="1" s="1"/>
  <c r="M3872" i="1"/>
  <c r="AB3872" i="1" s="1"/>
  <c r="S3874" i="1"/>
  <c r="AB3874" i="1" s="1"/>
  <c r="AB3875" i="1"/>
  <c r="Z3877" i="1"/>
  <c r="AB3877" i="1" s="1"/>
  <c r="M3880" i="1"/>
  <c r="AB3880" i="1" s="1"/>
  <c r="S3882" i="1"/>
  <c r="AB3882" i="1" s="1"/>
  <c r="AB3883" i="1"/>
  <c r="Z3885" i="1"/>
  <c r="AB3885" i="1" s="1"/>
  <c r="M3888" i="1"/>
  <c r="S3890" i="1"/>
  <c r="AB3890" i="1" s="1"/>
  <c r="AB3891" i="1"/>
  <c r="Z3893" i="1"/>
  <c r="AB3893" i="1" s="1"/>
  <c r="M3896" i="1"/>
  <c r="AB3896" i="1" s="1"/>
  <c r="AB3898" i="1"/>
  <c r="S3898" i="1"/>
  <c r="AB3899" i="1"/>
  <c r="Z3901" i="1"/>
  <c r="AB3901" i="1" s="1"/>
  <c r="M3904" i="1"/>
  <c r="AB3904" i="1" s="1"/>
  <c r="S3906" i="1"/>
  <c r="AB3906" i="1" s="1"/>
  <c r="AB3907" i="1"/>
  <c r="Z3909" i="1"/>
  <c r="AB3909" i="1" s="1"/>
  <c r="M3912" i="1"/>
  <c r="S3914" i="1"/>
  <c r="AB3914" i="1" s="1"/>
  <c r="AB3915" i="1"/>
  <c r="Z3917" i="1"/>
  <c r="AB3917" i="1" s="1"/>
  <c r="M3920" i="1"/>
  <c r="AB3920" i="1" s="1"/>
  <c r="S3922" i="1"/>
  <c r="AB3922" i="1" s="1"/>
  <c r="AB3926" i="1"/>
  <c r="AB3929" i="1"/>
  <c r="Z3933" i="1"/>
  <c r="AB3936" i="1"/>
  <c r="V3948" i="1"/>
  <c r="AB3948" i="1" s="1"/>
  <c r="M3952" i="1"/>
  <c r="AB3952" i="1" s="1"/>
  <c r="M3955" i="1"/>
  <c r="AB3955" i="1" s="1"/>
  <c r="AB3960" i="1"/>
  <c r="AB3992" i="1"/>
  <c r="AB4024" i="1"/>
  <c r="AB4056" i="1"/>
  <c r="AB4086" i="1"/>
  <c r="AB4097" i="1"/>
  <c r="P4107" i="1"/>
  <c r="AB4115" i="1"/>
  <c r="AB4134" i="1"/>
  <c r="AB4135" i="1"/>
  <c r="AB4146" i="1"/>
  <c r="AB4154" i="1"/>
  <c r="AB4178" i="1"/>
  <c r="AB4186" i="1"/>
  <c r="AB4210" i="1"/>
  <c r="AB4218" i="1"/>
  <c r="AB4242" i="1"/>
  <c r="AB4250" i="1"/>
  <c r="AB4274" i="1"/>
  <c r="AB4282" i="1"/>
  <c r="AB4306" i="1"/>
  <c r="AB4314" i="1"/>
  <c r="AB4338" i="1"/>
  <c r="AB4346" i="1"/>
  <c r="AB4370" i="1"/>
  <c r="AB4378" i="1"/>
  <c r="AB4400" i="1"/>
  <c r="AB4465" i="1"/>
  <c r="AB4473" i="1"/>
  <c r="AB4593" i="1"/>
  <c r="P3739" i="1"/>
  <c r="V3741" i="1"/>
  <c r="AB3741" i="1" s="1"/>
  <c r="Z3745" i="1"/>
  <c r="AB3745" i="1" s="1"/>
  <c r="AB3747" i="1"/>
  <c r="M3748" i="1"/>
  <c r="S3750" i="1"/>
  <c r="AB3750" i="1" s="1"/>
  <c r="P3755" i="1"/>
  <c r="AB3755" i="1" s="1"/>
  <c r="V3757" i="1"/>
  <c r="AB3757" i="1" s="1"/>
  <c r="Z3761" i="1"/>
  <c r="AB3761" i="1" s="1"/>
  <c r="AB3763" i="1"/>
  <c r="M3764" i="1"/>
  <c r="AB3764" i="1" s="1"/>
  <c r="AB3766" i="1"/>
  <c r="S3766" i="1"/>
  <c r="AB3767" i="1"/>
  <c r="Z3769" i="1"/>
  <c r="AB3769" i="1" s="1"/>
  <c r="M3772" i="1"/>
  <c r="AB3772" i="1" s="1"/>
  <c r="S3774" i="1"/>
  <c r="AB3774" i="1" s="1"/>
  <c r="AB3775" i="1"/>
  <c r="Z3777" i="1"/>
  <c r="AB3777" i="1" s="1"/>
  <c r="M3780" i="1"/>
  <c r="S3782" i="1"/>
  <c r="AB3782" i="1" s="1"/>
  <c r="AB3783" i="1"/>
  <c r="Z3785" i="1"/>
  <c r="AB3785" i="1" s="1"/>
  <c r="M3788" i="1"/>
  <c r="AB3788" i="1" s="1"/>
  <c r="S3790" i="1"/>
  <c r="AB3790" i="1" s="1"/>
  <c r="AB3791" i="1"/>
  <c r="Z3793" i="1"/>
  <c r="AB3793" i="1" s="1"/>
  <c r="M3796" i="1"/>
  <c r="AB3796" i="1" s="1"/>
  <c r="AB3798" i="1"/>
  <c r="S3798" i="1"/>
  <c r="AB3799" i="1"/>
  <c r="Z3801" i="1"/>
  <c r="AB3801" i="1" s="1"/>
  <c r="M3804" i="1"/>
  <c r="AB3804" i="1" s="1"/>
  <c r="S3806" i="1"/>
  <c r="AB3806" i="1" s="1"/>
  <c r="AB3807" i="1"/>
  <c r="Z3809" i="1"/>
  <c r="AB3809" i="1" s="1"/>
  <c r="M3812" i="1"/>
  <c r="S3814" i="1"/>
  <c r="AB3814" i="1" s="1"/>
  <c r="AB3815" i="1"/>
  <c r="Z3817" i="1"/>
  <c r="AB3817" i="1" s="1"/>
  <c r="M3820" i="1"/>
  <c r="AB3820" i="1" s="1"/>
  <c r="S3822" i="1"/>
  <c r="AB3822" i="1" s="1"/>
  <c r="AB3823" i="1"/>
  <c r="Z3825" i="1"/>
  <c r="AB3825" i="1" s="1"/>
  <c r="M3828" i="1"/>
  <c r="AB3828" i="1" s="1"/>
  <c r="AB3830" i="1"/>
  <c r="S3830" i="1"/>
  <c r="AB3831" i="1"/>
  <c r="Z3833" i="1"/>
  <c r="AB3833" i="1" s="1"/>
  <c r="M3836" i="1"/>
  <c r="AB3836" i="1" s="1"/>
  <c r="S3838" i="1"/>
  <c r="AB3838" i="1" s="1"/>
  <c r="AB3839" i="1"/>
  <c r="Z3841" i="1"/>
  <c r="AB3841" i="1" s="1"/>
  <c r="M3844" i="1"/>
  <c r="AB3844" i="1" s="1"/>
  <c r="S3846" i="1"/>
  <c r="AB3846" i="1" s="1"/>
  <c r="AB3847" i="1"/>
  <c r="Z3849" i="1"/>
  <c r="AB3849" i="1" s="1"/>
  <c r="M3852" i="1"/>
  <c r="S3854" i="1"/>
  <c r="AB3854" i="1" s="1"/>
  <c r="AB3855" i="1"/>
  <c r="Z3857" i="1"/>
  <c r="AB3857" i="1" s="1"/>
  <c r="M3860" i="1"/>
  <c r="AB3860" i="1" s="1"/>
  <c r="AB3862" i="1"/>
  <c r="S3862" i="1"/>
  <c r="AB3863" i="1"/>
  <c r="Z3865" i="1"/>
  <c r="AB3865" i="1" s="1"/>
  <c r="M3868" i="1"/>
  <c r="AB3868" i="1" s="1"/>
  <c r="S3870" i="1"/>
  <c r="AB3870" i="1" s="1"/>
  <c r="AB3871" i="1"/>
  <c r="Z3873" i="1"/>
  <c r="AB3873" i="1" s="1"/>
  <c r="M3876" i="1"/>
  <c r="AB3876" i="1" s="1"/>
  <c r="S3878" i="1"/>
  <c r="AB3878" i="1" s="1"/>
  <c r="AB3879" i="1"/>
  <c r="Z3881" i="1"/>
  <c r="M3884" i="1"/>
  <c r="AB3884" i="1" s="1"/>
  <c r="S3886" i="1"/>
  <c r="AB3886" i="1" s="1"/>
  <c r="AB3887" i="1"/>
  <c r="Z3889" i="1"/>
  <c r="AB3889" i="1" s="1"/>
  <c r="M3892" i="1"/>
  <c r="AB3892" i="1" s="1"/>
  <c r="AB3894" i="1"/>
  <c r="S3894" i="1"/>
  <c r="AB3895" i="1"/>
  <c r="Z3897" i="1"/>
  <c r="M3900" i="1"/>
  <c r="AB3900" i="1" s="1"/>
  <c r="S3902" i="1"/>
  <c r="AB3902" i="1" s="1"/>
  <c r="AB3903" i="1"/>
  <c r="Z3905" i="1"/>
  <c r="AB3905" i="1" s="1"/>
  <c r="M3908" i="1"/>
  <c r="S3910" i="1"/>
  <c r="AB3910" i="1" s="1"/>
  <c r="AB3911" i="1"/>
  <c r="Z3913" i="1"/>
  <c r="AB3913" i="1" s="1"/>
  <c r="M3916" i="1"/>
  <c r="AB3916" i="1" s="1"/>
  <c r="S3918" i="1"/>
  <c r="AB3918" i="1" s="1"/>
  <c r="AB3919" i="1"/>
  <c r="Z3921" i="1"/>
  <c r="AB3921" i="1" s="1"/>
  <c r="M3923" i="1"/>
  <c r="P3930" i="1"/>
  <c r="P3931" i="1"/>
  <c r="Z3936" i="1"/>
  <c r="AB3941" i="1"/>
  <c r="S3941" i="1"/>
  <c r="V3949" i="1"/>
  <c r="AB3954" i="1"/>
  <c r="S3954" i="1"/>
  <c r="AB3957" i="1"/>
  <c r="AB3965" i="1"/>
  <c r="AB3973" i="1"/>
  <c r="AB3975" i="1"/>
  <c r="AB3981" i="1"/>
  <c r="AB3989" i="1"/>
  <c r="AB3997" i="1"/>
  <c r="AB4005" i="1"/>
  <c r="AB4007" i="1"/>
  <c r="AB4013" i="1"/>
  <c r="AB4021" i="1"/>
  <c r="AB4029" i="1"/>
  <c r="AB4037" i="1"/>
  <c r="AB4039" i="1"/>
  <c r="AB4045" i="1"/>
  <c r="AB4053" i="1"/>
  <c r="AB4061" i="1"/>
  <c r="AB4069" i="1"/>
  <c r="AB4071" i="1"/>
  <c r="AB4077" i="1"/>
  <c r="AB4093" i="1"/>
  <c r="AB4095" i="1"/>
  <c r="S4098" i="1"/>
  <c r="M4112" i="1"/>
  <c r="AB4112" i="1" s="1"/>
  <c r="AB4159" i="1"/>
  <c r="AB4171" i="1"/>
  <c r="AB4191" i="1"/>
  <c r="AB4203" i="1"/>
  <c r="AB4223" i="1"/>
  <c r="AB4235" i="1"/>
  <c r="AB4255" i="1"/>
  <c r="AB4267" i="1"/>
  <c r="AB4287" i="1"/>
  <c r="AB4299" i="1"/>
  <c r="AB4319" i="1"/>
  <c r="AB4331" i="1"/>
  <c r="AB4351" i="1"/>
  <c r="AB4363" i="1"/>
  <c r="AB4383" i="1"/>
  <c r="AB4435" i="1"/>
  <c r="AB4449" i="1"/>
  <c r="V3924" i="1"/>
  <c r="Z3928" i="1"/>
  <c r="AB3930" i="1"/>
  <c r="M3931" i="1"/>
  <c r="S3933" i="1"/>
  <c r="P3938" i="1"/>
  <c r="AB3938" i="1" s="1"/>
  <c r="V3940" i="1"/>
  <c r="AB3940" i="1" s="1"/>
  <c r="Z3944" i="1"/>
  <c r="AB3946" i="1"/>
  <c r="M3947" i="1"/>
  <c r="AB3947" i="1" s="1"/>
  <c r="S3949" i="1"/>
  <c r="AB3949" i="1" s="1"/>
  <c r="P3954" i="1"/>
  <c r="AB3956" i="1"/>
  <c r="Z3960" i="1"/>
  <c r="AB3964" i="1"/>
  <c r="Z3968" i="1"/>
  <c r="AB3972" i="1"/>
  <c r="Z3976" i="1"/>
  <c r="AB3980" i="1"/>
  <c r="Z3984" i="1"/>
  <c r="AB3988" i="1"/>
  <c r="Z3992" i="1"/>
  <c r="AB3996" i="1"/>
  <c r="Z4000" i="1"/>
  <c r="AB4004" i="1"/>
  <c r="Z4008" i="1"/>
  <c r="AB4012" i="1"/>
  <c r="Z4016" i="1"/>
  <c r="AB4020" i="1"/>
  <c r="Z4024" i="1"/>
  <c r="AB4028" i="1"/>
  <c r="Z4032" i="1"/>
  <c r="AB4036" i="1"/>
  <c r="Z4040" i="1"/>
  <c r="AB4044" i="1"/>
  <c r="Z4048" i="1"/>
  <c r="AB4052" i="1"/>
  <c r="AB4060" i="1"/>
  <c r="AB4068" i="1"/>
  <c r="AB4076" i="1"/>
  <c r="AB4094" i="1"/>
  <c r="AB4100" i="1"/>
  <c r="AB4102" i="1"/>
  <c r="AB4125" i="1"/>
  <c r="AB4131" i="1"/>
  <c r="AB4143" i="1"/>
  <c r="AB4147" i="1"/>
  <c r="AB4150" i="1"/>
  <c r="AB4162" i="1"/>
  <c r="AB4175" i="1"/>
  <c r="AB4179" i="1"/>
  <c r="AB4182" i="1"/>
  <c r="AB4194" i="1"/>
  <c r="AB4207" i="1"/>
  <c r="AB4211" i="1"/>
  <c r="AB4214" i="1"/>
  <c r="AB4226" i="1"/>
  <c r="AB4239" i="1"/>
  <c r="AB4243" i="1"/>
  <c r="AB4246" i="1"/>
  <c r="AB4258" i="1"/>
  <c r="AB4271" i="1"/>
  <c r="AB4275" i="1"/>
  <c r="AB4278" i="1"/>
  <c r="AB4290" i="1"/>
  <c r="AB4303" i="1"/>
  <c r="AB4307" i="1"/>
  <c r="AB4310" i="1"/>
  <c r="AB4322" i="1"/>
  <c r="AB4335" i="1"/>
  <c r="AB4339" i="1"/>
  <c r="AB4342" i="1"/>
  <c r="AB4354" i="1"/>
  <c r="AB4367" i="1"/>
  <c r="AB4371" i="1"/>
  <c r="AB4374" i="1"/>
  <c r="AB4386" i="1"/>
  <c r="AB4426" i="1"/>
  <c r="AB4433" i="1"/>
  <c r="AB4466" i="1"/>
  <c r="AB4467" i="1"/>
  <c r="AB4481" i="1"/>
  <c r="AB4547" i="1"/>
  <c r="AB4811" i="1"/>
  <c r="P3926" i="1"/>
  <c r="V3928" i="1"/>
  <c r="AB3928" i="1" s="1"/>
  <c r="Z3932" i="1"/>
  <c r="AB3932" i="1" s="1"/>
  <c r="AB3934" i="1"/>
  <c r="M3935" i="1"/>
  <c r="AB3935" i="1" s="1"/>
  <c r="S3937" i="1"/>
  <c r="AB3937" i="1" s="1"/>
  <c r="P3942" i="1"/>
  <c r="AB3942" i="1" s="1"/>
  <c r="V3944" i="1"/>
  <c r="Z3948" i="1"/>
  <c r="AB3950" i="1"/>
  <c r="M3951" i="1"/>
  <c r="S3953" i="1"/>
  <c r="AB3953" i="1" s="1"/>
  <c r="P3958" i="1"/>
  <c r="AB3958" i="1" s="1"/>
  <c r="M3959" i="1"/>
  <c r="AB3959" i="1" s="1"/>
  <c r="V3960" i="1"/>
  <c r="S3961" i="1"/>
  <c r="AB3961" i="1" s="1"/>
  <c r="AB3962" i="1"/>
  <c r="P3966" i="1"/>
  <c r="AB3966" i="1" s="1"/>
  <c r="M3967" i="1"/>
  <c r="AB3967" i="1" s="1"/>
  <c r="V3968" i="1"/>
  <c r="AB3968" i="1" s="1"/>
  <c r="S3969" i="1"/>
  <c r="AB3969" i="1" s="1"/>
  <c r="AB3970" i="1"/>
  <c r="P3974" i="1"/>
  <c r="AB3974" i="1" s="1"/>
  <c r="M3975" i="1"/>
  <c r="V3976" i="1"/>
  <c r="AB3976" i="1" s="1"/>
  <c r="S3977" i="1"/>
  <c r="AB3977" i="1" s="1"/>
  <c r="AB3978" i="1"/>
  <c r="P3982" i="1"/>
  <c r="M3983" i="1"/>
  <c r="AB3983" i="1" s="1"/>
  <c r="V3984" i="1"/>
  <c r="AB3984" i="1" s="1"/>
  <c r="S3985" i="1"/>
  <c r="AB3985" i="1" s="1"/>
  <c r="AB3986" i="1"/>
  <c r="P3990" i="1"/>
  <c r="AB3990" i="1" s="1"/>
  <c r="M3991" i="1"/>
  <c r="AB3991" i="1" s="1"/>
  <c r="V3992" i="1"/>
  <c r="S3993" i="1"/>
  <c r="AB3993" i="1" s="1"/>
  <c r="AB3994" i="1"/>
  <c r="P3998" i="1"/>
  <c r="AB3998" i="1" s="1"/>
  <c r="M3999" i="1"/>
  <c r="AB3999" i="1" s="1"/>
  <c r="V4000" i="1"/>
  <c r="AB4000" i="1" s="1"/>
  <c r="S4001" i="1"/>
  <c r="AB4002" i="1"/>
  <c r="P4006" i="1"/>
  <c r="AB4006" i="1" s="1"/>
  <c r="M4007" i="1"/>
  <c r="V4008" i="1"/>
  <c r="AB4008" i="1" s="1"/>
  <c r="S4009" i="1"/>
  <c r="AB4009" i="1" s="1"/>
  <c r="AB4010" i="1"/>
  <c r="P4014" i="1"/>
  <c r="AB4014" i="1" s="1"/>
  <c r="M4015" i="1"/>
  <c r="AB4015" i="1" s="1"/>
  <c r="V4016" i="1"/>
  <c r="AB4016" i="1" s="1"/>
  <c r="S4017" i="1"/>
  <c r="AB4017" i="1" s="1"/>
  <c r="AB4018" i="1"/>
  <c r="P4022" i="1"/>
  <c r="AB4022" i="1" s="1"/>
  <c r="M4023" i="1"/>
  <c r="AB4023" i="1" s="1"/>
  <c r="V4024" i="1"/>
  <c r="S4025" i="1"/>
  <c r="AB4025" i="1" s="1"/>
  <c r="AB4026" i="1"/>
  <c r="P4030" i="1"/>
  <c r="AB4030" i="1" s="1"/>
  <c r="M4031" i="1"/>
  <c r="AB4031" i="1" s="1"/>
  <c r="V4032" i="1"/>
  <c r="AB4032" i="1" s="1"/>
  <c r="S4033" i="1"/>
  <c r="AB4033" i="1" s="1"/>
  <c r="AB4034" i="1"/>
  <c r="P4038" i="1"/>
  <c r="AB4038" i="1" s="1"/>
  <c r="M4039" i="1"/>
  <c r="V4040" i="1"/>
  <c r="AB4040" i="1" s="1"/>
  <c r="S4041" i="1"/>
  <c r="AB4041" i="1" s="1"/>
  <c r="AB4042" i="1"/>
  <c r="P4046" i="1"/>
  <c r="M4047" i="1"/>
  <c r="AB4047" i="1" s="1"/>
  <c r="V4048" i="1"/>
  <c r="AB4048" i="1" s="1"/>
  <c r="S4049" i="1"/>
  <c r="AB4049" i="1" s="1"/>
  <c r="AB4050" i="1"/>
  <c r="P4054" i="1"/>
  <c r="AB4054" i="1" s="1"/>
  <c r="M4055" i="1"/>
  <c r="AB4055" i="1" s="1"/>
  <c r="V4056" i="1"/>
  <c r="S4057" i="1"/>
  <c r="AB4057" i="1" s="1"/>
  <c r="AB4058" i="1"/>
  <c r="P4062" i="1"/>
  <c r="AB4062" i="1" s="1"/>
  <c r="M4063" i="1"/>
  <c r="AB4063" i="1" s="1"/>
  <c r="V4064" i="1"/>
  <c r="AB4064" i="1" s="1"/>
  <c r="S4065" i="1"/>
  <c r="AB4065" i="1" s="1"/>
  <c r="AB4066" i="1"/>
  <c r="P4070" i="1"/>
  <c r="AB4070" i="1" s="1"/>
  <c r="M4071" i="1"/>
  <c r="V4072" i="1"/>
  <c r="AB4072" i="1" s="1"/>
  <c r="S4073" i="1"/>
  <c r="AB4073" i="1" s="1"/>
  <c r="AB4074" i="1"/>
  <c r="P4078" i="1"/>
  <c r="S4082" i="1"/>
  <c r="AB4083" i="1"/>
  <c r="P4091" i="1"/>
  <c r="M4096" i="1"/>
  <c r="AB4096" i="1" s="1"/>
  <c r="AB4107" i="1"/>
  <c r="V4109" i="1"/>
  <c r="AB4110" i="1"/>
  <c r="AB4116" i="1"/>
  <c r="AB4118" i="1"/>
  <c r="Z4125" i="1"/>
  <c r="AB4151" i="1"/>
  <c r="AB4155" i="1"/>
  <c r="AB4158" i="1"/>
  <c r="AB4170" i="1"/>
  <c r="AB4183" i="1"/>
  <c r="AB4187" i="1"/>
  <c r="AB4190" i="1"/>
  <c r="AB4202" i="1"/>
  <c r="AB4215" i="1"/>
  <c r="AB4219" i="1"/>
  <c r="AB4222" i="1"/>
  <c r="AB4234" i="1"/>
  <c r="AB4247" i="1"/>
  <c r="AB4251" i="1"/>
  <c r="AB4254" i="1"/>
  <c r="AB4266" i="1"/>
  <c r="AB4279" i="1"/>
  <c r="AB4283" i="1"/>
  <c r="AB4286" i="1"/>
  <c r="AB4298" i="1"/>
  <c r="AB4311" i="1"/>
  <c r="AB4315" i="1"/>
  <c r="AB4318" i="1"/>
  <c r="AB4330" i="1"/>
  <c r="AB4343" i="1"/>
  <c r="AB4347" i="1"/>
  <c r="AB4350" i="1"/>
  <c r="AB4362" i="1"/>
  <c r="AB4375" i="1"/>
  <c r="AB4379" i="1"/>
  <c r="AB4382" i="1"/>
  <c r="AB4394" i="1"/>
  <c r="AB4410" i="1"/>
  <c r="AB4450" i="1"/>
  <c r="AB4451" i="1"/>
  <c r="AB4474" i="1"/>
  <c r="AB4515" i="1"/>
  <c r="AB4563" i="1"/>
  <c r="AB4078" i="1"/>
  <c r="P4082" i="1"/>
  <c r="V4084" i="1"/>
  <c r="AB4084" i="1" s="1"/>
  <c r="Z4088" i="1"/>
  <c r="AB4088" i="1" s="1"/>
  <c r="M4091" i="1"/>
  <c r="AB4091" i="1" s="1"/>
  <c r="S4093" i="1"/>
  <c r="P4098" i="1"/>
  <c r="V4100" i="1"/>
  <c r="Z4104" i="1"/>
  <c r="AB4104" i="1" s="1"/>
  <c r="M4107" i="1"/>
  <c r="S4109" i="1"/>
  <c r="AB4109" i="1" s="1"/>
  <c r="P4114" i="1"/>
  <c r="V4116" i="1"/>
  <c r="Z4120" i="1"/>
  <c r="M4123" i="1"/>
  <c r="AB4123" i="1" s="1"/>
  <c r="S4125" i="1"/>
  <c r="P4130" i="1"/>
  <c r="V4132" i="1"/>
  <c r="AB4132" i="1" s="1"/>
  <c r="Z4136" i="1"/>
  <c r="AB4136" i="1" s="1"/>
  <c r="M4139" i="1"/>
  <c r="AB4139" i="1" s="1"/>
  <c r="Z4140" i="1"/>
  <c r="AB4140" i="1" s="1"/>
  <c r="AB4144" i="1"/>
  <c r="Z4148" i="1"/>
  <c r="AB4152" i="1"/>
  <c r="Z4156" i="1"/>
  <c r="AB4156" i="1" s="1"/>
  <c r="AB4160" i="1"/>
  <c r="Z4164" i="1"/>
  <c r="AB4168" i="1"/>
  <c r="Z4172" i="1"/>
  <c r="AB4172" i="1" s="1"/>
  <c r="AB4176" i="1"/>
  <c r="Z4180" i="1"/>
  <c r="AB4184" i="1"/>
  <c r="Z4188" i="1"/>
  <c r="AB4188" i="1" s="1"/>
  <c r="AB4192" i="1"/>
  <c r="Z4196" i="1"/>
  <c r="AB4200" i="1"/>
  <c r="Z4204" i="1"/>
  <c r="AB4204" i="1" s="1"/>
  <c r="AB4208" i="1"/>
  <c r="Z4212" i="1"/>
  <c r="AB4216" i="1"/>
  <c r="Z4220" i="1"/>
  <c r="AB4220" i="1" s="1"/>
  <c r="AB4224" i="1"/>
  <c r="Z4228" i="1"/>
  <c r="AB4232" i="1"/>
  <c r="Z4236" i="1"/>
  <c r="AB4236" i="1" s="1"/>
  <c r="AB4240" i="1"/>
  <c r="Z4244" i="1"/>
  <c r="AB4248" i="1"/>
  <c r="Z4252" i="1"/>
  <c r="AB4252" i="1" s="1"/>
  <c r="AB4256" i="1"/>
  <c r="Z4260" i="1"/>
  <c r="AB4264" i="1"/>
  <c r="Z4268" i="1"/>
  <c r="AB4268" i="1" s="1"/>
  <c r="AB4272" i="1"/>
  <c r="Z4276" i="1"/>
  <c r="AB4280" i="1"/>
  <c r="Z4284" i="1"/>
  <c r="AB4284" i="1" s="1"/>
  <c r="AB4288" i="1"/>
  <c r="Z4292" i="1"/>
  <c r="AB4296" i="1"/>
  <c r="Z4300" i="1"/>
  <c r="AB4300" i="1" s="1"/>
  <c r="AB4304" i="1"/>
  <c r="Z4308" i="1"/>
  <c r="AB4312" i="1"/>
  <c r="Z4316" i="1"/>
  <c r="AB4316" i="1" s="1"/>
  <c r="AB4320" i="1"/>
  <c r="Z4324" i="1"/>
  <c r="AB4328" i="1"/>
  <c r="Z4332" i="1"/>
  <c r="AB4332" i="1" s="1"/>
  <c r="AB4336" i="1"/>
  <c r="Z4340" i="1"/>
  <c r="AB4344" i="1"/>
  <c r="Z4348" i="1"/>
  <c r="AB4348" i="1" s="1"/>
  <c r="AB4352" i="1"/>
  <c r="Z4356" i="1"/>
  <c r="AB4360" i="1"/>
  <c r="Z4364" i="1"/>
  <c r="AB4364" i="1" s="1"/>
  <c r="AB4368" i="1"/>
  <c r="Z4372" i="1"/>
  <c r="AB4376" i="1"/>
  <c r="Z4380" i="1"/>
  <c r="AB4380" i="1" s="1"/>
  <c r="AB4384" i="1"/>
  <c r="Z4388" i="1"/>
  <c r="AB4392" i="1"/>
  <c r="S4403" i="1"/>
  <c r="AB4413" i="1"/>
  <c r="AB4422" i="1"/>
  <c r="AB4429" i="1"/>
  <c r="AB4438" i="1"/>
  <c r="AB4439" i="1"/>
  <c r="AB4454" i="1"/>
  <c r="AB4455" i="1"/>
  <c r="AB4461" i="1"/>
  <c r="AB4470" i="1"/>
  <c r="AB4477" i="1"/>
  <c r="AB4486" i="1"/>
  <c r="AB4624" i="1"/>
  <c r="AB4634" i="1"/>
  <c r="AB4666" i="1"/>
  <c r="AB4668" i="1"/>
  <c r="AB4720" i="1"/>
  <c r="Z4080" i="1"/>
  <c r="AB4080" i="1" s="1"/>
  <c r="AB4082" i="1"/>
  <c r="M4083" i="1"/>
  <c r="S4085" i="1"/>
  <c r="AB4085" i="1" s="1"/>
  <c r="P4090" i="1"/>
  <c r="AB4090" i="1" s="1"/>
  <c r="V4092" i="1"/>
  <c r="AB4092" i="1" s="1"/>
  <c r="Z4096" i="1"/>
  <c r="AB4098" i="1"/>
  <c r="M4099" i="1"/>
  <c r="AB4099" i="1" s="1"/>
  <c r="S4101" i="1"/>
  <c r="AB4101" i="1" s="1"/>
  <c r="P4106" i="1"/>
  <c r="AB4106" i="1" s="1"/>
  <c r="V4108" i="1"/>
  <c r="AB4108" i="1" s="1"/>
  <c r="Z4112" i="1"/>
  <c r="AB4114" i="1"/>
  <c r="M4115" i="1"/>
  <c r="S4117" i="1"/>
  <c r="P4122" i="1"/>
  <c r="AB4122" i="1" s="1"/>
  <c r="V4124" i="1"/>
  <c r="AB4124" i="1" s="1"/>
  <c r="Z4128" i="1"/>
  <c r="AB4128" i="1" s="1"/>
  <c r="AB4130" i="1"/>
  <c r="M4131" i="1"/>
  <c r="S4133" i="1"/>
  <c r="AB4133" i="1" s="1"/>
  <c r="P4138" i="1"/>
  <c r="AB4138" i="1" s="1"/>
  <c r="Z4144" i="1"/>
  <c r="AB4148" i="1"/>
  <c r="Z4152" i="1"/>
  <c r="Z4160" i="1"/>
  <c r="AB4164" i="1"/>
  <c r="Z4168" i="1"/>
  <c r="Z4176" i="1"/>
  <c r="AB4180" i="1"/>
  <c r="Z4184" i="1"/>
  <c r="Z4192" i="1"/>
  <c r="AB4196" i="1"/>
  <c r="Z4200" i="1"/>
  <c r="Z4208" i="1"/>
  <c r="AB4212" i="1"/>
  <c r="Z4216" i="1"/>
  <c r="Z4224" i="1"/>
  <c r="AB4228" i="1"/>
  <c r="Z4232" i="1"/>
  <c r="Z4240" i="1"/>
  <c r="AB4244" i="1"/>
  <c r="Z4248" i="1"/>
  <c r="Z4256" i="1"/>
  <c r="AB4260" i="1"/>
  <c r="Z4264" i="1"/>
  <c r="Z4272" i="1"/>
  <c r="AB4276" i="1"/>
  <c r="Z4280" i="1"/>
  <c r="Z4288" i="1"/>
  <c r="AB4292" i="1"/>
  <c r="Z4296" i="1"/>
  <c r="Z4304" i="1"/>
  <c r="AB4308" i="1"/>
  <c r="Z4312" i="1"/>
  <c r="Z4320" i="1"/>
  <c r="AB4324" i="1"/>
  <c r="Z4328" i="1"/>
  <c r="Z4336" i="1"/>
  <c r="AB4340" i="1"/>
  <c r="Z4344" i="1"/>
  <c r="Z4352" i="1"/>
  <c r="AB4356" i="1"/>
  <c r="Z4360" i="1"/>
  <c r="Z4368" i="1"/>
  <c r="AB4372" i="1"/>
  <c r="Z4376" i="1"/>
  <c r="Z4384" i="1"/>
  <c r="AB4388" i="1"/>
  <c r="Z4392" i="1"/>
  <c r="AB4395" i="1"/>
  <c r="V4398" i="1"/>
  <c r="AB4398" i="1" s="1"/>
  <c r="AB4399" i="1"/>
  <c r="AB4407" i="1"/>
  <c r="AB4493" i="1"/>
  <c r="AB4499" i="1"/>
  <c r="AB4508" i="1"/>
  <c r="AB4540" i="1"/>
  <c r="AB4541" i="1"/>
  <c r="AB4572" i="1"/>
  <c r="AB4573" i="1"/>
  <c r="AB4587" i="1"/>
  <c r="AB4613" i="1"/>
  <c r="AB4640" i="1"/>
  <c r="AB4672" i="1"/>
  <c r="AB4682" i="1"/>
  <c r="AB4714" i="1"/>
  <c r="AB4716" i="1"/>
  <c r="V4397" i="1"/>
  <c r="Z4401" i="1"/>
  <c r="AB4401" i="1" s="1"/>
  <c r="AB4403" i="1"/>
  <c r="M4404" i="1"/>
  <c r="AB4404" i="1" s="1"/>
  <c r="S4406" i="1"/>
  <c r="AB4406" i="1" s="1"/>
  <c r="V4409" i="1"/>
  <c r="AB4409" i="1" s="1"/>
  <c r="P4415" i="1"/>
  <c r="AB4415" i="1" s="1"/>
  <c r="V4417" i="1"/>
  <c r="AB4417" i="1" s="1"/>
  <c r="P4423" i="1"/>
  <c r="AB4423" i="1" s="1"/>
  <c r="V4425" i="1"/>
  <c r="AB4425" i="1" s="1"/>
  <c r="P4431" i="1"/>
  <c r="AB4431" i="1" s="1"/>
  <c r="V4433" i="1"/>
  <c r="P4439" i="1"/>
  <c r="V4441" i="1"/>
  <c r="AB4441" i="1" s="1"/>
  <c r="P4447" i="1"/>
  <c r="AB4447" i="1" s="1"/>
  <c r="V4449" i="1"/>
  <c r="P4455" i="1"/>
  <c r="V4457" i="1"/>
  <c r="AB4457" i="1" s="1"/>
  <c r="P4463" i="1"/>
  <c r="AB4463" i="1" s="1"/>
  <c r="V4465" i="1"/>
  <c r="P4471" i="1"/>
  <c r="AB4471" i="1" s="1"/>
  <c r="V4473" i="1"/>
  <c r="P4479" i="1"/>
  <c r="AB4479" i="1" s="1"/>
  <c r="V4481" i="1"/>
  <c r="V4496" i="1"/>
  <c r="AB4496" i="1" s="1"/>
  <c r="M4500" i="1"/>
  <c r="AB4500" i="1" s="1"/>
  <c r="M4503" i="1"/>
  <c r="AB4503" i="1" s="1"/>
  <c r="AB4595" i="1"/>
  <c r="AB4596" i="1"/>
  <c r="AB4597" i="1"/>
  <c r="AB4603" i="1"/>
  <c r="V4609" i="1"/>
  <c r="AB4610" i="1"/>
  <c r="AB4662" i="1"/>
  <c r="AB4694" i="1"/>
  <c r="AB4832" i="1"/>
  <c r="AB4865" i="1"/>
  <c r="M4396" i="1"/>
  <c r="AB4396" i="1" s="1"/>
  <c r="S4398" i="1"/>
  <c r="P4403" i="1"/>
  <c r="V4405" i="1"/>
  <c r="AB4405" i="1" s="1"/>
  <c r="P4411" i="1"/>
  <c r="AB4411" i="1" s="1"/>
  <c r="V4413" i="1"/>
  <c r="P4419" i="1"/>
  <c r="AB4419" i="1" s="1"/>
  <c r="V4421" i="1"/>
  <c r="AB4421" i="1" s="1"/>
  <c r="P4427" i="1"/>
  <c r="AB4427" i="1" s="1"/>
  <c r="V4429" i="1"/>
  <c r="P4435" i="1"/>
  <c r="V4437" i="1"/>
  <c r="AB4437" i="1" s="1"/>
  <c r="P4443" i="1"/>
  <c r="AB4443" i="1" s="1"/>
  <c r="V4445" i="1"/>
  <c r="AB4445" i="1" s="1"/>
  <c r="P4451" i="1"/>
  <c r="V4453" i="1"/>
  <c r="AB4453" i="1" s="1"/>
  <c r="P4459" i="1"/>
  <c r="AB4459" i="1" s="1"/>
  <c r="V4461" i="1"/>
  <c r="P4467" i="1"/>
  <c r="V4469" i="1"/>
  <c r="AB4469" i="1" s="1"/>
  <c r="P4475" i="1"/>
  <c r="AB4475" i="1" s="1"/>
  <c r="V4477" i="1"/>
  <c r="P4483" i="1"/>
  <c r="AB4483" i="1" s="1"/>
  <c r="Z4484" i="1"/>
  <c r="AB4484" i="1" s="1"/>
  <c r="AB4489" i="1"/>
  <c r="S4489" i="1"/>
  <c r="AB4495" i="1"/>
  <c r="V4497" i="1"/>
  <c r="AB4497" i="1" s="1"/>
  <c r="AB4502" i="1"/>
  <c r="S4502" i="1"/>
  <c r="Z4512" i="1"/>
  <c r="AB4512" i="1" s="1"/>
  <c r="Z4520" i="1"/>
  <c r="AB4522" i="1"/>
  <c r="Z4528" i="1"/>
  <c r="AB4528" i="1" s="1"/>
  <c r="AB4530" i="1"/>
  <c r="Z4536" i="1"/>
  <c r="Z4544" i="1"/>
  <c r="AB4544" i="1" s="1"/>
  <c r="Z4552" i="1"/>
  <c r="AB4554" i="1"/>
  <c r="Z4560" i="1"/>
  <c r="AB4562" i="1"/>
  <c r="Z4568" i="1"/>
  <c r="Z4576" i="1"/>
  <c r="AB4576" i="1" s="1"/>
  <c r="Z4584" i="1"/>
  <c r="AB4586" i="1"/>
  <c r="AB4646" i="1"/>
  <c r="AB4678" i="1"/>
  <c r="AB4744" i="1"/>
  <c r="AB4751" i="1"/>
  <c r="P4486" i="1"/>
  <c r="V4488" i="1"/>
  <c r="AB4488" i="1" s="1"/>
  <c r="Z4492" i="1"/>
  <c r="AB4494" i="1"/>
  <c r="M4495" i="1"/>
  <c r="S4497" i="1"/>
  <c r="P4502" i="1"/>
  <c r="V4504" i="1"/>
  <c r="AB4504" i="1" s="1"/>
  <c r="Z4508" i="1"/>
  <c r="Z4516" i="1"/>
  <c r="AB4516" i="1" s="1"/>
  <c r="AB4520" i="1"/>
  <c r="Z4524" i="1"/>
  <c r="Z4532" i="1"/>
  <c r="AB4536" i="1"/>
  <c r="AB4552" i="1"/>
  <c r="AB4560" i="1"/>
  <c r="AB4568" i="1"/>
  <c r="AB4584" i="1"/>
  <c r="AB4592" i="1"/>
  <c r="AB4625" i="1"/>
  <c r="AB4641" i="1"/>
  <c r="AB4648" i="1"/>
  <c r="AB4657" i="1"/>
  <c r="AB4673" i="1"/>
  <c r="AB4689" i="1"/>
  <c r="AB4705" i="1"/>
  <c r="AB4712" i="1"/>
  <c r="AB4721" i="1"/>
  <c r="AB4737" i="1"/>
  <c r="AB4790" i="1"/>
  <c r="AB4814" i="1"/>
  <c r="AB4890" i="1"/>
  <c r="S4485" i="1"/>
  <c r="AB4485" i="1" s="1"/>
  <c r="P4490" i="1"/>
  <c r="AB4490" i="1" s="1"/>
  <c r="V4492" i="1"/>
  <c r="AB4492" i="1" s="1"/>
  <c r="Z4496" i="1"/>
  <c r="AB4498" i="1"/>
  <c r="M4499" i="1"/>
  <c r="S4501" i="1"/>
  <c r="AB4501" i="1" s="1"/>
  <c r="P4506" i="1"/>
  <c r="AB4506" i="1" s="1"/>
  <c r="M4507" i="1"/>
  <c r="AB4507" i="1" s="1"/>
  <c r="V4508" i="1"/>
  <c r="S4509" i="1"/>
  <c r="AB4509" i="1" s="1"/>
  <c r="AB4510" i="1"/>
  <c r="P4514" i="1"/>
  <c r="AB4514" i="1" s="1"/>
  <c r="M4515" i="1"/>
  <c r="V4516" i="1"/>
  <c r="S4517" i="1"/>
  <c r="AB4518" i="1"/>
  <c r="P4522" i="1"/>
  <c r="M4523" i="1"/>
  <c r="AB4523" i="1" s="1"/>
  <c r="V4524" i="1"/>
  <c r="AB4524" i="1" s="1"/>
  <c r="S4525" i="1"/>
  <c r="AB4525" i="1" s="1"/>
  <c r="AB4526" i="1"/>
  <c r="P4530" i="1"/>
  <c r="M4531" i="1"/>
  <c r="AB4531" i="1" s="1"/>
  <c r="V4532" i="1"/>
  <c r="AB4532" i="1" s="1"/>
  <c r="S4533" i="1"/>
  <c r="AB4533" i="1" s="1"/>
  <c r="AB4534" i="1"/>
  <c r="P4538" i="1"/>
  <c r="AB4538" i="1" s="1"/>
  <c r="M4539" i="1"/>
  <c r="AB4539" i="1" s="1"/>
  <c r="V4540" i="1"/>
  <c r="S4541" i="1"/>
  <c r="AB4542" i="1"/>
  <c r="P4546" i="1"/>
  <c r="AB4546" i="1" s="1"/>
  <c r="M4547" i="1"/>
  <c r="V4548" i="1"/>
  <c r="AB4548" i="1" s="1"/>
  <c r="S4549" i="1"/>
  <c r="AB4549" i="1" s="1"/>
  <c r="AB4550" i="1"/>
  <c r="P4554" i="1"/>
  <c r="M4555" i="1"/>
  <c r="AB4555" i="1" s="1"/>
  <c r="V4556" i="1"/>
  <c r="AB4556" i="1" s="1"/>
  <c r="S4557" i="1"/>
  <c r="AB4557" i="1" s="1"/>
  <c r="AB4558" i="1"/>
  <c r="P4562" i="1"/>
  <c r="M4563" i="1"/>
  <c r="V4564" i="1"/>
  <c r="AB4564" i="1" s="1"/>
  <c r="S4565" i="1"/>
  <c r="AB4565" i="1" s="1"/>
  <c r="AB4566" i="1"/>
  <c r="P4570" i="1"/>
  <c r="AB4570" i="1" s="1"/>
  <c r="M4571" i="1"/>
  <c r="AB4571" i="1" s="1"/>
  <c r="V4572" i="1"/>
  <c r="S4573" i="1"/>
  <c r="AB4574" i="1"/>
  <c r="P4578" i="1"/>
  <c r="AB4578" i="1" s="1"/>
  <c r="M4579" i="1"/>
  <c r="AB4579" i="1" s="1"/>
  <c r="V4580" i="1"/>
  <c r="AB4580" i="1" s="1"/>
  <c r="S4581" i="1"/>
  <c r="AB4581" i="1" s="1"/>
  <c r="AB4582" i="1"/>
  <c r="P4586" i="1"/>
  <c r="M4587" i="1"/>
  <c r="V4588" i="1"/>
  <c r="AB4588" i="1" s="1"/>
  <c r="S4589" i="1"/>
  <c r="AB4589" i="1" s="1"/>
  <c r="V4593" i="1"/>
  <c r="AB4594" i="1"/>
  <c r="AB4602" i="1"/>
  <c r="Z4609" i="1"/>
  <c r="AB4621" i="1"/>
  <c r="AB4628" i="1"/>
  <c r="AB4637" i="1"/>
  <c r="AB4653" i="1"/>
  <c r="AB4660" i="1"/>
  <c r="AB4669" i="1"/>
  <c r="AB4676" i="1"/>
  <c r="AB4685" i="1"/>
  <c r="AB4692" i="1"/>
  <c r="AB4701" i="1"/>
  <c r="AB4717" i="1"/>
  <c r="AB4724" i="1"/>
  <c r="AB4733" i="1"/>
  <c r="AB4741" i="1"/>
  <c r="AB4743" i="1"/>
  <c r="AB4767" i="1"/>
  <c r="AB4772" i="1"/>
  <c r="AB4845" i="1"/>
  <c r="AB4857" i="1"/>
  <c r="M4591" i="1"/>
  <c r="AB4591" i="1" s="1"/>
  <c r="S4593" i="1"/>
  <c r="P4598" i="1"/>
  <c r="V4600" i="1"/>
  <c r="AB4600" i="1" s="1"/>
  <c r="Z4604" i="1"/>
  <c r="AB4604" i="1" s="1"/>
  <c r="M4607" i="1"/>
  <c r="AB4607" i="1" s="1"/>
  <c r="S4609" i="1"/>
  <c r="AB4609" i="1" s="1"/>
  <c r="P4614" i="1"/>
  <c r="V4616" i="1"/>
  <c r="AB4616" i="1" s="1"/>
  <c r="V4620" i="1"/>
  <c r="AB4620" i="1" s="1"/>
  <c r="P4626" i="1"/>
  <c r="AB4626" i="1" s="1"/>
  <c r="V4628" i="1"/>
  <c r="P4634" i="1"/>
  <c r="V4636" i="1"/>
  <c r="AB4636" i="1" s="1"/>
  <c r="P4642" i="1"/>
  <c r="AB4642" i="1" s="1"/>
  <c r="V4644" i="1"/>
  <c r="AB4644" i="1" s="1"/>
  <c r="P4650" i="1"/>
  <c r="AB4650" i="1" s="1"/>
  <c r="V4652" i="1"/>
  <c r="AB4652" i="1" s="1"/>
  <c r="P4658" i="1"/>
  <c r="AB4658" i="1" s="1"/>
  <c r="V4660" i="1"/>
  <c r="P4666" i="1"/>
  <c r="V4668" i="1"/>
  <c r="P4674" i="1"/>
  <c r="AB4674" i="1" s="1"/>
  <c r="V4676" i="1"/>
  <c r="P4682" i="1"/>
  <c r="V4684" i="1"/>
  <c r="AB4684" i="1" s="1"/>
  <c r="P4690" i="1"/>
  <c r="AB4690" i="1" s="1"/>
  <c r="V4692" i="1"/>
  <c r="P4698" i="1"/>
  <c r="AB4698" i="1" s="1"/>
  <c r="V4700" i="1"/>
  <c r="AB4700" i="1" s="1"/>
  <c r="P4706" i="1"/>
  <c r="AB4706" i="1" s="1"/>
  <c r="V4708" i="1"/>
  <c r="AB4708" i="1" s="1"/>
  <c r="P4714" i="1"/>
  <c r="V4716" i="1"/>
  <c r="P4722" i="1"/>
  <c r="AB4722" i="1" s="1"/>
  <c r="V4724" i="1"/>
  <c r="P4730" i="1"/>
  <c r="AB4730" i="1" s="1"/>
  <c r="V4732" i="1"/>
  <c r="AB4732" i="1" s="1"/>
  <c r="P4738" i="1"/>
  <c r="AB4738" i="1" s="1"/>
  <c r="V4747" i="1"/>
  <c r="AB4750" i="1"/>
  <c r="V4751" i="1"/>
  <c r="AB4752" i="1"/>
  <c r="AB4758" i="1"/>
  <c r="V4759" i="1"/>
  <c r="AB4759" i="1" s="1"/>
  <c r="AB4760" i="1"/>
  <c r="AB4766" i="1"/>
  <c r="V4767" i="1"/>
  <c r="AB4768" i="1"/>
  <c r="AB4774" i="1"/>
  <c r="V4775" i="1"/>
  <c r="AB4775" i="1" s="1"/>
  <c r="AB4776" i="1"/>
  <c r="AB4859" i="1"/>
  <c r="AB4883" i="1"/>
  <c r="P4590" i="1"/>
  <c r="AB4590" i="1" s="1"/>
  <c r="V4592" i="1"/>
  <c r="Z4596" i="1"/>
  <c r="AB4598" i="1"/>
  <c r="M4599" i="1"/>
  <c r="AB4599" i="1" s="1"/>
  <c r="S4601" i="1"/>
  <c r="AB4601" i="1" s="1"/>
  <c r="P4606" i="1"/>
  <c r="AB4606" i="1" s="1"/>
  <c r="V4608" i="1"/>
  <c r="AB4608" i="1" s="1"/>
  <c r="Z4612" i="1"/>
  <c r="AB4612" i="1" s="1"/>
  <c r="AB4614" i="1"/>
  <c r="M4615" i="1"/>
  <c r="AB4615" i="1" s="1"/>
  <c r="S4617" i="1"/>
  <c r="AB4617" i="1" s="1"/>
  <c r="P4622" i="1"/>
  <c r="AB4622" i="1" s="1"/>
  <c r="V4624" i="1"/>
  <c r="P4630" i="1"/>
  <c r="AB4630" i="1" s="1"/>
  <c r="V4632" i="1"/>
  <c r="AB4632" i="1" s="1"/>
  <c r="P4638" i="1"/>
  <c r="AB4638" i="1" s="1"/>
  <c r="V4640" i="1"/>
  <c r="P4646" i="1"/>
  <c r="V4648" i="1"/>
  <c r="P4654" i="1"/>
  <c r="AB4654" i="1" s="1"/>
  <c r="V4656" i="1"/>
  <c r="AB4656" i="1" s="1"/>
  <c r="P4662" i="1"/>
  <c r="V4664" i="1"/>
  <c r="AB4664" i="1" s="1"/>
  <c r="P4670" i="1"/>
  <c r="AB4670" i="1" s="1"/>
  <c r="V4672" i="1"/>
  <c r="P4678" i="1"/>
  <c r="V4680" i="1"/>
  <c r="AB4680" i="1" s="1"/>
  <c r="P4686" i="1"/>
  <c r="AB4686" i="1" s="1"/>
  <c r="V4688" i="1"/>
  <c r="AB4688" i="1" s="1"/>
  <c r="P4694" i="1"/>
  <c r="V4696" i="1"/>
  <c r="AB4696" i="1" s="1"/>
  <c r="P4702" i="1"/>
  <c r="AB4702" i="1" s="1"/>
  <c r="V4704" i="1"/>
  <c r="AB4704" i="1" s="1"/>
  <c r="P4710" i="1"/>
  <c r="AB4710" i="1" s="1"/>
  <c r="V4712" i="1"/>
  <c r="P4718" i="1"/>
  <c r="AB4718" i="1" s="1"/>
  <c r="V4720" i="1"/>
  <c r="P4726" i="1"/>
  <c r="AB4726" i="1" s="1"/>
  <c r="V4728" i="1"/>
  <c r="AB4728" i="1" s="1"/>
  <c r="P4734" i="1"/>
  <c r="AB4734" i="1" s="1"/>
  <c r="V4736" i="1"/>
  <c r="AB4736" i="1" s="1"/>
  <c r="S4740" i="1"/>
  <c r="AB4740" i="1" s="1"/>
  <c r="AB4746" i="1"/>
  <c r="V4748" i="1"/>
  <c r="AB4781" i="1"/>
  <c r="AB4782" i="1"/>
  <c r="AB4789" i="1"/>
  <c r="AB4851" i="1"/>
  <c r="AB4933" i="1"/>
  <c r="Z4743" i="1"/>
  <c r="AB4745" i="1"/>
  <c r="M4746" i="1"/>
  <c r="S4748" i="1"/>
  <c r="AB4748" i="1" s="1"/>
  <c r="AB4749" i="1"/>
  <c r="P4753" i="1"/>
  <c r="AB4753" i="1" s="1"/>
  <c r="M4754" i="1"/>
  <c r="AB4754" i="1" s="1"/>
  <c r="V4755" i="1"/>
  <c r="AB4755" i="1" s="1"/>
  <c r="S4756" i="1"/>
  <c r="AB4756" i="1" s="1"/>
  <c r="AB4757" i="1"/>
  <c r="P4761" i="1"/>
  <c r="AB4761" i="1" s="1"/>
  <c r="M4762" i="1"/>
  <c r="AB4762" i="1" s="1"/>
  <c r="V4763" i="1"/>
  <c r="S4764" i="1"/>
  <c r="AB4764" i="1" s="1"/>
  <c r="AB4765" i="1"/>
  <c r="P4769" i="1"/>
  <c r="AB4769" i="1" s="1"/>
  <c r="M4770" i="1"/>
  <c r="AB4770" i="1" s="1"/>
  <c r="V4771" i="1"/>
  <c r="S4772" i="1"/>
  <c r="AB4773" i="1"/>
  <c r="P4777" i="1"/>
  <c r="AB4777" i="1" s="1"/>
  <c r="M4778" i="1"/>
  <c r="AB4778" i="1" s="1"/>
  <c r="V4779" i="1"/>
  <c r="AB4780" i="1"/>
  <c r="P4786" i="1"/>
  <c r="M4791" i="1"/>
  <c r="AB4791" i="1" s="1"/>
  <c r="AB4806" i="1"/>
  <c r="AB4829" i="1"/>
  <c r="AB4861" i="1"/>
  <c r="P4741" i="1"/>
  <c r="V4743" i="1"/>
  <c r="Z4747" i="1"/>
  <c r="AB4747" i="1" s="1"/>
  <c r="Z4751" i="1"/>
  <c r="Z4759" i="1"/>
  <c r="AB4763" i="1"/>
  <c r="Z4767" i="1"/>
  <c r="AB4771" i="1"/>
  <c r="Z4775" i="1"/>
  <c r="AB4779" i="1"/>
  <c r="AB4819" i="1"/>
  <c r="AB4853" i="1"/>
  <c r="AB4855" i="1"/>
  <c r="AB4885" i="1"/>
  <c r="Z4783" i="1"/>
  <c r="AB4783" i="1" s="1"/>
  <c r="M4786" i="1"/>
  <c r="AB4786" i="1" s="1"/>
  <c r="S4788" i="1"/>
  <c r="AB4788" i="1" s="1"/>
  <c r="AB4792" i="1"/>
  <c r="S4792" i="1"/>
  <c r="AB4793" i="1"/>
  <c r="Z4795" i="1"/>
  <c r="AB4795" i="1" s="1"/>
  <c r="M4798" i="1"/>
  <c r="AB4798" i="1" s="1"/>
  <c r="S4800" i="1"/>
  <c r="AB4800" i="1" s="1"/>
  <c r="AB4801" i="1"/>
  <c r="Z4803" i="1"/>
  <c r="AB4803" i="1" s="1"/>
  <c r="M4806" i="1"/>
  <c r="S4808" i="1"/>
  <c r="AB4808" i="1" s="1"/>
  <c r="AB4809" i="1"/>
  <c r="Z4811" i="1"/>
  <c r="M4814" i="1"/>
  <c r="S4816" i="1"/>
  <c r="AB4816" i="1" s="1"/>
  <c r="AB4817" i="1"/>
  <c r="P4824" i="1"/>
  <c r="AB4824" i="1" s="1"/>
  <c r="P4825" i="1"/>
  <c r="P4828" i="1"/>
  <c r="M4829" i="1"/>
  <c r="S4831" i="1"/>
  <c r="AB4831" i="1" s="1"/>
  <c r="P4836" i="1"/>
  <c r="AB4836" i="1" s="1"/>
  <c r="M4837" i="1"/>
  <c r="AB4837" i="1" s="1"/>
  <c r="S4839" i="1"/>
  <c r="AB4839" i="1" s="1"/>
  <c r="P4844" i="1"/>
  <c r="AB4844" i="1" s="1"/>
  <c r="M4845" i="1"/>
  <c r="S4847" i="1"/>
  <c r="AB4847" i="1" s="1"/>
  <c r="P4852" i="1"/>
  <c r="AB4852" i="1" s="1"/>
  <c r="M4853" i="1"/>
  <c r="S4855" i="1"/>
  <c r="P4860" i="1"/>
  <c r="M4861" i="1"/>
  <c r="S4863" i="1"/>
  <c r="AB4863" i="1" s="1"/>
  <c r="P4868" i="1"/>
  <c r="AB4868" i="1" s="1"/>
  <c r="M4869" i="1"/>
  <c r="AB4869" i="1" s="1"/>
  <c r="S4871" i="1"/>
  <c r="AB4871" i="1" s="1"/>
  <c r="P4876" i="1"/>
  <c r="AB4876" i="1" s="1"/>
  <c r="M4877" i="1"/>
  <c r="AB4877" i="1" s="1"/>
  <c r="S4879" i="1"/>
  <c r="P4884" i="1"/>
  <c r="AB4884" i="1" s="1"/>
  <c r="AB4897" i="1"/>
  <c r="AB4901" i="1"/>
  <c r="AB4920" i="1"/>
  <c r="S4780" i="1"/>
  <c r="P4785" i="1"/>
  <c r="AB4785" i="1" s="1"/>
  <c r="V4787" i="1"/>
  <c r="AB4787" i="1" s="1"/>
  <c r="Z4791" i="1"/>
  <c r="M4794" i="1"/>
  <c r="AB4794" i="1" s="1"/>
  <c r="S4796" i="1"/>
  <c r="AB4796" i="1" s="1"/>
  <c r="AB4797" i="1"/>
  <c r="Z4799" i="1"/>
  <c r="AB4799" i="1" s="1"/>
  <c r="M4802" i="1"/>
  <c r="AB4802" i="1" s="1"/>
  <c r="AB4804" i="1"/>
  <c r="S4804" i="1"/>
  <c r="AB4805" i="1"/>
  <c r="Z4807" i="1"/>
  <c r="AB4807" i="1" s="1"/>
  <c r="M4810" i="1"/>
  <c r="AB4810" i="1" s="1"/>
  <c r="S4812" i="1"/>
  <c r="AB4812" i="1" s="1"/>
  <c r="AB4813" i="1"/>
  <c r="Z4815" i="1"/>
  <c r="AB4815" i="1" s="1"/>
  <c r="M4818" i="1"/>
  <c r="AB4818" i="1" s="1"/>
  <c r="AB4820" i="1"/>
  <c r="AB4823" i="1"/>
  <c r="AB4826" i="1"/>
  <c r="AB4889" i="1"/>
  <c r="AB4902" i="1"/>
  <c r="Z4822" i="1"/>
  <c r="M4825" i="1"/>
  <c r="AB4825" i="1" s="1"/>
  <c r="S4827" i="1"/>
  <c r="AB4827" i="1" s="1"/>
  <c r="AB4828" i="1"/>
  <c r="P4832" i="1"/>
  <c r="M4833" i="1"/>
  <c r="AB4833" i="1" s="1"/>
  <c r="V4834" i="1"/>
  <c r="AB4834" i="1" s="1"/>
  <c r="S4835" i="1"/>
  <c r="AB4835" i="1" s="1"/>
  <c r="P4840" i="1"/>
  <c r="AB4840" i="1" s="1"/>
  <c r="M4841" i="1"/>
  <c r="AB4841" i="1" s="1"/>
  <c r="V4842" i="1"/>
  <c r="AB4842" i="1" s="1"/>
  <c r="S4843" i="1"/>
  <c r="AB4843" i="1" s="1"/>
  <c r="P4848" i="1"/>
  <c r="AB4848" i="1" s="1"/>
  <c r="M4849" i="1"/>
  <c r="AB4849" i="1" s="1"/>
  <c r="V4850" i="1"/>
  <c r="S4851" i="1"/>
  <c r="P4856" i="1"/>
  <c r="AB4856" i="1" s="1"/>
  <c r="M4857" i="1"/>
  <c r="V4858" i="1"/>
  <c r="S4859" i="1"/>
  <c r="AB4860" i="1"/>
  <c r="P4864" i="1"/>
  <c r="AB4864" i="1" s="1"/>
  <c r="M4865" i="1"/>
  <c r="V4866" i="1"/>
  <c r="AB4866" i="1" s="1"/>
  <c r="S4867" i="1"/>
  <c r="AB4867" i="1" s="1"/>
  <c r="P4872" i="1"/>
  <c r="AB4872" i="1" s="1"/>
  <c r="M4873" i="1"/>
  <c r="AB4873" i="1" s="1"/>
  <c r="V4874" i="1"/>
  <c r="AB4874" i="1" s="1"/>
  <c r="S4875" i="1"/>
  <c r="AB4875" i="1" s="1"/>
  <c r="P4880" i="1"/>
  <c r="AB4880" i="1" s="1"/>
  <c r="M4881" i="1"/>
  <c r="AB4881" i="1" s="1"/>
  <c r="V4882" i="1"/>
  <c r="S4883" i="1"/>
  <c r="AB4905" i="1"/>
  <c r="AB4927" i="1"/>
  <c r="AB4970" i="1"/>
  <c r="P4820" i="1"/>
  <c r="V4822" i="1"/>
  <c r="Z4826" i="1"/>
  <c r="Z4830" i="1"/>
  <c r="AB4830" i="1" s="1"/>
  <c r="Z4838" i="1"/>
  <c r="AB4838" i="1" s="1"/>
  <c r="Z4846" i="1"/>
  <c r="AB4846" i="1" s="1"/>
  <c r="AB4850" i="1"/>
  <c r="Z4854" i="1"/>
  <c r="AB4854" i="1" s="1"/>
  <c r="AB4858" i="1"/>
  <c r="Z4862" i="1"/>
  <c r="AB4862" i="1" s="1"/>
  <c r="Z4870" i="1"/>
  <c r="AB4870" i="1" s="1"/>
  <c r="Z4878" i="1"/>
  <c r="AB4878" i="1" s="1"/>
  <c r="AB4882" i="1"/>
  <c r="AB4886" i="1"/>
  <c r="AB4888" i="1"/>
  <c r="AB4911" i="1"/>
  <c r="AB4912" i="1"/>
  <c r="AB4918" i="1"/>
  <c r="M4885" i="1"/>
  <c r="S4887" i="1"/>
  <c r="AB4887" i="1" s="1"/>
  <c r="M4893" i="1"/>
  <c r="AB4893" i="1" s="1"/>
  <c r="S4895" i="1"/>
  <c r="AB4895" i="1" s="1"/>
  <c r="AB4896" i="1"/>
  <c r="Z4898" i="1"/>
  <c r="AB4898" i="1" s="1"/>
  <c r="M4901" i="1"/>
  <c r="S4903" i="1"/>
  <c r="AB4903" i="1" s="1"/>
  <c r="AB4904" i="1"/>
  <c r="Z4906" i="1"/>
  <c r="AB4906" i="1" s="1"/>
  <c r="M4909" i="1"/>
  <c r="AB4909" i="1" s="1"/>
  <c r="V4910" i="1"/>
  <c r="AB4910" i="1" s="1"/>
  <c r="AB4915" i="1"/>
  <c r="S4915" i="1"/>
  <c r="AB4916" i="1"/>
  <c r="AB4922" i="1"/>
  <c r="AB4932" i="1"/>
  <c r="Z4937" i="1"/>
  <c r="AB4937" i="1" s="1"/>
  <c r="P4941" i="1"/>
  <c r="AB4941" i="1" s="1"/>
  <c r="P4942" i="1"/>
  <c r="AB4953" i="1"/>
  <c r="AB4960" i="1"/>
  <c r="AB4986" i="1"/>
  <c r="AB4992" i="1"/>
  <c r="V4886" i="1"/>
  <c r="Z4890" i="1"/>
  <c r="AB4892" i="1"/>
  <c r="Z4894" i="1"/>
  <c r="AB4894" i="1" s="1"/>
  <c r="M4897" i="1"/>
  <c r="S4899" i="1"/>
  <c r="AB4899" i="1" s="1"/>
  <c r="AB4900" i="1"/>
  <c r="Z4902" i="1"/>
  <c r="M4905" i="1"/>
  <c r="S4907" i="1"/>
  <c r="AB4907" i="1" s="1"/>
  <c r="AB4908" i="1"/>
  <c r="P4912" i="1"/>
  <c r="Z4914" i="1"/>
  <c r="AB4914" i="1" s="1"/>
  <c r="M4917" i="1"/>
  <c r="AB4917" i="1" s="1"/>
  <c r="V4918" i="1"/>
  <c r="AB4929" i="1"/>
  <c r="AB4934" i="1"/>
  <c r="S4934" i="1"/>
  <c r="AB4935" i="1"/>
  <c r="AB4946" i="1"/>
  <c r="Z4947" i="1"/>
  <c r="AB4976" i="1"/>
  <c r="AB4930" i="1"/>
  <c r="AB4931" i="1"/>
  <c r="AB4938" i="1"/>
  <c r="AB4940" i="1"/>
  <c r="AB4947" i="1"/>
  <c r="AB4950" i="1"/>
  <c r="AB4952" i="1"/>
  <c r="AB4957" i="1"/>
  <c r="AB4966" i="1"/>
  <c r="AB4968" i="1"/>
  <c r="AB4981" i="1"/>
  <c r="AB4919" i="1"/>
  <c r="P4923" i="1"/>
  <c r="AB4923" i="1" s="1"/>
  <c r="V4925" i="1"/>
  <c r="AB4925" i="1" s="1"/>
  <c r="P4931" i="1"/>
  <c r="V4933" i="1"/>
  <c r="P4939" i="1"/>
  <c r="AB4939" i="1" s="1"/>
  <c r="V4944" i="1"/>
  <c r="S4949" i="1"/>
  <c r="AB4994" i="1"/>
  <c r="AB5000" i="1"/>
  <c r="Z4939" i="1"/>
  <c r="M4942" i="1"/>
  <c r="AB4942" i="1" s="1"/>
  <c r="S4944" i="1"/>
  <c r="AB4944" i="1" s="1"/>
  <c r="P4949" i="1"/>
  <c r="AB4949" i="1" s="1"/>
  <c r="P4953" i="1"/>
  <c r="V4964" i="1"/>
  <c r="AB4965" i="1"/>
  <c r="AB4974" i="1"/>
  <c r="AB4977" i="1"/>
  <c r="AB4989" i="1"/>
  <c r="Z4943" i="1"/>
  <c r="AB4943" i="1" s="1"/>
  <c r="AB4945" i="1"/>
  <c r="M4946" i="1"/>
  <c r="S4948" i="1"/>
  <c r="AB4948" i="1" s="1"/>
  <c r="Z4951" i="1"/>
  <c r="AB4951" i="1" s="1"/>
  <c r="P4962" i="1"/>
  <c r="M4967" i="1"/>
  <c r="AB4967" i="1" s="1"/>
  <c r="AB4978" i="1"/>
  <c r="AB4982" i="1"/>
  <c r="AB4985" i="1"/>
  <c r="AB4997" i="1"/>
  <c r="V4955" i="1"/>
  <c r="AB4955" i="1" s="1"/>
  <c r="Z4959" i="1"/>
  <c r="AB4959" i="1" s="1"/>
  <c r="AB4961" i="1"/>
  <c r="M4962" i="1"/>
  <c r="AB4962" i="1" s="1"/>
  <c r="S4964" i="1"/>
  <c r="AB4964" i="1" s="1"/>
  <c r="P4969" i="1"/>
  <c r="AB4971" i="1"/>
  <c r="Z4975" i="1"/>
  <c r="AB4975" i="1" s="1"/>
  <c r="Z4983" i="1"/>
  <c r="AB4983" i="1" s="1"/>
  <c r="AB4987" i="1"/>
  <c r="Z4991" i="1"/>
  <c r="AB4991" i="1" s="1"/>
  <c r="Z4999" i="1"/>
  <c r="AB4999" i="1" s="1"/>
  <c r="M4954" i="1"/>
  <c r="AB4954" i="1" s="1"/>
  <c r="S4956" i="1"/>
  <c r="AB4956" i="1" s="1"/>
  <c r="P4961" i="1"/>
  <c r="V4963" i="1"/>
  <c r="AB4963" i="1" s="1"/>
  <c r="Z4967" i="1"/>
  <c r="AB4969" i="1"/>
  <c r="M4970" i="1"/>
  <c r="Z4971" i="1"/>
  <c r="Z4979" i="1"/>
  <c r="AB4979" i="1" s="1"/>
  <c r="Z4987" i="1"/>
  <c r="Z4995" i="1"/>
  <c r="AB4995" i="1" s="1"/>
  <c r="AB4822" i="1" l="1"/>
  <c r="AB3251" i="1"/>
  <c r="AB3173" i="1"/>
  <c r="AB677" i="1"/>
  <c r="AB453" i="1"/>
  <c r="AB2066" i="1"/>
  <c r="AB661" i="1"/>
  <c r="AB3933" i="1"/>
  <c r="AB3253" i="1"/>
  <c r="AB3224" i="1"/>
  <c r="AB3019" i="1"/>
  <c r="AB1858" i="1"/>
  <c r="AB1808" i="1"/>
  <c r="AB758" i="1"/>
  <c r="AB69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<sst xmlns="http://schemas.openxmlformats.org/spreadsheetml/2006/main" count="33" uniqueCount="20">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</sst>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1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7">
    <xf numFmtId="0" fontId="0" fillId="0" borderId="0"/>
    <xf numFmtId="164" fontId="2" fillId="0" borderId="0" applyBorder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15" borderId="2" xfId="0" applyFont="1" applyFill="1" applyBorder="1" applyAlignment="1" applyProtection="1">
      <alignment horizontal="center" vertical="center"/>
    </xf>
    <xf numFmtId="0" fontId="3" fillId="16" borderId="2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15" borderId="4" xfId="0" applyFont="1" applyFill="1" applyBorder="1" applyAlignment="1" applyProtection="1">
      <alignment horizontal="center" vertical="center"/>
    </xf>
    <xf numFmtId="0" fontId="3" fillId="16" borderId="4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/>
    </xf>
    <xf numFmtId="165" fontId="4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6" fontId="0" fillId="0" borderId="5" xfId="1" applyNumberFormat="1" applyFont="1" applyBorder="1" applyAlignment="1" applyProtection="1">
      <alignment horizontal="center"/>
    </xf>
    <xf numFmtId="1" fontId="0" fillId="0" borderId="5" xfId="1" applyNumberFormat="1" applyFont="1" applyBorder="1" applyAlignment="1" applyProtection="1">
      <alignment horizontal="left"/>
    </xf>
    <xf numFmtId="0" fontId="0" fillId="17" borderId="5" xfId="0" applyFill="1" applyBorder="1" applyAlignment="1" applyProtection="1">
      <alignment horizontal="center"/>
    </xf>
    <xf numFmtId="167" fontId="0" fillId="18" borderId="6" xfId="0" applyNumberFormat="1" applyFill="1" applyBorder="1" applyAlignment="1" applyProtection="1">
      <alignment horizontal="center"/>
    </xf>
    <xf numFmtId="2" fontId="0" fillId="0" borderId="5" xfId="0" applyNumberFormat="1" applyFont="1" applyBorder="1" applyAlignment="1" applyProtection="1">
      <alignment vertical="center"/>
    </xf>
    <xf numFmtId="2" fontId="0" fillId="0" borderId="5" xfId="0" applyNumberFormat="1" applyFont="1" applyBorder="1" applyAlignment="1" applyProtection="1">
      <alignment horizontal="right" vertical="center"/>
    </xf>
    <xf numFmtId="2" fontId="0" fillId="0" borderId="3" xfId="0" applyNumberFormat="1" applyFont="1" applyBorder="1" applyAlignment="1" applyProtection="1">
      <alignment horizontal="right" vertical="center"/>
    </xf>
    <xf numFmtId="0" fontId="0" fillId="0" borderId="3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7">
    <cellStyle name="20% - Ênfase1 2" xfId="2"/>
    <cellStyle name="20% - Ênfase2 2" xfId="3"/>
    <cellStyle name="20% - Ênfase3 2" xfId="4"/>
    <cellStyle name="20% - Ênfase4 2" xfId="5"/>
    <cellStyle name="20% - Ênfase5 2" xfId="6"/>
    <cellStyle name="20% - Ênfase6 2" xfId="7"/>
    <cellStyle name="40% - Ênfase1 2" xfId="8"/>
    <cellStyle name="40% - Ênfase2 2" xfId="9"/>
    <cellStyle name="40% - Ênfase3 2" xfId="10"/>
    <cellStyle name="40% - Ênfase4 2" xfId="11"/>
    <cellStyle name="40% - Ênfase5 2" xfId="12"/>
    <cellStyle name="40% - Ênfase6 2" xfId="13"/>
    <cellStyle name="Excel_BuiltIn_Texto Explicativo" xfId="14"/>
    <cellStyle name="Moeda 2" xfId="15"/>
    <cellStyle name="Normal" xfId="0" builtinId="0"/>
    <cellStyle name="Normal 2" xfId="16"/>
    <cellStyle name="Normal 2 2" xfId="17"/>
    <cellStyle name="Normal 3" xfId="18"/>
    <cellStyle name="Normal 4" xfId="19"/>
    <cellStyle name="Normal 5" xfId="20"/>
    <cellStyle name="Normal 6" xfId="21"/>
    <cellStyle name="Normal 9" xfId="22"/>
    <cellStyle name="Nota 2" xfId="23"/>
    <cellStyle name="Nota 3" xfId="24"/>
    <cellStyle name="Separador de milhares 2" xfId="25"/>
    <cellStyle name="Texto Explicativo 2" xfId="26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10-OUTUBRO/OUTUBRO%20-%20CAMPANHA/PCF%202020%20-%20REV%2007%20editada%20em%2024.09.2020%20-H-CAMPANHA%20outubro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</v>
          </cell>
          <cell r="E12" t="str">
            <v>ABEL DA SILVA</v>
          </cell>
          <cell r="F12" t="str">
            <v>3 - Administrativo</v>
          </cell>
          <cell r="G12">
            <v>515110</v>
          </cell>
          <cell r="H12" t="str">
            <v>10/2020</v>
          </cell>
          <cell r="J12">
            <v>122.48</v>
          </cell>
          <cell r="L12">
            <v>0</v>
          </cell>
          <cell r="O12">
            <v>2.0099999999999998</v>
          </cell>
          <cell r="R12">
            <v>105.6</v>
          </cell>
          <cell r="S12">
            <v>62.85</v>
          </cell>
        </row>
        <row r="13">
          <cell r="C13" t="str">
            <v>HOSPITAL MESTRE VITALINO</v>
          </cell>
          <cell r="E13" t="str">
            <v>ADALBERTO DE LIMA</v>
          </cell>
          <cell r="F13" t="str">
            <v>1 - Médico</v>
          </cell>
          <cell r="G13">
            <v>225150</v>
          </cell>
          <cell r="H13" t="str">
            <v>10/2020</v>
          </cell>
          <cell r="J13">
            <v>986.97</v>
          </cell>
          <cell r="L13">
            <v>0</v>
          </cell>
        </row>
        <row r="14">
          <cell r="C14" t="str">
            <v>HOSPITAL MESTRE VITALINO</v>
          </cell>
          <cell r="E14" t="str">
            <v>ADALBERTO LUIS DA SILVA SANTOS</v>
          </cell>
          <cell r="F14" t="str">
            <v>3 - Administrativo</v>
          </cell>
          <cell r="G14">
            <v>410105</v>
          </cell>
          <cell r="H14" t="str">
            <v>10/2020</v>
          </cell>
          <cell r="J14">
            <v>240</v>
          </cell>
          <cell r="L14">
            <v>0</v>
          </cell>
        </row>
        <row r="15">
          <cell r="C15" t="str">
            <v>HOSPITAL MESTRE VITALINO</v>
          </cell>
          <cell r="E15" t="str">
            <v>ADRIANO JOSIVAL SOUSA</v>
          </cell>
          <cell r="F15" t="str">
            <v>2 - Outros Profissionais da Saúde</v>
          </cell>
          <cell r="G15">
            <v>322205</v>
          </cell>
          <cell r="H15" t="str">
            <v>10/2020</v>
          </cell>
          <cell r="J15">
            <v>165.56</v>
          </cell>
          <cell r="L15">
            <v>82.937908745200005</v>
          </cell>
          <cell r="M15">
            <v>24.25</v>
          </cell>
          <cell r="O15">
            <v>2.0099999999999998</v>
          </cell>
        </row>
        <row r="16">
          <cell r="C16" t="str">
            <v>HOSPITAL MESTRE VITALINO</v>
          </cell>
          <cell r="E16" t="str">
            <v>ADRIANO LIMA DA SILVA</v>
          </cell>
          <cell r="F16" t="str">
            <v>3 - Administrativo</v>
          </cell>
          <cell r="G16">
            <v>763305</v>
          </cell>
          <cell r="H16" t="str">
            <v>10/2020</v>
          </cell>
          <cell r="J16">
            <v>117.24</v>
          </cell>
          <cell r="L16">
            <v>82.937908745200005</v>
          </cell>
          <cell r="M16">
            <v>20.95</v>
          </cell>
          <cell r="O16">
            <v>2.0099999999999998</v>
          </cell>
        </row>
        <row r="17">
          <cell r="C17" t="str">
            <v>HOSPITAL MESTRE VITALINO</v>
          </cell>
          <cell r="E17" t="str">
            <v>ALAINE TAIS DE LIRA</v>
          </cell>
          <cell r="F17" t="str">
            <v>2 - Outros Profissionais da Saúde</v>
          </cell>
          <cell r="G17">
            <v>223605</v>
          </cell>
          <cell r="H17" t="str">
            <v>10/2020</v>
          </cell>
          <cell r="J17">
            <v>199.14</v>
          </cell>
          <cell r="L17">
            <v>82.937908745200005</v>
          </cell>
          <cell r="M17">
            <v>2.3199999999999998</v>
          </cell>
          <cell r="O17">
            <v>1.68</v>
          </cell>
        </row>
        <row r="18">
          <cell r="C18" t="str">
            <v>HOSPITAL MESTRE VITALINO</v>
          </cell>
          <cell r="E18" t="str">
            <v>ALBIANE KESIA XAVIER</v>
          </cell>
          <cell r="F18" t="str">
            <v>2 - Outros Profissionais da Saúde</v>
          </cell>
          <cell r="G18">
            <v>223505</v>
          </cell>
          <cell r="H18" t="str">
            <v>10/2020</v>
          </cell>
          <cell r="J18">
            <v>339.07</v>
          </cell>
          <cell r="L18">
            <v>82.937908745200005</v>
          </cell>
          <cell r="M18">
            <v>3.53</v>
          </cell>
          <cell r="O18">
            <v>1.68</v>
          </cell>
        </row>
        <row r="19">
          <cell r="C19" t="str">
            <v>HOSPITAL MESTRE VITALINO</v>
          </cell>
          <cell r="E19" t="str">
            <v>ALCIONE MARIA DA SILVA</v>
          </cell>
          <cell r="F19" t="str">
            <v>2 - Outros Profissionais da Saúde</v>
          </cell>
          <cell r="G19">
            <v>322205</v>
          </cell>
          <cell r="H19" t="str">
            <v>10/2020</v>
          </cell>
          <cell r="J19">
            <v>165.56</v>
          </cell>
          <cell r="L19">
            <v>82.937908745200005</v>
          </cell>
          <cell r="M19">
            <v>24.25</v>
          </cell>
          <cell r="O19">
            <v>2.0099999999999998</v>
          </cell>
        </row>
        <row r="20">
          <cell r="C20" t="str">
            <v>HOSPITAL MESTRE VITALINO</v>
          </cell>
          <cell r="E20" t="str">
            <v>ALDE HENRIQUE DE LIMA CARVALHO</v>
          </cell>
          <cell r="F20" t="str">
            <v>2 - Outros Profissionais da Saúde</v>
          </cell>
          <cell r="G20">
            <v>521130</v>
          </cell>
          <cell r="H20" t="str">
            <v>10/2020</v>
          </cell>
          <cell r="J20">
            <v>130.88</v>
          </cell>
          <cell r="L20">
            <v>82.937908745200005</v>
          </cell>
          <cell r="M20">
            <v>20.95</v>
          </cell>
          <cell r="O20">
            <v>2.0099999999999998</v>
          </cell>
        </row>
        <row r="21">
          <cell r="C21" t="str">
            <v>HOSPITAL MESTRE VITALINO</v>
          </cell>
          <cell r="E21" t="str">
            <v>ALETIANO BARROS DE SOUZA</v>
          </cell>
          <cell r="F21" t="str">
            <v>2 - Outros Profissionais da Saúde</v>
          </cell>
          <cell r="G21">
            <v>322205</v>
          </cell>
          <cell r="H21" t="str">
            <v>10/2020</v>
          </cell>
          <cell r="J21">
            <v>159.71</v>
          </cell>
          <cell r="L21">
            <v>82.937908745200005</v>
          </cell>
          <cell r="M21">
            <v>24.25</v>
          </cell>
          <cell r="O21">
            <v>2.0099999999999998</v>
          </cell>
        </row>
        <row r="22">
          <cell r="C22" t="str">
            <v>HOSPITAL MESTRE VITALINO</v>
          </cell>
          <cell r="E22" t="str">
            <v>ALEX MARIANO FELIX DA SILVA</v>
          </cell>
          <cell r="F22" t="str">
            <v>3 - Administrativo</v>
          </cell>
          <cell r="G22">
            <v>414105</v>
          </cell>
          <cell r="H22" t="str">
            <v>10/2020</v>
          </cell>
          <cell r="J22">
            <v>107.8</v>
          </cell>
          <cell r="L22">
            <v>82.937908745200005</v>
          </cell>
          <cell r="M22">
            <v>20.95</v>
          </cell>
          <cell r="O22">
            <v>2.0099999999999998</v>
          </cell>
        </row>
        <row r="23">
          <cell r="C23" t="str">
            <v>HOSPITAL MESTRE VITALINO</v>
          </cell>
          <cell r="E23" t="str">
            <v>ALYSON GALDENCIO DA SILVA</v>
          </cell>
          <cell r="F23" t="str">
            <v>3 - Administrativo</v>
          </cell>
          <cell r="G23">
            <v>212410</v>
          </cell>
          <cell r="H23" t="str">
            <v>10/2020</v>
          </cell>
          <cell r="J23">
            <v>131.72999999999999</v>
          </cell>
          <cell r="L23">
            <v>82.937908745200005</v>
          </cell>
          <cell r="M23">
            <v>32.93</v>
          </cell>
          <cell r="O23">
            <v>2.0099999999999998</v>
          </cell>
        </row>
        <row r="24">
          <cell r="C24" t="str">
            <v>HOSPITAL MESTRE VITALINO</v>
          </cell>
          <cell r="E24" t="str">
            <v>AMANDA AYAMME MARQUES ARRUDA</v>
          </cell>
          <cell r="F24" t="str">
            <v>2 - Outros Profissionais da Saúde</v>
          </cell>
          <cell r="G24">
            <v>223505</v>
          </cell>
          <cell r="H24" t="str">
            <v>10/2020</v>
          </cell>
          <cell r="J24">
            <v>246.16</v>
          </cell>
          <cell r="L24">
            <v>82.937908745200005</v>
          </cell>
          <cell r="M24">
            <v>2.66</v>
          </cell>
          <cell r="O24">
            <v>1.68</v>
          </cell>
        </row>
        <row r="25">
          <cell r="C25" t="str">
            <v>HOSPITAL MESTRE VITALINO</v>
          </cell>
          <cell r="E25" t="str">
            <v>AMANDA CAROLINE DE ANDRADE FERREIRA</v>
          </cell>
          <cell r="F25" t="str">
            <v>2 - Outros Profissionais da Saúde</v>
          </cell>
          <cell r="G25">
            <v>223605</v>
          </cell>
          <cell r="H25" t="str">
            <v>10/2020</v>
          </cell>
          <cell r="J25">
            <v>201.36</v>
          </cell>
          <cell r="L25">
            <v>0</v>
          </cell>
          <cell r="O25">
            <v>1.68</v>
          </cell>
        </row>
        <row r="26">
          <cell r="C26" t="str">
            <v>HOSPITAL MESTRE VITALINO</v>
          </cell>
          <cell r="E26" t="str">
            <v>ANA CAROLINE BEZERRA GALDINO</v>
          </cell>
          <cell r="F26" t="str">
            <v>1 - Médico</v>
          </cell>
          <cell r="G26">
            <v>225125</v>
          </cell>
          <cell r="H26" t="str">
            <v>10/2020</v>
          </cell>
          <cell r="J26">
            <v>986.97</v>
          </cell>
          <cell r="L26">
            <v>82.937908745200005</v>
          </cell>
          <cell r="M26">
            <v>2.75</v>
          </cell>
          <cell r="O26">
            <v>6.13</v>
          </cell>
          <cell r="P26">
            <v>1.23</v>
          </cell>
        </row>
        <row r="27">
          <cell r="C27" t="str">
            <v>HOSPITAL MESTRE VITALINO</v>
          </cell>
          <cell r="E27" t="str">
            <v>ANA CLARA DE CARVALHO ALVES</v>
          </cell>
          <cell r="F27" t="str">
            <v>2 - Outros Profissionais da Saúde</v>
          </cell>
          <cell r="G27">
            <v>223605</v>
          </cell>
          <cell r="H27" t="str">
            <v>10/2020</v>
          </cell>
          <cell r="J27">
            <v>230.05</v>
          </cell>
          <cell r="L27">
            <v>82.937908745200005</v>
          </cell>
          <cell r="M27">
            <v>2.3199999999999998</v>
          </cell>
          <cell r="O27">
            <v>1.68</v>
          </cell>
        </row>
        <row r="28">
          <cell r="C28" t="str">
            <v>HOSPITAL MESTRE VITALINO</v>
          </cell>
          <cell r="E28" t="str">
            <v>ANA FLAVIA CANDIDO DE MENEZES MOURA</v>
          </cell>
          <cell r="F28" t="str">
            <v>2 - Outros Profissionais da Saúde</v>
          </cell>
          <cell r="G28">
            <v>322205</v>
          </cell>
          <cell r="H28" t="str">
            <v>10/2020</v>
          </cell>
          <cell r="J28">
            <v>152.80000000000001</v>
          </cell>
          <cell r="L28">
            <v>82.937908745200005</v>
          </cell>
          <cell r="M28">
            <v>24.25</v>
          </cell>
          <cell r="O28">
            <v>2.0099999999999998</v>
          </cell>
        </row>
        <row r="29">
          <cell r="C29" t="str">
            <v>HOSPITAL MESTRE VITALINO</v>
          </cell>
          <cell r="E29" t="str">
            <v>ANA KARLA MELO DA SILVA</v>
          </cell>
          <cell r="F29" t="str">
            <v>3 - Administrativo</v>
          </cell>
          <cell r="G29">
            <v>411010</v>
          </cell>
          <cell r="H29" t="str">
            <v>10/2020</v>
          </cell>
          <cell r="J29">
            <v>116.73</v>
          </cell>
          <cell r="L29">
            <v>82.937908745200005</v>
          </cell>
          <cell r="M29">
            <v>23.18</v>
          </cell>
          <cell r="O29">
            <v>2.0099999999999998</v>
          </cell>
          <cell r="U29">
            <v>64</v>
          </cell>
          <cell r="X29" t="str">
            <v>AUX. CRECHE I</v>
          </cell>
        </row>
        <row r="30">
          <cell r="C30" t="str">
            <v>HOSPITAL MESTRE VITALINO</v>
          </cell>
          <cell r="E30" t="str">
            <v>ANA KAROLINA FLORENTINO DA SILVA</v>
          </cell>
          <cell r="F30" t="str">
            <v>3 - Administrativo</v>
          </cell>
          <cell r="G30">
            <v>354205</v>
          </cell>
          <cell r="H30" t="str">
            <v>10/2020</v>
          </cell>
          <cell r="J30">
            <v>100</v>
          </cell>
          <cell r="L30">
            <v>0</v>
          </cell>
        </row>
        <row r="31">
          <cell r="C31" t="str">
            <v>HOSPITAL MESTRE VITALINO</v>
          </cell>
          <cell r="E31" t="str">
            <v>ANA LUCIA DOS SANTOS</v>
          </cell>
          <cell r="F31" t="str">
            <v>2 - Outros Profissionais da Saúde</v>
          </cell>
          <cell r="G31">
            <v>322205</v>
          </cell>
          <cell r="H31" t="str">
            <v>10/2020</v>
          </cell>
          <cell r="J31">
            <v>136.94</v>
          </cell>
          <cell r="L31">
            <v>82.937908745200005</v>
          </cell>
          <cell r="M31">
            <v>24.25</v>
          </cell>
          <cell r="O31">
            <v>2.0099999999999998</v>
          </cell>
        </row>
        <row r="32">
          <cell r="C32" t="str">
            <v>HOSPITAL MESTRE VITALINO</v>
          </cell>
          <cell r="E32" t="str">
            <v>ANA MARIA DOS SANTOS</v>
          </cell>
          <cell r="F32" t="str">
            <v>2 - Outros Profissionais da Saúde</v>
          </cell>
          <cell r="G32">
            <v>322205</v>
          </cell>
          <cell r="H32" t="str">
            <v>10/2020</v>
          </cell>
          <cell r="J32">
            <v>142.46</v>
          </cell>
          <cell r="L32">
            <v>82.937908745200005</v>
          </cell>
          <cell r="M32">
            <v>24.25</v>
          </cell>
          <cell r="O32">
            <v>2.0099999999999998</v>
          </cell>
        </row>
        <row r="33">
          <cell r="C33" t="str">
            <v>HOSPITAL MESTRE VITALINO</v>
          </cell>
          <cell r="E33" t="str">
            <v>ANA PATRICIA DA SILVA</v>
          </cell>
          <cell r="F33" t="str">
            <v>3 - Administrativo</v>
          </cell>
          <cell r="G33">
            <v>514320</v>
          </cell>
          <cell r="H33" t="str">
            <v>10/2020</v>
          </cell>
          <cell r="J33">
            <v>0</v>
          </cell>
          <cell r="L33">
            <v>0</v>
          </cell>
          <cell r="O33">
            <v>2.0099999999999998</v>
          </cell>
        </row>
        <row r="34">
          <cell r="C34" t="str">
            <v>HOSPITAL MESTRE VITALINO</v>
          </cell>
          <cell r="E34" t="str">
            <v>ANA PAULA DA SILVA</v>
          </cell>
          <cell r="F34" t="str">
            <v>3 - Administrativo</v>
          </cell>
          <cell r="G34">
            <v>763305</v>
          </cell>
          <cell r="H34" t="str">
            <v>10/2020</v>
          </cell>
          <cell r="J34">
            <v>130.88</v>
          </cell>
          <cell r="L34">
            <v>82.937908745200005</v>
          </cell>
          <cell r="M34">
            <v>20.95</v>
          </cell>
          <cell r="O34">
            <v>2.0099999999999998</v>
          </cell>
        </row>
        <row r="35">
          <cell r="C35" t="str">
            <v>HOSPITAL MESTRE VITALINO</v>
          </cell>
          <cell r="E35" t="str">
            <v>ANA PAULA DA SILVA PEREIRA</v>
          </cell>
          <cell r="F35" t="str">
            <v>2 - Outros Profissionais da Saúde</v>
          </cell>
          <cell r="G35">
            <v>322205</v>
          </cell>
          <cell r="H35" t="str">
            <v>10/2020</v>
          </cell>
          <cell r="J35">
            <v>138.41999999999999</v>
          </cell>
          <cell r="L35">
            <v>82.937908745200005</v>
          </cell>
          <cell r="M35">
            <v>24.25</v>
          </cell>
          <cell r="O35">
            <v>2.0099999999999998</v>
          </cell>
          <cell r="U35">
            <v>66.11</v>
          </cell>
          <cell r="X35" t="str">
            <v>AUX. CRECHE I</v>
          </cell>
        </row>
        <row r="36">
          <cell r="C36" t="str">
            <v>HOSPITAL MESTRE VITALINO</v>
          </cell>
          <cell r="E36" t="str">
            <v>ANA TEREZA DE FRANCA BEZERRA SILVA</v>
          </cell>
          <cell r="F36" t="str">
            <v>2 - Outros Profissionais da Saúde</v>
          </cell>
          <cell r="G36">
            <v>223605</v>
          </cell>
          <cell r="H36" t="str">
            <v>10/2020</v>
          </cell>
          <cell r="J36">
            <v>181.15</v>
          </cell>
          <cell r="L36">
            <v>82.937908745200005</v>
          </cell>
          <cell r="M36">
            <v>2.3199999999999998</v>
          </cell>
          <cell r="O36">
            <v>1.68</v>
          </cell>
        </row>
        <row r="37">
          <cell r="C37" t="str">
            <v>HOSPITAL MESTRE VITALINO</v>
          </cell>
          <cell r="E37" t="str">
            <v>ANDERSON FERNANDO DA SILVA</v>
          </cell>
          <cell r="F37" t="str">
            <v>3 - Administrativo</v>
          </cell>
          <cell r="G37">
            <v>517410</v>
          </cell>
          <cell r="H37" t="str">
            <v>10/2020</v>
          </cell>
          <cell r="J37">
            <v>126.09</v>
          </cell>
          <cell r="L37">
            <v>82.937908745200005</v>
          </cell>
          <cell r="M37">
            <v>20.95</v>
          </cell>
          <cell r="O37">
            <v>2.0099999999999998</v>
          </cell>
        </row>
        <row r="38">
          <cell r="C38" t="str">
            <v>HOSPITAL MESTRE VITALINO</v>
          </cell>
          <cell r="E38" t="str">
            <v>ANDERSON SANTIAGO DA SILVA</v>
          </cell>
          <cell r="F38" t="str">
            <v>3 - Administrativo</v>
          </cell>
          <cell r="G38">
            <v>782305</v>
          </cell>
          <cell r="H38" t="str">
            <v>10/2020</v>
          </cell>
          <cell r="J38">
            <v>222.05</v>
          </cell>
          <cell r="L38">
            <v>82.937908745200005</v>
          </cell>
          <cell r="M38">
            <v>36.369999999999997</v>
          </cell>
          <cell r="O38">
            <v>3.65</v>
          </cell>
        </row>
        <row r="39">
          <cell r="C39" t="str">
            <v>HOSPITAL MESTRE VITALINO</v>
          </cell>
          <cell r="E39" t="str">
            <v>ANDRE GUSTAVO PONTES MIRANDA</v>
          </cell>
          <cell r="F39" t="str">
            <v>1 - Médico</v>
          </cell>
          <cell r="G39">
            <v>225125</v>
          </cell>
          <cell r="H39" t="str">
            <v>10/2020</v>
          </cell>
          <cell r="J39">
            <v>946.97</v>
          </cell>
          <cell r="L39">
            <v>82.937908745200005</v>
          </cell>
          <cell r="M39">
            <v>2.75</v>
          </cell>
          <cell r="O39">
            <v>6.13</v>
          </cell>
          <cell r="P39">
            <v>1.23</v>
          </cell>
        </row>
        <row r="40">
          <cell r="C40" t="str">
            <v>HOSPITAL MESTRE VITALINO</v>
          </cell>
          <cell r="E40" t="str">
            <v>ANDREA IDALETA DE CARVALHO</v>
          </cell>
          <cell r="F40" t="str">
            <v>2 - Outros Profissionais da Saúde</v>
          </cell>
          <cell r="G40">
            <v>322205</v>
          </cell>
          <cell r="H40" t="str">
            <v>10/2020</v>
          </cell>
          <cell r="J40">
            <v>152.28</v>
          </cell>
          <cell r="L40">
            <v>82.937908745200005</v>
          </cell>
          <cell r="M40">
            <v>24.25</v>
          </cell>
          <cell r="O40">
            <v>2.0099999999999998</v>
          </cell>
        </row>
        <row r="41">
          <cell r="C41" t="str">
            <v>HOSPITAL MESTRE VITALINO</v>
          </cell>
          <cell r="E41" t="str">
            <v>ANDRESSA GALINDO ALVES DE MELO OLIVEIRA</v>
          </cell>
          <cell r="F41" t="str">
            <v>2 - Outros Profissionais da Saúde</v>
          </cell>
          <cell r="G41">
            <v>223505</v>
          </cell>
          <cell r="H41" t="str">
            <v>10/2020</v>
          </cell>
          <cell r="J41">
            <v>262.58</v>
          </cell>
          <cell r="L41">
            <v>82.937908745200005</v>
          </cell>
          <cell r="M41">
            <v>2.66</v>
          </cell>
          <cell r="O41">
            <v>1.68</v>
          </cell>
        </row>
        <row r="42">
          <cell r="C42" t="str">
            <v>HOSPITAL MESTRE VITALINO</v>
          </cell>
          <cell r="E42" t="str">
            <v>ANDREZA DIAS VASCONCELOS RAMOS</v>
          </cell>
          <cell r="F42" t="str">
            <v>2 - Outros Profissionais da Saúde</v>
          </cell>
          <cell r="G42">
            <v>322205</v>
          </cell>
          <cell r="H42" t="str">
            <v>10/2020</v>
          </cell>
          <cell r="J42">
            <v>146.99</v>
          </cell>
          <cell r="L42">
            <v>82.937908745200005</v>
          </cell>
          <cell r="M42">
            <v>24.25</v>
          </cell>
          <cell r="O42">
            <v>2.0099999999999998</v>
          </cell>
        </row>
        <row r="43">
          <cell r="C43" t="str">
            <v>HOSPITAL MESTRE VITALINO</v>
          </cell>
          <cell r="E43" t="str">
            <v>ANIELY ALVES DE OLIVEIRA</v>
          </cell>
          <cell r="F43" t="str">
            <v>2 - Outros Profissionais da Saúde</v>
          </cell>
          <cell r="G43">
            <v>322205</v>
          </cell>
          <cell r="H43" t="str">
            <v>10/2020</v>
          </cell>
          <cell r="J43">
            <v>160.62</v>
          </cell>
          <cell r="L43">
            <v>82.937908745200005</v>
          </cell>
          <cell r="M43">
            <v>24.25</v>
          </cell>
          <cell r="O43">
            <v>2.0099999999999998</v>
          </cell>
        </row>
        <row r="44">
          <cell r="C44" t="str">
            <v>HOSPITAL MESTRE VITALINO</v>
          </cell>
          <cell r="E44" t="str">
            <v>ANILTON PEREIRA DE MORAES</v>
          </cell>
          <cell r="F44" t="str">
            <v>1 - Médico</v>
          </cell>
          <cell r="G44">
            <v>225150</v>
          </cell>
          <cell r="H44" t="str">
            <v>10/2020</v>
          </cell>
          <cell r="J44">
            <v>1271.7</v>
          </cell>
          <cell r="L44">
            <v>0</v>
          </cell>
        </row>
        <row r="45">
          <cell r="C45" t="str">
            <v>HOSPITAL MESTRE VITALINO</v>
          </cell>
          <cell r="E45" t="str">
            <v>ANNELISE CRISTINA DA SILVA</v>
          </cell>
          <cell r="F45" t="str">
            <v>2 - Outros Profissionais da Saúde</v>
          </cell>
          <cell r="G45">
            <v>271105</v>
          </cell>
          <cell r="H45" t="str">
            <v>10/2020</v>
          </cell>
          <cell r="J45">
            <v>240</v>
          </cell>
          <cell r="L45">
            <v>0</v>
          </cell>
        </row>
        <row r="46">
          <cell r="C46" t="str">
            <v>HOSPITAL MESTRE VITALINO</v>
          </cell>
          <cell r="E46" t="str">
            <v>ANTOANES JOSE DA SILVA</v>
          </cell>
          <cell r="F46" t="str">
            <v>3 - Administrativo</v>
          </cell>
          <cell r="G46">
            <v>514320</v>
          </cell>
          <cell r="H46" t="str">
            <v>10/2020</v>
          </cell>
          <cell r="J46">
            <v>135.63</v>
          </cell>
          <cell r="L46">
            <v>82.937908745200005</v>
          </cell>
          <cell r="M46">
            <v>20.95</v>
          </cell>
          <cell r="O46">
            <v>2.0099999999999998</v>
          </cell>
        </row>
        <row r="47">
          <cell r="C47" t="str">
            <v>HOSPITAL MESTRE VITALINO</v>
          </cell>
          <cell r="E47" t="str">
            <v>ANTONIO AUGUSTO LIMA CARVALHO</v>
          </cell>
          <cell r="F47" t="str">
            <v>1 - Médico</v>
          </cell>
          <cell r="G47">
            <v>225150</v>
          </cell>
          <cell r="H47" t="str">
            <v>10/2020</v>
          </cell>
          <cell r="J47">
            <v>986.97</v>
          </cell>
          <cell r="L47">
            <v>82.937908745200005</v>
          </cell>
          <cell r="M47">
            <v>2.75</v>
          </cell>
          <cell r="O47">
            <v>6.13</v>
          </cell>
          <cell r="P47">
            <v>1.23</v>
          </cell>
        </row>
        <row r="48">
          <cell r="C48" t="str">
            <v>HOSPITAL MESTRE VITALINO</v>
          </cell>
          <cell r="E48" t="str">
            <v>ANTONIO CARLOS DE SOUZA SILVA</v>
          </cell>
          <cell r="F48" t="str">
            <v>2 - Outros Profissionais da Saúde</v>
          </cell>
          <cell r="G48">
            <v>322205</v>
          </cell>
          <cell r="H48" t="str">
            <v>10/2020</v>
          </cell>
          <cell r="J48">
            <v>156.63999999999999</v>
          </cell>
          <cell r="L48">
            <v>82.937908745200005</v>
          </cell>
          <cell r="M48">
            <v>24.25</v>
          </cell>
          <cell r="O48">
            <v>2.0099999999999998</v>
          </cell>
        </row>
        <row r="49">
          <cell r="C49" t="str">
            <v>HOSPITAL MESTRE VITALINO</v>
          </cell>
          <cell r="E49" t="str">
            <v>ANTONIO CARLOS LINS DE MELO JUNIOR</v>
          </cell>
          <cell r="F49" t="str">
            <v>3 - Administrativo</v>
          </cell>
          <cell r="G49">
            <v>411010</v>
          </cell>
          <cell r="H49" t="str">
            <v>10/2020</v>
          </cell>
          <cell r="J49">
            <v>161.44</v>
          </cell>
          <cell r="L49">
            <v>0</v>
          </cell>
          <cell r="O49">
            <v>2.0099999999999998</v>
          </cell>
        </row>
        <row r="50">
          <cell r="C50" t="str">
            <v>HOSPITAL MESTRE VITALINO</v>
          </cell>
          <cell r="E50" t="str">
            <v>ANTONIO MARCOS CAVALCANTI</v>
          </cell>
          <cell r="F50" t="str">
            <v>3 - Administrativo</v>
          </cell>
          <cell r="G50">
            <v>514320</v>
          </cell>
          <cell r="H50" t="str">
            <v>10/2020</v>
          </cell>
          <cell r="J50">
            <v>122.84</v>
          </cell>
          <cell r="L50">
            <v>82.937908745200005</v>
          </cell>
          <cell r="M50">
            <v>20.95</v>
          </cell>
          <cell r="O50">
            <v>2.0099999999999998</v>
          </cell>
        </row>
        <row r="51">
          <cell r="C51" t="str">
            <v>HOSPITAL MESTRE VITALINO</v>
          </cell>
          <cell r="E51" t="str">
            <v>ARAMIS FLORENCIO DE MOURA</v>
          </cell>
          <cell r="F51" t="str">
            <v>3 - Administrativo</v>
          </cell>
          <cell r="G51">
            <v>312105</v>
          </cell>
          <cell r="H51" t="str">
            <v>10/2020</v>
          </cell>
          <cell r="J51">
            <v>147.19</v>
          </cell>
          <cell r="L51">
            <v>82.937908745200005</v>
          </cell>
          <cell r="M51">
            <v>28.31</v>
          </cell>
          <cell r="O51">
            <v>2.0099999999999998</v>
          </cell>
          <cell r="U51">
            <v>39.340000000000003</v>
          </cell>
          <cell r="X51" t="str">
            <v>AUX DE FERRAMENTA</v>
          </cell>
        </row>
        <row r="52">
          <cell r="C52" t="str">
            <v>HOSPITAL MESTRE VITALINO</v>
          </cell>
          <cell r="E52" t="str">
            <v>ARIADNE SOUZA SOARES SILVA</v>
          </cell>
          <cell r="F52" t="str">
            <v>2 - Outros Profissionais da Saúde</v>
          </cell>
          <cell r="G52">
            <v>223505</v>
          </cell>
          <cell r="H52" t="str">
            <v>10/2020</v>
          </cell>
          <cell r="J52">
            <v>290.82</v>
          </cell>
          <cell r="L52">
            <v>82.937908745200005</v>
          </cell>
          <cell r="M52">
            <v>3.53</v>
          </cell>
          <cell r="O52">
            <v>1.68</v>
          </cell>
        </row>
        <row r="53">
          <cell r="C53" t="str">
            <v>HOSPITAL MESTRE VITALINO</v>
          </cell>
          <cell r="E53" t="str">
            <v>ARIANE MONTEIRO BARBOSA</v>
          </cell>
          <cell r="F53" t="str">
            <v>2 - Outros Profissionais da Saúde</v>
          </cell>
          <cell r="G53">
            <v>223505</v>
          </cell>
          <cell r="H53" t="str">
            <v>10/2020</v>
          </cell>
          <cell r="J53">
            <v>274</v>
          </cell>
          <cell r="L53">
            <v>82.937908745200005</v>
          </cell>
          <cell r="M53">
            <v>2.66</v>
          </cell>
          <cell r="O53">
            <v>1.68</v>
          </cell>
        </row>
        <row r="54">
          <cell r="C54" t="str">
            <v>HOSPITAL MESTRE VITALINO</v>
          </cell>
          <cell r="E54" t="str">
            <v>ARTHUR AUGUSTO DE ARAUJO PITA</v>
          </cell>
          <cell r="F54" t="str">
            <v>1 - Médico</v>
          </cell>
          <cell r="G54">
            <v>225125</v>
          </cell>
          <cell r="H54" t="str">
            <v>10/2020</v>
          </cell>
          <cell r="J54">
            <v>986.97</v>
          </cell>
          <cell r="L54">
            <v>82.937908745200005</v>
          </cell>
          <cell r="M54">
            <v>2.75</v>
          </cell>
          <cell r="O54">
            <v>6.13</v>
          </cell>
          <cell r="P54">
            <v>1.23</v>
          </cell>
        </row>
        <row r="55">
          <cell r="C55" t="str">
            <v>HOSPITAL MESTRE VITALINO</v>
          </cell>
          <cell r="E55" t="str">
            <v>BIANCA BIANO DE LIMA</v>
          </cell>
          <cell r="F55" t="str">
            <v>2 - Outros Profissionais da Saúde</v>
          </cell>
          <cell r="G55">
            <v>223405</v>
          </cell>
          <cell r="H55" t="str">
            <v>10/2020</v>
          </cell>
          <cell r="J55">
            <v>336.49</v>
          </cell>
          <cell r="L55">
            <v>82.937908745200005</v>
          </cell>
          <cell r="M55">
            <v>15.66</v>
          </cell>
          <cell r="O55">
            <v>2.0099999999999998</v>
          </cell>
        </row>
        <row r="56">
          <cell r="C56" t="str">
            <v>HOSPITAL MESTRE VITALINO</v>
          </cell>
          <cell r="E56" t="str">
            <v>BIANCA DANIELLE DA SILVA</v>
          </cell>
          <cell r="F56" t="str">
            <v>2 - Outros Profissionais da Saúde</v>
          </cell>
          <cell r="G56">
            <v>223505</v>
          </cell>
          <cell r="H56" t="str">
            <v>10/2020</v>
          </cell>
          <cell r="J56">
            <v>267.87</v>
          </cell>
          <cell r="L56">
            <v>82.937908745200005</v>
          </cell>
          <cell r="M56">
            <v>2.66</v>
          </cell>
          <cell r="O56">
            <v>1.68</v>
          </cell>
        </row>
        <row r="57">
          <cell r="C57" t="str">
            <v>HOSPITAL MESTRE VITALINO</v>
          </cell>
          <cell r="E57" t="str">
            <v>BRENDA STEFANNY BATISTA NEVES</v>
          </cell>
          <cell r="F57" t="str">
            <v>3 - Administrativo</v>
          </cell>
          <cell r="G57">
            <v>411010</v>
          </cell>
          <cell r="H57" t="str">
            <v>10/2020</v>
          </cell>
          <cell r="J57">
            <v>108.73</v>
          </cell>
          <cell r="L57">
            <v>82.937908745200005</v>
          </cell>
          <cell r="M57">
            <v>23.18</v>
          </cell>
          <cell r="O57">
            <v>2.0099999999999998</v>
          </cell>
        </row>
        <row r="58">
          <cell r="C58" t="str">
            <v>HOSPITAL MESTRE VITALINO</v>
          </cell>
          <cell r="E58" t="str">
            <v>BRENDHA STEPHANIE SILVA FARIAS</v>
          </cell>
          <cell r="F58" t="str">
            <v>2 - Outros Profissionais da Saúde</v>
          </cell>
          <cell r="G58">
            <v>322205</v>
          </cell>
          <cell r="H58" t="str">
            <v>10/2020</v>
          </cell>
          <cell r="J58">
            <v>136.19</v>
          </cell>
          <cell r="L58">
            <v>82.937908745200005</v>
          </cell>
          <cell r="M58">
            <v>24.25</v>
          </cell>
          <cell r="O58">
            <v>2.0099999999999998</v>
          </cell>
        </row>
        <row r="59">
          <cell r="C59" t="str">
            <v>HOSPITAL MESTRE VITALINO</v>
          </cell>
          <cell r="E59" t="str">
            <v>BRUNO SANTOS SILVA</v>
          </cell>
          <cell r="F59" t="str">
            <v>1 - Médico</v>
          </cell>
          <cell r="G59">
            <v>225150</v>
          </cell>
          <cell r="H59" t="str">
            <v>10/2020</v>
          </cell>
          <cell r="J59">
            <v>1657.2</v>
          </cell>
          <cell r="L59">
            <v>82.937908745200005</v>
          </cell>
          <cell r="M59">
            <v>2.75</v>
          </cell>
          <cell r="O59">
            <v>6.13</v>
          </cell>
          <cell r="P59">
            <v>1.23</v>
          </cell>
        </row>
        <row r="60">
          <cell r="C60" t="str">
            <v>HOSPITAL MESTRE VITALINO</v>
          </cell>
          <cell r="E60" t="str">
            <v>CAIO HENRICH SANTOS</v>
          </cell>
          <cell r="F60" t="str">
            <v>3 - Administrativo</v>
          </cell>
          <cell r="G60">
            <v>414105</v>
          </cell>
          <cell r="H60" t="str">
            <v>10/2020</v>
          </cell>
          <cell r="J60">
            <v>107.8</v>
          </cell>
          <cell r="L60">
            <v>82.937908745200005</v>
          </cell>
          <cell r="M60">
            <v>20.95</v>
          </cell>
          <cell r="O60">
            <v>2.0099999999999998</v>
          </cell>
        </row>
        <row r="61">
          <cell r="C61" t="str">
            <v>HOSPITAL MESTRE VITALINO</v>
          </cell>
          <cell r="E61" t="str">
            <v>CAMILA TERESA DE LIMA</v>
          </cell>
          <cell r="F61" t="str">
            <v>2 - Outros Profissionais da Saúde</v>
          </cell>
          <cell r="G61">
            <v>223505</v>
          </cell>
          <cell r="H61" t="str">
            <v>10/2020</v>
          </cell>
          <cell r="J61">
            <v>295.42</v>
          </cell>
          <cell r="L61">
            <v>82.937908745200005</v>
          </cell>
          <cell r="M61">
            <v>3.53</v>
          </cell>
          <cell r="O61">
            <v>1.68</v>
          </cell>
        </row>
        <row r="62">
          <cell r="C62" t="str">
            <v>HOSPITAL MESTRE VITALINO</v>
          </cell>
          <cell r="E62" t="str">
            <v>CARLA FABRICIA DA SILVA</v>
          </cell>
          <cell r="F62" t="str">
            <v>2 - Outros Profissionais da Saúde</v>
          </cell>
          <cell r="G62">
            <v>322205</v>
          </cell>
          <cell r="H62" t="str">
            <v>10/2020</v>
          </cell>
          <cell r="J62">
            <v>153.22999999999999</v>
          </cell>
          <cell r="L62">
            <v>82.937908745200005</v>
          </cell>
          <cell r="M62">
            <v>24.25</v>
          </cell>
          <cell r="O62">
            <v>2.0099999999999998</v>
          </cell>
          <cell r="U62">
            <v>66.11</v>
          </cell>
          <cell r="X62" t="str">
            <v>AUX. CRECHE I</v>
          </cell>
        </row>
        <row r="63">
          <cell r="C63" t="str">
            <v>HOSPITAL MESTRE VITALINO</v>
          </cell>
          <cell r="E63" t="str">
            <v>CARLOS ANTONIO DOS SANTOS</v>
          </cell>
          <cell r="F63" t="str">
            <v>2 - Outros Profissionais da Saúde</v>
          </cell>
          <cell r="G63">
            <v>521130</v>
          </cell>
          <cell r="H63" t="str">
            <v>10/2020</v>
          </cell>
          <cell r="J63">
            <v>130.88</v>
          </cell>
          <cell r="L63">
            <v>82.937908745200005</v>
          </cell>
          <cell r="M63">
            <v>20.95</v>
          </cell>
          <cell r="O63">
            <v>2.0099999999999998</v>
          </cell>
        </row>
        <row r="64">
          <cell r="C64" t="str">
            <v>HOSPITAL MESTRE VITALINO</v>
          </cell>
          <cell r="E64" t="str">
            <v>CARLOS EDUARDO DO NASCIMENTO</v>
          </cell>
          <cell r="F64" t="str">
            <v>3 - Administrativo</v>
          </cell>
          <cell r="G64">
            <v>410105</v>
          </cell>
          <cell r="H64" t="str">
            <v>10/2020</v>
          </cell>
          <cell r="J64">
            <v>240</v>
          </cell>
          <cell r="L64">
            <v>0</v>
          </cell>
        </row>
        <row r="65">
          <cell r="C65" t="str">
            <v>HOSPITAL MESTRE VITALINO</v>
          </cell>
          <cell r="E65" t="str">
            <v>CARLOS FREDERICO DINIZ BARBOSA</v>
          </cell>
          <cell r="F65" t="str">
            <v>3 - Administrativo</v>
          </cell>
          <cell r="G65">
            <v>123105</v>
          </cell>
          <cell r="H65" t="str">
            <v>10/2020</v>
          </cell>
          <cell r="J65">
            <v>1200</v>
          </cell>
          <cell r="L65">
            <v>82.937908745200005</v>
          </cell>
          <cell r="M65">
            <v>54.63</v>
          </cell>
          <cell r="O65">
            <v>2.0099999999999998</v>
          </cell>
        </row>
        <row r="66">
          <cell r="C66" t="str">
            <v>HOSPITAL MESTRE VITALINO</v>
          </cell>
          <cell r="E66" t="str">
            <v>CARLOS SERGIO LUNA GOMES DUARTE</v>
          </cell>
          <cell r="F66" t="str">
            <v>1 - Médico</v>
          </cell>
          <cell r="G66">
            <v>225150</v>
          </cell>
          <cell r="H66" t="str">
            <v>10/2020</v>
          </cell>
          <cell r="J66">
            <v>1009.95</v>
          </cell>
          <cell r="L66">
            <v>0</v>
          </cell>
        </row>
        <row r="67">
          <cell r="C67" t="str">
            <v>HOSPITAL MESTRE VITALINO</v>
          </cell>
          <cell r="E67" t="str">
            <v>CAYNAN VINICIUS JOSE DA SILVA</v>
          </cell>
          <cell r="F67" t="str">
            <v>3 - Administrativo</v>
          </cell>
          <cell r="G67">
            <v>515110</v>
          </cell>
          <cell r="H67" t="str">
            <v>10/2020</v>
          </cell>
          <cell r="J67">
            <v>117.24</v>
          </cell>
          <cell r="L67">
            <v>82.937908745200005</v>
          </cell>
          <cell r="M67">
            <v>20.95</v>
          </cell>
          <cell r="O67">
            <v>2.0099999999999998</v>
          </cell>
        </row>
        <row r="68">
          <cell r="C68" t="str">
            <v>HOSPITAL MESTRE VITALINO</v>
          </cell>
          <cell r="E68" t="str">
            <v>CELSO HELAEHIL</v>
          </cell>
          <cell r="F68" t="str">
            <v>3 - Administrativo</v>
          </cell>
          <cell r="G68">
            <v>517410</v>
          </cell>
          <cell r="H68" t="str">
            <v>10/2020</v>
          </cell>
          <cell r="J68">
            <v>157.71</v>
          </cell>
          <cell r="L68">
            <v>82.937908745200005</v>
          </cell>
          <cell r="M68">
            <v>20.95</v>
          </cell>
          <cell r="O68">
            <v>2.0099999999999998</v>
          </cell>
          <cell r="R68">
            <v>211.2</v>
          </cell>
          <cell r="S68">
            <v>62.85</v>
          </cell>
        </row>
        <row r="69">
          <cell r="C69" t="str">
            <v>HOSPITAL MESTRE VITALINO</v>
          </cell>
          <cell r="E69" t="str">
            <v>CILENE SANTOS MORORO</v>
          </cell>
          <cell r="F69" t="str">
            <v>2 - Outros Profissionais da Saúde</v>
          </cell>
          <cell r="G69">
            <v>322205</v>
          </cell>
          <cell r="H69" t="str">
            <v>10/2020</v>
          </cell>
          <cell r="J69">
            <v>147.38999999999999</v>
          </cell>
          <cell r="L69">
            <v>82.937908745200005</v>
          </cell>
          <cell r="M69">
            <v>24.25</v>
          </cell>
          <cell r="O69">
            <v>2.0099999999999998</v>
          </cell>
          <cell r="R69">
            <v>105.6</v>
          </cell>
          <cell r="S69">
            <v>72.739999999999995</v>
          </cell>
        </row>
        <row r="70">
          <cell r="C70" t="str">
            <v>HOSPITAL MESTRE VITALINO</v>
          </cell>
          <cell r="E70" t="str">
            <v>CINTIA MARIA DE MELO</v>
          </cell>
          <cell r="F70" t="str">
            <v>2 - Outros Profissionais da Saúde</v>
          </cell>
          <cell r="G70">
            <v>521130</v>
          </cell>
          <cell r="H70" t="str">
            <v>10/2020</v>
          </cell>
          <cell r="J70">
            <v>146.35</v>
          </cell>
          <cell r="L70">
            <v>82.937908745200005</v>
          </cell>
          <cell r="M70">
            <v>20.95</v>
          </cell>
          <cell r="O70">
            <v>2.0099999999999998</v>
          </cell>
          <cell r="R70">
            <v>105.6</v>
          </cell>
          <cell r="S70">
            <v>62.85</v>
          </cell>
        </row>
        <row r="71">
          <cell r="C71" t="str">
            <v>HOSPITAL MESTRE VITALINO</v>
          </cell>
          <cell r="E71" t="str">
            <v>CLAUDIA PATRICIA ALMEIDA DE LIMA</v>
          </cell>
          <cell r="F71" t="str">
            <v>2 - Outros Profissionais da Saúde</v>
          </cell>
          <cell r="G71">
            <v>223605</v>
          </cell>
          <cell r="H71" t="str">
            <v>10/2020</v>
          </cell>
          <cell r="J71">
            <v>175.11</v>
          </cell>
          <cell r="L71">
            <v>82.937908745200005</v>
          </cell>
          <cell r="M71">
            <v>2.2400000000000002</v>
          </cell>
          <cell r="O71">
            <v>1.68</v>
          </cell>
        </row>
        <row r="72">
          <cell r="C72" t="str">
            <v>HOSPITAL MESTRE VITALINO</v>
          </cell>
          <cell r="E72" t="str">
            <v>CLECIA RAFAELA BATISTA MELO RAMOS</v>
          </cell>
          <cell r="F72" t="str">
            <v>2 - Outros Profissionais da Saúde</v>
          </cell>
          <cell r="G72">
            <v>223505</v>
          </cell>
          <cell r="H72" t="str">
            <v>10/2020</v>
          </cell>
          <cell r="J72">
            <v>262.58</v>
          </cell>
          <cell r="L72">
            <v>82.937908745200005</v>
          </cell>
          <cell r="M72">
            <v>2.66</v>
          </cell>
          <cell r="O72">
            <v>1.68</v>
          </cell>
        </row>
        <row r="73">
          <cell r="C73" t="str">
            <v>HOSPITAL MESTRE VITALINO</v>
          </cell>
          <cell r="E73" t="str">
            <v>CLEIDE IVONETE DA SILVA</v>
          </cell>
          <cell r="F73" t="str">
            <v>2 - Outros Profissionais da Saúde</v>
          </cell>
          <cell r="G73">
            <v>322205</v>
          </cell>
          <cell r="H73" t="str">
            <v>10/2020</v>
          </cell>
          <cell r="J73">
            <v>147.08000000000001</v>
          </cell>
          <cell r="L73">
            <v>82.937908745200005</v>
          </cell>
          <cell r="M73">
            <v>24.25</v>
          </cell>
          <cell r="O73">
            <v>2.0099999999999998</v>
          </cell>
        </row>
        <row r="74">
          <cell r="C74" t="str">
            <v>HOSPITAL MESTRE VITALINO</v>
          </cell>
          <cell r="E74" t="str">
            <v>CLEITON DOS ANJOS OLIVEIRA</v>
          </cell>
          <cell r="F74" t="str">
            <v>1 - Médico</v>
          </cell>
          <cell r="G74">
            <v>225125</v>
          </cell>
          <cell r="H74" t="str">
            <v>10/2020</v>
          </cell>
          <cell r="J74">
            <v>986.97</v>
          </cell>
          <cell r="L74">
            <v>82.937908745200005</v>
          </cell>
          <cell r="M74">
            <v>2.75</v>
          </cell>
          <cell r="O74">
            <v>6.13</v>
          </cell>
          <cell r="P74">
            <v>1.23</v>
          </cell>
        </row>
        <row r="75">
          <cell r="C75" t="str">
            <v>HOSPITAL MESTRE VITALINO</v>
          </cell>
          <cell r="E75" t="str">
            <v>CLEONICE MARIA SILVA LUNA EPIFANIO</v>
          </cell>
          <cell r="F75" t="str">
            <v>2 - Outros Profissionais da Saúde</v>
          </cell>
          <cell r="G75">
            <v>322205</v>
          </cell>
          <cell r="H75" t="str">
            <v>10/2020</v>
          </cell>
          <cell r="J75">
            <v>166.51</v>
          </cell>
          <cell r="L75">
            <v>82.937908745200005</v>
          </cell>
          <cell r="M75">
            <v>24.25</v>
          </cell>
          <cell r="O75">
            <v>2.0099999999999998</v>
          </cell>
        </row>
        <row r="76">
          <cell r="C76" t="str">
            <v>HOSPITAL MESTRE VITALINO</v>
          </cell>
          <cell r="E76" t="str">
            <v>CRISTIANE CLEIDE DOS SANTOS</v>
          </cell>
          <cell r="F76" t="str">
            <v>2 - Outros Profissionais da Saúde</v>
          </cell>
          <cell r="G76">
            <v>322205</v>
          </cell>
          <cell r="H76" t="str">
            <v>10/2020</v>
          </cell>
          <cell r="J76">
            <v>164.61</v>
          </cell>
          <cell r="L76">
            <v>82.937908745200005</v>
          </cell>
          <cell r="M76">
            <v>24.25</v>
          </cell>
          <cell r="O76">
            <v>2.0099999999999998</v>
          </cell>
        </row>
        <row r="77">
          <cell r="C77" t="str">
            <v>HOSPITAL MESTRE VITALINO</v>
          </cell>
          <cell r="E77" t="str">
            <v>CRISTIANE PONTES TORRES</v>
          </cell>
          <cell r="F77" t="str">
            <v>2 - Outros Profissionais da Saúde</v>
          </cell>
          <cell r="G77">
            <v>223505</v>
          </cell>
          <cell r="H77" t="str">
            <v>10/2020</v>
          </cell>
          <cell r="J77">
            <v>367.28</v>
          </cell>
          <cell r="L77">
            <v>82.937908745200005</v>
          </cell>
          <cell r="M77">
            <v>3.53</v>
          </cell>
          <cell r="O77">
            <v>1.68</v>
          </cell>
        </row>
        <row r="78">
          <cell r="C78" t="str">
            <v>HOSPITAL MESTRE VITALINO</v>
          </cell>
          <cell r="E78" t="str">
            <v>CRISTIANNE ROSILEIDE DA SILVA</v>
          </cell>
          <cell r="F78" t="str">
            <v>2 - Outros Profissionais da Saúde</v>
          </cell>
          <cell r="G78">
            <v>322205</v>
          </cell>
          <cell r="H78" t="str">
            <v>10/2020</v>
          </cell>
          <cell r="J78">
            <v>151.59</v>
          </cell>
          <cell r="L78">
            <v>82.937908745200005</v>
          </cell>
          <cell r="M78">
            <v>24.25</v>
          </cell>
          <cell r="O78">
            <v>2.0099999999999998</v>
          </cell>
        </row>
        <row r="79">
          <cell r="C79" t="str">
            <v>HOSPITAL MESTRE VITALINO</v>
          </cell>
          <cell r="E79" t="str">
            <v>CRYSTIANO LEITE RIBEIRO DIAS</v>
          </cell>
          <cell r="F79" t="str">
            <v>1 - Médico</v>
          </cell>
          <cell r="G79">
            <v>225150</v>
          </cell>
          <cell r="H79" t="str">
            <v>10/2020</v>
          </cell>
          <cell r="J79">
            <v>1196.5899999999999</v>
          </cell>
          <cell r="L79">
            <v>0</v>
          </cell>
        </row>
        <row r="80">
          <cell r="C80" t="str">
            <v>HOSPITAL MESTRE VITALINO</v>
          </cell>
          <cell r="E80" t="str">
            <v>DAIANA DE MATOS MARTINS</v>
          </cell>
          <cell r="F80" t="str">
            <v>3 - Administrativo</v>
          </cell>
          <cell r="G80">
            <v>411010</v>
          </cell>
          <cell r="H80" t="str">
            <v>10/2020</v>
          </cell>
          <cell r="J80">
            <v>89.64</v>
          </cell>
          <cell r="L80">
            <v>82.937908745200005</v>
          </cell>
          <cell r="M80">
            <v>22.41</v>
          </cell>
          <cell r="O80">
            <v>2.0099999999999998</v>
          </cell>
        </row>
        <row r="81">
          <cell r="C81" t="str">
            <v>HOSPITAL MESTRE VITALINO</v>
          </cell>
          <cell r="E81" t="str">
            <v>DANIEL JOSE DA SILVA</v>
          </cell>
          <cell r="F81" t="str">
            <v>3 - Administrativo</v>
          </cell>
          <cell r="G81">
            <v>782305</v>
          </cell>
          <cell r="H81" t="str">
            <v>10/2020</v>
          </cell>
          <cell r="J81">
            <v>331.17</v>
          </cell>
          <cell r="L81">
            <v>82.937908745200005</v>
          </cell>
          <cell r="M81">
            <v>36.369999999999997</v>
          </cell>
          <cell r="O81">
            <v>3.65</v>
          </cell>
        </row>
        <row r="82">
          <cell r="C82" t="str">
            <v>HOSPITAL MESTRE VITALINO</v>
          </cell>
          <cell r="E82" t="str">
            <v>DANIELA DE OLIVEIRA DA SILVA</v>
          </cell>
          <cell r="F82" t="str">
            <v>2 - Outros Profissionais da Saúde</v>
          </cell>
          <cell r="G82">
            <v>322205</v>
          </cell>
          <cell r="H82" t="str">
            <v>10/2020</v>
          </cell>
          <cell r="J82">
            <v>146.19</v>
          </cell>
          <cell r="L82">
            <v>82.937908745200005</v>
          </cell>
          <cell r="M82">
            <v>24.25</v>
          </cell>
          <cell r="O82">
            <v>2.0099999999999998</v>
          </cell>
        </row>
        <row r="83">
          <cell r="C83" t="str">
            <v>HOSPITAL MESTRE VITALINO</v>
          </cell>
          <cell r="E83" t="str">
            <v>DANIELLE PEREIRA DA SILVA</v>
          </cell>
          <cell r="F83" t="str">
            <v>2 - Outros Profissionais da Saúde</v>
          </cell>
          <cell r="G83">
            <v>322205</v>
          </cell>
          <cell r="H83" t="str">
            <v>10/2020</v>
          </cell>
          <cell r="J83">
            <v>152.61000000000001</v>
          </cell>
          <cell r="L83">
            <v>82.937908745200005</v>
          </cell>
          <cell r="M83">
            <v>24.25</v>
          </cell>
          <cell r="O83">
            <v>2.0099999999999998</v>
          </cell>
        </row>
        <row r="84">
          <cell r="C84" t="str">
            <v>HOSPITAL MESTRE VITALINO</v>
          </cell>
          <cell r="E84" t="str">
            <v>DAVID DOS SANTOS OLIVEIRA</v>
          </cell>
          <cell r="F84" t="str">
            <v>2 - Outros Profissionais da Saúde</v>
          </cell>
          <cell r="G84">
            <v>223505</v>
          </cell>
          <cell r="H84" t="str">
            <v>10/2020</v>
          </cell>
          <cell r="J84">
            <v>247.97</v>
          </cell>
          <cell r="L84">
            <v>82.937908745200005</v>
          </cell>
          <cell r="M84">
            <v>2.66</v>
          </cell>
          <cell r="O84">
            <v>1.68</v>
          </cell>
        </row>
        <row r="85">
          <cell r="C85" t="str">
            <v>HOSPITAL MESTRE VITALINO</v>
          </cell>
          <cell r="E85" t="str">
            <v>DEBORA MARIA DOS SANTOS</v>
          </cell>
          <cell r="F85" t="str">
            <v>2 - Outros Profissionais da Saúde</v>
          </cell>
          <cell r="G85">
            <v>251520</v>
          </cell>
          <cell r="H85" t="str">
            <v>10/2020</v>
          </cell>
          <cell r="J85">
            <v>240.77</v>
          </cell>
          <cell r="L85">
            <v>82.937908745200005</v>
          </cell>
          <cell r="M85">
            <v>50.43</v>
          </cell>
          <cell r="O85">
            <v>2.0099999999999998</v>
          </cell>
          <cell r="R85">
            <v>211.2</v>
          </cell>
          <cell r="S85">
            <v>151.30000000000001</v>
          </cell>
        </row>
        <row r="86">
          <cell r="C86" t="str">
            <v>HOSPITAL MESTRE VITALINO</v>
          </cell>
          <cell r="E86" t="str">
            <v>DENIS WAGNER FERREIRA</v>
          </cell>
          <cell r="F86" t="str">
            <v>3 - Administrativo</v>
          </cell>
          <cell r="G86">
            <v>354205</v>
          </cell>
          <cell r="H86" t="str">
            <v>10/2020</v>
          </cell>
          <cell r="J86">
            <v>100</v>
          </cell>
          <cell r="L86">
            <v>0</v>
          </cell>
        </row>
        <row r="87">
          <cell r="C87" t="str">
            <v>HOSPITAL MESTRE VITALINO</v>
          </cell>
          <cell r="E87" t="str">
            <v>DENISE SANTANA DA SILVA</v>
          </cell>
          <cell r="F87" t="str">
            <v>2 - Outros Profissionais da Saúde</v>
          </cell>
          <cell r="G87">
            <v>322205</v>
          </cell>
          <cell r="H87" t="str">
            <v>10/2020</v>
          </cell>
          <cell r="J87">
            <v>164.32</v>
          </cell>
          <cell r="L87">
            <v>82.937908745200005</v>
          </cell>
          <cell r="M87">
            <v>24.25</v>
          </cell>
          <cell r="O87">
            <v>2.0099999999999998</v>
          </cell>
        </row>
        <row r="88">
          <cell r="C88" t="str">
            <v>HOSPITAL MESTRE VITALINO</v>
          </cell>
          <cell r="E88" t="str">
            <v>DEYVID BORGES TRAVASSO SARINHO</v>
          </cell>
          <cell r="F88" t="str">
            <v>3 - Administrativo</v>
          </cell>
          <cell r="G88">
            <v>517410</v>
          </cell>
          <cell r="H88" t="str">
            <v>10/2020</v>
          </cell>
          <cell r="J88">
            <v>125.24</v>
          </cell>
          <cell r="L88">
            <v>82.937908745200005</v>
          </cell>
          <cell r="M88">
            <v>20.95</v>
          </cell>
          <cell r="O88">
            <v>2.0099999999999998</v>
          </cell>
        </row>
        <row r="89">
          <cell r="C89" t="str">
            <v>HOSPITAL MESTRE VITALINO</v>
          </cell>
          <cell r="E89" t="str">
            <v>DEYVISSON PAULO DA SILVA TORRES</v>
          </cell>
          <cell r="F89" t="str">
            <v>3 - Administrativo</v>
          </cell>
          <cell r="G89">
            <v>517410</v>
          </cell>
          <cell r="H89" t="str">
            <v>10/2020</v>
          </cell>
          <cell r="J89">
            <v>138.88</v>
          </cell>
          <cell r="L89">
            <v>82.937908745200005</v>
          </cell>
          <cell r="M89">
            <v>20.95</v>
          </cell>
          <cell r="O89">
            <v>2.0099999999999998</v>
          </cell>
        </row>
        <row r="90">
          <cell r="C90" t="str">
            <v>HOSPITAL MESTRE VITALINO</v>
          </cell>
          <cell r="E90" t="str">
            <v>DIVONETE FERREIRA DOS SANTOS</v>
          </cell>
          <cell r="F90" t="str">
            <v>2 - Outros Profissionais da Saúde</v>
          </cell>
          <cell r="G90">
            <v>322205</v>
          </cell>
          <cell r="H90" t="str">
            <v>10/2020</v>
          </cell>
          <cell r="J90">
            <v>165.56</v>
          </cell>
          <cell r="L90">
            <v>0</v>
          </cell>
          <cell r="O90">
            <v>2.0099999999999998</v>
          </cell>
        </row>
        <row r="91">
          <cell r="C91" t="str">
            <v>HOSPITAL MESTRE VITALINO</v>
          </cell>
          <cell r="E91" t="str">
            <v>DOMINGOS DANIEL RESQUIN DA SILVA</v>
          </cell>
          <cell r="F91" t="str">
            <v>1 - Médico</v>
          </cell>
          <cell r="G91">
            <v>225125</v>
          </cell>
          <cell r="H91" t="str">
            <v>10/2020</v>
          </cell>
          <cell r="J91">
            <v>946.97</v>
          </cell>
          <cell r="L91">
            <v>82.937908745200005</v>
          </cell>
          <cell r="M91">
            <v>2.75</v>
          </cell>
          <cell r="O91">
            <v>6.13</v>
          </cell>
          <cell r="P91">
            <v>1.23</v>
          </cell>
        </row>
        <row r="92">
          <cell r="C92" t="str">
            <v>HOSPITAL MESTRE VITALINO</v>
          </cell>
          <cell r="E92" t="str">
            <v>EDILA VANESSA CANDIDO DA SILVA</v>
          </cell>
          <cell r="F92" t="str">
            <v>2 - Outros Profissionais da Saúde</v>
          </cell>
          <cell r="G92">
            <v>322205</v>
          </cell>
          <cell r="H92" t="str">
            <v>10/2020</v>
          </cell>
          <cell r="J92">
            <v>141.63</v>
          </cell>
          <cell r="L92">
            <v>82.937908745200005</v>
          </cell>
          <cell r="M92">
            <v>24.25</v>
          </cell>
          <cell r="O92">
            <v>2.0099999999999998</v>
          </cell>
        </row>
        <row r="93">
          <cell r="C93" t="str">
            <v>HOSPITAL MESTRE VITALINO</v>
          </cell>
          <cell r="E93" t="str">
            <v>EDILMA DA SILVA ALVES</v>
          </cell>
          <cell r="F93" t="str">
            <v>2 - Outros Profissionais da Saúde</v>
          </cell>
          <cell r="G93">
            <v>322205</v>
          </cell>
          <cell r="H93" t="str">
            <v>10/2020</v>
          </cell>
          <cell r="J93">
            <v>138.59</v>
          </cell>
          <cell r="L93">
            <v>0</v>
          </cell>
          <cell r="O93">
            <v>2.0099999999999998</v>
          </cell>
        </row>
        <row r="94">
          <cell r="C94" t="str">
            <v>HOSPITAL MESTRE VITALINO</v>
          </cell>
          <cell r="E94" t="str">
            <v>EDLAINY ANDRADE GOMES</v>
          </cell>
          <cell r="F94" t="str">
            <v>2 - Outros Profissionais da Saúde</v>
          </cell>
          <cell r="G94">
            <v>223505</v>
          </cell>
          <cell r="H94" t="str">
            <v>10/2020</v>
          </cell>
          <cell r="J94">
            <v>296.13</v>
          </cell>
          <cell r="L94">
            <v>82.937908745200005</v>
          </cell>
          <cell r="M94">
            <v>3.53</v>
          </cell>
          <cell r="O94">
            <v>1.68</v>
          </cell>
        </row>
        <row r="95">
          <cell r="C95" t="str">
            <v>HOSPITAL MESTRE VITALINO</v>
          </cell>
          <cell r="E95" t="str">
            <v>EDMILSON TOME DA SILVA FILHO</v>
          </cell>
          <cell r="F95" t="str">
            <v>2 - Outros Profissionais da Saúde</v>
          </cell>
          <cell r="G95">
            <v>322205</v>
          </cell>
          <cell r="H95" t="str">
            <v>10/2020</v>
          </cell>
          <cell r="J95">
            <v>152.28</v>
          </cell>
          <cell r="L95">
            <v>82.937908745200005</v>
          </cell>
          <cell r="M95">
            <v>24.25</v>
          </cell>
          <cell r="O95">
            <v>2.0099999999999998</v>
          </cell>
        </row>
        <row r="96">
          <cell r="C96" t="str">
            <v>HOSPITAL MESTRE VITALINO</v>
          </cell>
          <cell r="E96" t="str">
            <v>EDUARDA CLEIDE DE AGUIAR</v>
          </cell>
          <cell r="F96" t="str">
            <v>2 - Outros Profissionais da Saúde</v>
          </cell>
          <cell r="G96">
            <v>322205</v>
          </cell>
          <cell r="H96" t="str">
            <v>10/2020</v>
          </cell>
          <cell r="J96">
            <v>146.96</v>
          </cell>
          <cell r="L96">
            <v>82.937908745200005</v>
          </cell>
          <cell r="M96">
            <v>24.25</v>
          </cell>
          <cell r="O96">
            <v>2.0099999999999998</v>
          </cell>
        </row>
        <row r="97">
          <cell r="C97" t="str">
            <v>HOSPITAL MESTRE VITALINO</v>
          </cell>
          <cell r="E97" t="str">
            <v>EDUARDO CARVALHO SALLES</v>
          </cell>
          <cell r="F97" t="str">
            <v>1 - Médico</v>
          </cell>
          <cell r="G97">
            <v>225140</v>
          </cell>
          <cell r="H97" t="str">
            <v>10/2020</v>
          </cell>
          <cell r="J97">
            <v>400</v>
          </cell>
          <cell r="L97">
            <v>0</v>
          </cell>
        </row>
        <row r="98">
          <cell r="C98" t="str">
            <v>HOSPITAL MESTRE VITALINO</v>
          </cell>
          <cell r="E98" t="str">
            <v>EDUARDO FERNANDES DOS SANTOS</v>
          </cell>
          <cell r="F98" t="str">
            <v>1 - Médico</v>
          </cell>
          <cell r="G98">
            <v>225125</v>
          </cell>
          <cell r="H98" t="str">
            <v>10/2020</v>
          </cell>
          <cell r="J98">
            <v>946.97</v>
          </cell>
          <cell r="L98">
            <v>82.937908745200005</v>
          </cell>
          <cell r="M98">
            <v>2.75</v>
          </cell>
          <cell r="O98">
            <v>6.13</v>
          </cell>
          <cell r="P98">
            <v>1.23</v>
          </cell>
        </row>
        <row r="99">
          <cell r="C99" t="str">
            <v>HOSPITAL MESTRE VITALINO</v>
          </cell>
          <cell r="E99" t="str">
            <v>EDVALDO CICERO DA SILVA</v>
          </cell>
          <cell r="F99" t="str">
            <v>2 - Outros Profissionais da Saúde</v>
          </cell>
          <cell r="G99">
            <v>322205</v>
          </cell>
          <cell r="H99" t="str">
            <v>10/2020</v>
          </cell>
          <cell r="J99">
            <v>151.33000000000001</v>
          </cell>
          <cell r="L99">
            <v>82.937908745200005</v>
          </cell>
          <cell r="M99">
            <v>24.25</v>
          </cell>
          <cell r="O99">
            <v>2.0099999999999998</v>
          </cell>
        </row>
        <row r="100">
          <cell r="C100" t="str">
            <v>HOSPITAL MESTRE VITALINO</v>
          </cell>
          <cell r="E100" t="str">
            <v>ELAYNE CRISTINA DE ANDRADE B ALBUQUERQUE</v>
          </cell>
          <cell r="F100" t="str">
            <v>2 - Outros Profissionais da Saúde</v>
          </cell>
          <cell r="G100">
            <v>322205</v>
          </cell>
          <cell r="H100" t="str">
            <v>10/2020</v>
          </cell>
          <cell r="J100">
            <v>159.44</v>
          </cell>
          <cell r="L100">
            <v>0</v>
          </cell>
          <cell r="O100">
            <v>2.0099999999999998</v>
          </cell>
        </row>
        <row r="101">
          <cell r="C101" t="str">
            <v>HOSPITAL MESTRE VITALINO</v>
          </cell>
          <cell r="E101" t="str">
            <v>ELAYSE DANIELLE OLIVEIRA MERGULHAO</v>
          </cell>
          <cell r="F101" t="str">
            <v>3 - Administrativo</v>
          </cell>
          <cell r="G101">
            <v>410105</v>
          </cell>
          <cell r="H101" t="str">
            <v>10/2020</v>
          </cell>
          <cell r="J101">
            <v>240</v>
          </cell>
          <cell r="L101">
            <v>0</v>
          </cell>
        </row>
        <row r="102">
          <cell r="C102" t="str">
            <v>HOSPITAL MESTRE VITALINO</v>
          </cell>
          <cell r="E102" t="str">
            <v>ELIANE MARIA TOMAZ</v>
          </cell>
          <cell r="F102" t="str">
            <v>2 - Outros Profissionais da Saúde</v>
          </cell>
          <cell r="G102">
            <v>521130</v>
          </cell>
          <cell r="H102" t="str">
            <v>10/2020</v>
          </cell>
          <cell r="J102">
            <v>130.51</v>
          </cell>
          <cell r="L102">
            <v>82.937908745200005</v>
          </cell>
          <cell r="M102">
            <v>20.95</v>
          </cell>
          <cell r="O102">
            <v>2.0099999999999998</v>
          </cell>
          <cell r="R102">
            <v>211.2</v>
          </cell>
          <cell r="S102">
            <v>62.85</v>
          </cell>
        </row>
        <row r="103">
          <cell r="C103" t="str">
            <v>HOSPITAL MESTRE VITALINO</v>
          </cell>
          <cell r="E103" t="str">
            <v>ELIZABETH TUANE DE LIMA ALVES DA SILVA</v>
          </cell>
          <cell r="F103" t="str">
            <v>2 - Outros Profissionais da Saúde</v>
          </cell>
          <cell r="G103">
            <v>322205</v>
          </cell>
          <cell r="H103" t="str">
            <v>10/2020</v>
          </cell>
          <cell r="J103">
            <v>144.01</v>
          </cell>
          <cell r="L103">
            <v>82.937908745200005</v>
          </cell>
          <cell r="M103">
            <v>24.25</v>
          </cell>
          <cell r="O103">
            <v>2.0099999999999998</v>
          </cell>
          <cell r="R103">
            <v>105.6</v>
          </cell>
          <cell r="S103">
            <v>72.739999999999995</v>
          </cell>
        </row>
        <row r="104">
          <cell r="C104" t="str">
            <v>HOSPITAL MESTRE VITALINO</v>
          </cell>
          <cell r="E104" t="str">
            <v>ELLEN JOANA DE SOUZA VIANA</v>
          </cell>
          <cell r="F104" t="str">
            <v>2 - Outros Profissionais da Saúde</v>
          </cell>
          <cell r="G104">
            <v>322205</v>
          </cell>
          <cell r="H104" t="str">
            <v>10/2020</v>
          </cell>
          <cell r="J104">
            <v>151.33000000000001</v>
          </cell>
          <cell r="L104">
            <v>82.937908745200005</v>
          </cell>
          <cell r="M104">
            <v>24.25</v>
          </cell>
          <cell r="O104">
            <v>2.0099999999999998</v>
          </cell>
        </row>
        <row r="105">
          <cell r="C105" t="str">
            <v>HOSPITAL MESTRE VITALINO</v>
          </cell>
          <cell r="E105" t="str">
            <v>ELTON ROBERTO DA SILVA BATISTA</v>
          </cell>
          <cell r="F105" t="str">
            <v>2 - Outros Profissionais da Saúde</v>
          </cell>
          <cell r="G105">
            <v>521130</v>
          </cell>
          <cell r="H105" t="str">
            <v>10/2020</v>
          </cell>
          <cell r="J105">
            <v>131.86000000000001</v>
          </cell>
          <cell r="L105">
            <v>82.937908745200005</v>
          </cell>
          <cell r="M105">
            <v>20.95</v>
          </cell>
          <cell r="O105">
            <v>2.0099999999999998</v>
          </cell>
        </row>
        <row r="106">
          <cell r="C106" t="str">
            <v>HOSPITAL MESTRE VITALINO</v>
          </cell>
          <cell r="E106" t="str">
            <v>EMANUELE SANTOS GOMES</v>
          </cell>
          <cell r="F106" t="str">
            <v>2 - Outros Profissionais da Saúde</v>
          </cell>
          <cell r="G106">
            <v>322205</v>
          </cell>
          <cell r="H106" t="str">
            <v>10/2020</v>
          </cell>
          <cell r="J106">
            <v>161.91999999999999</v>
          </cell>
          <cell r="L106">
            <v>82.937908745200005</v>
          </cell>
          <cell r="M106">
            <v>24.25</v>
          </cell>
          <cell r="O106">
            <v>2.0099999999999998</v>
          </cell>
          <cell r="R106">
            <v>211.2</v>
          </cell>
          <cell r="S106">
            <v>72.739999999999995</v>
          </cell>
        </row>
        <row r="107">
          <cell r="C107" t="str">
            <v>HOSPITAL MESTRE VITALINO</v>
          </cell>
          <cell r="E107" t="str">
            <v>EMERSON ROMARIO DA SILVA BARRETO</v>
          </cell>
          <cell r="F107" t="str">
            <v>3 - Administrativo</v>
          </cell>
          <cell r="G107">
            <v>515110</v>
          </cell>
          <cell r="H107" t="str">
            <v>10/2020</v>
          </cell>
          <cell r="J107">
            <v>117.24</v>
          </cell>
          <cell r="L107">
            <v>82.937908745200005</v>
          </cell>
          <cell r="M107">
            <v>20.95</v>
          </cell>
          <cell r="O107">
            <v>2.0099999999999998</v>
          </cell>
        </row>
        <row r="108">
          <cell r="C108" t="str">
            <v>HOSPITAL MESTRE VITALINO</v>
          </cell>
          <cell r="E108" t="str">
            <v>ENTHONY LUCAS DA SILVEIRA PASTL MONTARROYOS</v>
          </cell>
          <cell r="F108" t="str">
            <v>2 - Outros Profissionais da Saúde</v>
          </cell>
          <cell r="G108">
            <v>521130</v>
          </cell>
          <cell r="H108" t="str">
            <v>10/2020</v>
          </cell>
          <cell r="J108">
            <v>117.07</v>
          </cell>
          <cell r="L108">
            <v>0</v>
          </cell>
          <cell r="O108">
            <v>2.0099999999999998</v>
          </cell>
        </row>
        <row r="109">
          <cell r="C109" t="str">
            <v>HOSPITAL MESTRE VITALINO</v>
          </cell>
          <cell r="E109" t="str">
            <v>ERALDO RICARDO MOTA</v>
          </cell>
          <cell r="F109" t="str">
            <v>2 - Outros Profissionais da Saúde</v>
          </cell>
          <cell r="G109">
            <v>322205</v>
          </cell>
          <cell r="H109" t="str">
            <v>10/2020</v>
          </cell>
          <cell r="J109">
            <v>159.21</v>
          </cell>
          <cell r="L109">
            <v>82.937908745200005</v>
          </cell>
          <cell r="M109">
            <v>24.25</v>
          </cell>
          <cell r="O109">
            <v>2.0099999999999998</v>
          </cell>
        </row>
        <row r="110">
          <cell r="C110" t="str">
            <v>HOSPITAL MESTRE VITALINO</v>
          </cell>
          <cell r="E110" t="str">
            <v>EVANDI JOAO DA LUZ JUNIOR</v>
          </cell>
          <cell r="F110" t="str">
            <v>3 - Administrativo</v>
          </cell>
          <cell r="G110">
            <v>514320</v>
          </cell>
          <cell r="H110" t="str">
            <v>10/2020</v>
          </cell>
          <cell r="J110">
            <v>122.84</v>
          </cell>
          <cell r="L110">
            <v>82.937908745200005</v>
          </cell>
          <cell r="M110">
            <v>20.95</v>
          </cell>
          <cell r="O110">
            <v>2.0099999999999998</v>
          </cell>
        </row>
        <row r="111">
          <cell r="C111" t="str">
            <v>HOSPITAL MESTRE VITALINO</v>
          </cell>
          <cell r="E111" t="str">
            <v>EVANDRO FERREIRA DE ALMEIDA</v>
          </cell>
          <cell r="F111" t="str">
            <v>3 - Administrativo</v>
          </cell>
          <cell r="G111">
            <v>515110</v>
          </cell>
          <cell r="H111" t="str">
            <v>10/2020</v>
          </cell>
          <cell r="J111">
            <v>117.24</v>
          </cell>
          <cell r="L111">
            <v>82.937908745200005</v>
          </cell>
          <cell r="M111">
            <v>20.95</v>
          </cell>
          <cell r="O111">
            <v>2.0099999999999998</v>
          </cell>
        </row>
        <row r="112">
          <cell r="C112" t="str">
            <v>HOSPITAL MESTRE VITALINO</v>
          </cell>
          <cell r="E112" t="str">
            <v>EVILLA MORGANNA SILVA</v>
          </cell>
          <cell r="F112" t="str">
            <v>2 - Outros Profissionais da Saúde</v>
          </cell>
          <cell r="G112">
            <v>322205</v>
          </cell>
          <cell r="H112" t="str">
            <v>10/2020</v>
          </cell>
          <cell r="J112">
            <v>153.22999999999999</v>
          </cell>
          <cell r="L112">
            <v>0</v>
          </cell>
          <cell r="O112">
            <v>2.0099999999999998</v>
          </cell>
        </row>
        <row r="113">
          <cell r="C113" t="str">
            <v>HOSPITAL MESTRE VITALINO</v>
          </cell>
          <cell r="E113" t="str">
            <v>EWERTON ARMANDO FLORENCIO SILVA</v>
          </cell>
          <cell r="F113" t="str">
            <v>2 - Outros Profissionais da Saúde</v>
          </cell>
          <cell r="G113">
            <v>521130</v>
          </cell>
          <cell r="H113" t="str">
            <v>10/2020</v>
          </cell>
          <cell r="J113">
            <v>130.03</v>
          </cell>
          <cell r="L113">
            <v>0</v>
          </cell>
          <cell r="O113">
            <v>2.0099999999999998</v>
          </cell>
        </row>
        <row r="114">
          <cell r="C114" t="str">
            <v>HOSPITAL MESTRE VITALINO</v>
          </cell>
          <cell r="E114" t="str">
            <v>EWERTON HENRIQUE CHALEGRE TEIXEIRA SILVA</v>
          </cell>
          <cell r="F114" t="str">
            <v>2 - Outros Profissionais da Saúde</v>
          </cell>
          <cell r="G114">
            <v>322205</v>
          </cell>
          <cell r="H114" t="str">
            <v>10/2020</v>
          </cell>
          <cell r="J114">
            <v>159.09</v>
          </cell>
          <cell r="L114">
            <v>82.937908745200005</v>
          </cell>
          <cell r="M114">
            <v>24.25</v>
          </cell>
          <cell r="O114">
            <v>2.0099999999999998</v>
          </cell>
        </row>
        <row r="115">
          <cell r="C115" t="str">
            <v>HOSPITAL MESTRE VITALINO</v>
          </cell>
          <cell r="E115" t="str">
            <v>EWERTON JOSE FERREIRA BARBOZA</v>
          </cell>
          <cell r="F115" t="str">
            <v>3 - Administrativo</v>
          </cell>
          <cell r="G115">
            <v>515110</v>
          </cell>
          <cell r="H115" t="str">
            <v>10/2020</v>
          </cell>
          <cell r="J115">
            <v>130.88</v>
          </cell>
          <cell r="L115">
            <v>82.937908745200005</v>
          </cell>
          <cell r="M115">
            <v>20.95</v>
          </cell>
          <cell r="O115">
            <v>2.0099999999999998</v>
          </cell>
        </row>
        <row r="116">
          <cell r="C116" t="str">
            <v>HOSPITAL MESTRE VITALINO</v>
          </cell>
          <cell r="E116" t="str">
            <v>FABIO SEELIG DE SOUZA NETO</v>
          </cell>
          <cell r="F116" t="str">
            <v>2 - Outros Profissionais da Saúde</v>
          </cell>
          <cell r="G116">
            <v>322205</v>
          </cell>
          <cell r="H116" t="str">
            <v>10/2020</v>
          </cell>
          <cell r="J116">
            <v>153.22999999999999</v>
          </cell>
          <cell r="L116">
            <v>0</v>
          </cell>
          <cell r="O116">
            <v>2.0099999999999998</v>
          </cell>
        </row>
        <row r="117">
          <cell r="C117" t="str">
            <v>HOSPITAL MESTRE VITALINO</v>
          </cell>
          <cell r="E117" t="str">
            <v>FELIPE NERI CORDEIRO XAVIER</v>
          </cell>
          <cell r="F117" t="str">
            <v>3 - Administrativo</v>
          </cell>
          <cell r="G117">
            <v>411010</v>
          </cell>
          <cell r="H117" t="str">
            <v>10/2020</v>
          </cell>
          <cell r="J117">
            <v>119.57</v>
          </cell>
          <cell r="L117">
            <v>82.937908745200005</v>
          </cell>
          <cell r="M117">
            <v>23.18</v>
          </cell>
          <cell r="O117">
            <v>2.0099999999999998</v>
          </cell>
        </row>
        <row r="118">
          <cell r="C118" t="str">
            <v>HOSPITAL MESTRE VITALINO</v>
          </cell>
          <cell r="E118" t="str">
            <v>FERNANDA GABRIELE DOS SANTOS SILVA</v>
          </cell>
          <cell r="F118" t="str">
            <v>2 - Outros Profissionais da Saúde</v>
          </cell>
          <cell r="G118">
            <v>322205</v>
          </cell>
          <cell r="H118" t="str">
            <v>10/2020</v>
          </cell>
          <cell r="J118">
            <v>147.08000000000001</v>
          </cell>
          <cell r="L118">
            <v>82.937908745200005</v>
          </cell>
          <cell r="M118">
            <v>24.25</v>
          </cell>
          <cell r="O118">
            <v>2.0099999999999998</v>
          </cell>
        </row>
        <row r="119">
          <cell r="C119" t="str">
            <v>HOSPITAL MESTRE VITALINO</v>
          </cell>
          <cell r="E119" t="str">
            <v>FLAVIA MARIA DA SILVA</v>
          </cell>
          <cell r="F119" t="str">
            <v>2 - Outros Profissionais da Saúde</v>
          </cell>
          <cell r="G119">
            <v>322205</v>
          </cell>
          <cell r="H119" t="str">
            <v>10/2020</v>
          </cell>
          <cell r="J119">
            <v>169.12</v>
          </cell>
          <cell r="L119">
            <v>82.937908745200005</v>
          </cell>
          <cell r="M119">
            <v>24.25</v>
          </cell>
          <cell r="O119">
            <v>2.0099999999999998</v>
          </cell>
          <cell r="U119">
            <v>66.11</v>
          </cell>
          <cell r="X119" t="str">
            <v>AUX. CRECHE I</v>
          </cell>
        </row>
        <row r="120">
          <cell r="C120" t="str">
            <v>HOSPITAL MESTRE VITALINO</v>
          </cell>
          <cell r="E120" t="str">
            <v>FLAVIANE APARECIDA OLIMPIO</v>
          </cell>
          <cell r="F120" t="str">
            <v>2 - Outros Profissionais da Saúde</v>
          </cell>
          <cell r="G120">
            <v>322205</v>
          </cell>
          <cell r="H120" t="str">
            <v>10/2020</v>
          </cell>
          <cell r="J120">
            <v>151.33000000000001</v>
          </cell>
          <cell r="L120">
            <v>82.937908745200005</v>
          </cell>
          <cell r="M120">
            <v>24.25</v>
          </cell>
          <cell r="O120">
            <v>2.0099999999999998</v>
          </cell>
        </row>
        <row r="121">
          <cell r="C121" t="str">
            <v>HOSPITAL MESTRE VITALINO</v>
          </cell>
          <cell r="E121" t="str">
            <v>FLAVIO HENRIQUE LOYOLA SANTOS</v>
          </cell>
          <cell r="F121" t="str">
            <v>1 - Médico</v>
          </cell>
          <cell r="G121">
            <v>225150</v>
          </cell>
          <cell r="H121" t="str">
            <v>10/2020</v>
          </cell>
          <cell r="J121">
            <v>1064.44</v>
          </cell>
          <cell r="L121">
            <v>82.937908745200005</v>
          </cell>
          <cell r="M121">
            <v>2.75</v>
          </cell>
          <cell r="O121">
            <v>6.13</v>
          </cell>
          <cell r="P121">
            <v>1.23</v>
          </cell>
        </row>
        <row r="122">
          <cell r="C122" t="str">
            <v>HOSPITAL MESTRE VITALINO</v>
          </cell>
          <cell r="E122" t="str">
            <v>GABRIELA GOMES PEREIRA</v>
          </cell>
          <cell r="F122" t="str">
            <v>1 - Médico</v>
          </cell>
          <cell r="G122">
            <v>225125</v>
          </cell>
          <cell r="H122" t="str">
            <v>10/2020</v>
          </cell>
          <cell r="J122">
            <v>1232.1500000000001</v>
          </cell>
          <cell r="L122">
            <v>82.937908745200005</v>
          </cell>
          <cell r="M122">
            <v>2.75</v>
          </cell>
          <cell r="O122">
            <v>6.13</v>
          </cell>
          <cell r="P122">
            <v>1.23</v>
          </cell>
        </row>
        <row r="123">
          <cell r="C123" t="str">
            <v>HOSPITAL MESTRE VITALINO</v>
          </cell>
          <cell r="E123" t="str">
            <v>GABRIELLE OLIVEIRA DA SILVA</v>
          </cell>
          <cell r="F123" t="str">
            <v>3 - Administrativo</v>
          </cell>
          <cell r="G123">
            <v>411010</v>
          </cell>
          <cell r="H123" t="str">
            <v>10/2020</v>
          </cell>
          <cell r="J123">
            <v>92.73</v>
          </cell>
          <cell r="L123">
            <v>82.937908745200005</v>
          </cell>
          <cell r="M123">
            <v>23.18</v>
          </cell>
          <cell r="O123">
            <v>2.0099999999999998</v>
          </cell>
        </row>
        <row r="124">
          <cell r="C124" t="str">
            <v>HOSPITAL MESTRE VITALINO</v>
          </cell>
          <cell r="E124" t="str">
            <v>GABRYELE PEREIRA DA SILVA</v>
          </cell>
          <cell r="F124" t="str">
            <v>2 - Outros Profissionais da Saúde</v>
          </cell>
          <cell r="G124">
            <v>521130</v>
          </cell>
          <cell r="H124" t="str">
            <v>10/2020</v>
          </cell>
          <cell r="J124">
            <v>129.84</v>
          </cell>
          <cell r="L124">
            <v>82.937908745200005</v>
          </cell>
          <cell r="M124">
            <v>20.95</v>
          </cell>
          <cell r="O124">
            <v>2.0099999999999998</v>
          </cell>
          <cell r="R124">
            <v>105.6</v>
          </cell>
          <cell r="S124">
            <v>62.85</v>
          </cell>
        </row>
        <row r="125">
          <cell r="C125" t="str">
            <v>HOSPITAL MESTRE VITALINO</v>
          </cell>
          <cell r="E125" t="str">
            <v>GERFFSON BARBOSA DE MELO</v>
          </cell>
          <cell r="F125" t="str">
            <v>3 - Administrativo</v>
          </cell>
          <cell r="G125">
            <v>411010</v>
          </cell>
          <cell r="H125" t="str">
            <v>10/2020</v>
          </cell>
          <cell r="J125">
            <v>109.45</v>
          </cell>
          <cell r="L125">
            <v>82.937908745200005</v>
          </cell>
          <cell r="M125">
            <v>23.18</v>
          </cell>
          <cell r="O125">
            <v>2.0099999999999998</v>
          </cell>
        </row>
        <row r="126">
          <cell r="C126" t="str">
            <v>HOSPITAL MESTRE VITALINO</v>
          </cell>
          <cell r="E126" t="str">
            <v>GIRALDO VELAZQUEZ TORRES</v>
          </cell>
          <cell r="F126" t="str">
            <v>1 - Médico</v>
          </cell>
          <cell r="G126">
            <v>225125</v>
          </cell>
          <cell r="H126" t="str">
            <v>10/2020</v>
          </cell>
          <cell r="J126">
            <v>1470.84</v>
          </cell>
          <cell r="L126">
            <v>82.937908745200005</v>
          </cell>
          <cell r="M126">
            <v>2.75</v>
          </cell>
          <cell r="O126">
            <v>6.13</v>
          </cell>
          <cell r="P126">
            <v>1.23</v>
          </cell>
        </row>
        <row r="127">
          <cell r="C127" t="str">
            <v>HOSPITAL MESTRE VITALINO</v>
          </cell>
          <cell r="E127" t="str">
            <v>GRAYCE BETANIA SILVA DE TORRES RODRIGUES</v>
          </cell>
          <cell r="F127" t="str">
            <v>2 - Outros Profissionais da Saúde</v>
          </cell>
          <cell r="G127">
            <v>322205</v>
          </cell>
          <cell r="H127" t="str">
            <v>10/2020</v>
          </cell>
          <cell r="J127">
            <v>136.03</v>
          </cell>
          <cell r="L127">
            <v>82.937908745200005</v>
          </cell>
          <cell r="M127">
            <v>24.25</v>
          </cell>
          <cell r="O127">
            <v>2.0099999999999998</v>
          </cell>
        </row>
        <row r="128">
          <cell r="C128" t="str">
            <v>HOSPITAL MESTRE VITALINO</v>
          </cell>
          <cell r="E128" t="str">
            <v>GUSTAVO GONCALVES DA SILVA SANTOS</v>
          </cell>
          <cell r="F128" t="str">
            <v>3 - Administrativo</v>
          </cell>
          <cell r="G128">
            <v>517410</v>
          </cell>
          <cell r="H128" t="str">
            <v>10/2020</v>
          </cell>
          <cell r="J128">
            <v>125.24</v>
          </cell>
          <cell r="L128">
            <v>82.937908745200005</v>
          </cell>
          <cell r="M128">
            <v>20.95</v>
          </cell>
          <cell r="O128">
            <v>2.0099999999999998</v>
          </cell>
        </row>
        <row r="129">
          <cell r="C129" t="str">
            <v>HOSPITAL MESTRE VITALINO</v>
          </cell>
          <cell r="E129" t="str">
            <v>HELIDA SUZANA BATISTA ARAUJO E SA GONCALVES</v>
          </cell>
          <cell r="F129" t="str">
            <v>1 - Médico</v>
          </cell>
          <cell r="G129">
            <v>225125</v>
          </cell>
          <cell r="H129" t="str">
            <v>10/2020</v>
          </cell>
          <cell r="J129">
            <v>946.97</v>
          </cell>
          <cell r="L129">
            <v>82.937908745200005</v>
          </cell>
          <cell r="M129">
            <v>2.75</v>
          </cell>
          <cell r="O129">
            <v>6.13</v>
          </cell>
          <cell r="P129">
            <v>1.23</v>
          </cell>
        </row>
        <row r="130">
          <cell r="C130" t="str">
            <v>HOSPITAL MESTRE VITALINO</v>
          </cell>
          <cell r="E130" t="str">
            <v>HELMITON VIEIRA DE MOURA</v>
          </cell>
          <cell r="F130" t="str">
            <v>1 - Médico</v>
          </cell>
          <cell r="G130">
            <v>225150</v>
          </cell>
          <cell r="H130" t="str">
            <v>10/2020</v>
          </cell>
          <cell r="J130">
            <v>417.7</v>
          </cell>
          <cell r="L130">
            <v>0</v>
          </cell>
        </row>
        <row r="131">
          <cell r="C131" t="str">
            <v>HOSPITAL MESTRE VITALINO</v>
          </cell>
          <cell r="E131" t="str">
            <v>HENAGIO BATISTA DA SILVA</v>
          </cell>
          <cell r="F131" t="str">
            <v>2 - Outros Profissionais da Saúde</v>
          </cell>
          <cell r="G131">
            <v>251605</v>
          </cell>
          <cell r="H131" t="str">
            <v>10/2020</v>
          </cell>
          <cell r="J131">
            <v>184.74</v>
          </cell>
          <cell r="L131">
            <v>82.937908745200005</v>
          </cell>
          <cell r="M131">
            <v>37.82</v>
          </cell>
          <cell r="O131">
            <v>2.0099999999999998</v>
          </cell>
        </row>
        <row r="132">
          <cell r="C132" t="str">
            <v>HOSPITAL MESTRE VITALINO</v>
          </cell>
          <cell r="E132" t="str">
            <v>HENRIQUE CAVALCANTE DA SILVA</v>
          </cell>
          <cell r="F132" t="str">
            <v>2 - Outros Profissionais da Saúde</v>
          </cell>
          <cell r="G132">
            <v>223605</v>
          </cell>
          <cell r="H132" t="str">
            <v>10/2020</v>
          </cell>
          <cell r="J132">
            <v>224.68</v>
          </cell>
          <cell r="L132">
            <v>82.937908745200005</v>
          </cell>
          <cell r="M132">
            <v>2.3199999999999998</v>
          </cell>
          <cell r="O132">
            <v>1.68</v>
          </cell>
        </row>
        <row r="133">
          <cell r="C133" t="str">
            <v>HOSPITAL MESTRE VITALINO</v>
          </cell>
          <cell r="E133" t="str">
            <v>HENRIQUE MARCOS DOS SANTOS</v>
          </cell>
          <cell r="F133" t="str">
            <v>3 - Administrativo</v>
          </cell>
          <cell r="G133">
            <v>514320</v>
          </cell>
          <cell r="H133" t="str">
            <v>10/2020</v>
          </cell>
          <cell r="J133">
            <v>122.84</v>
          </cell>
          <cell r="L133">
            <v>82.937908745200005</v>
          </cell>
          <cell r="M133">
            <v>20.95</v>
          </cell>
          <cell r="O133">
            <v>2.0099999999999998</v>
          </cell>
        </row>
        <row r="134">
          <cell r="C134" t="str">
            <v>HOSPITAL MESTRE VITALINO</v>
          </cell>
          <cell r="E134" t="str">
            <v>HEVERTON FELIPE AZEVEDO DA SILVA</v>
          </cell>
          <cell r="F134" t="str">
            <v>3 - Administrativo</v>
          </cell>
          <cell r="G134">
            <v>312105</v>
          </cell>
          <cell r="H134" t="str">
            <v>10/2020</v>
          </cell>
          <cell r="J134">
            <v>147.19</v>
          </cell>
          <cell r="L134">
            <v>82.937908745200005</v>
          </cell>
          <cell r="M134">
            <v>28.31</v>
          </cell>
          <cell r="O134">
            <v>2.0099999999999998</v>
          </cell>
          <cell r="U134">
            <v>39.340000000000003</v>
          </cell>
          <cell r="X134" t="str">
            <v>AUX DE FERRAMENTA</v>
          </cell>
        </row>
        <row r="135">
          <cell r="C135" t="str">
            <v>HOSPITAL MESTRE VITALINO</v>
          </cell>
          <cell r="E135" t="str">
            <v>HOSABIA PEREIRA DA SILVA</v>
          </cell>
          <cell r="F135" t="str">
            <v>3 - Administrativo</v>
          </cell>
          <cell r="G135">
            <v>513430</v>
          </cell>
          <cell r="H135" t="str">
            <v>10/2020</v>
          </cell>
          <cell r="J135">
            <v>122.84</v>
          </cell>
          <cell r="L135">
            <v>82.937908745200005</v>
          </cell>
          <cell r="M135">
            <v>20.95</v>
          </cell>
          <cell r="O135">
            <v>2.0099999999999998</v>
          </cell>
        </row>
        <row r="136">
          <cell r="C136" t="str">
            <v>HOSPITAL MESTRE VITALINO</v>
          </cell>
          <cell r="E136" t="str">
            <v>IGOR HENRIQUE SOARES DE LIMA</v>
          </cell>
          <cell r="F136" t="str">
            <v>3 - Administrativo</v>
          </cell>
          <cell r="G136">
            <v>782305</v>
          </cell>
          <cell r="H136" t="str">
            <v>10/2020</v>
          </cell>
          <cell r="J136">
            <v>168.11</v>
          </cell>
          <cell r="L136">
            <v>82.937908745200005</v>
          </cell>
          <cell r="M136">
            <v>36.369999999999997</v>
          </cell>
          <cell r="O136">
            <v>3.65</v>
          </cell>
        </row>
        <row r="137">
          <cell r="C137" t="str">
            <v>HOSPITAL MESTRE VITALINO</v>
          </cell>
          <cell r="E137" t="str">
            <v>INGRID LOUISE DE MOURA ARRUDA</v>
          </cell>
          <cell r="F137" t="str">
            <v>1 - Médico</v>
          </cell>
          <cell r="G137">
            <v>225125</v>
          </cell>
          <cell r="H137" t="str">
            <v>10/2020</v>
          </cell>
          <cell r="J137">
            <v>1893.94</v>
          </cell>
          <cell r="L137">
            <v>82.937908745200005</v>
          </cell>
          <cell r="M137">
            <v>2.75</v>
          </cell>
          <cell r="O137">
            <v>6.13</v>
          </cell>
          <cell r="P137">
            <v>1.23</v>
          </cell>
        </row>
        <row r="138">
          <cell r="C138" t="str">
            <v>HOSPITAL MESTRE VITALINO</v>
          </cell>
          <cell r="E138" t="str">
            <v>IRANDIR MANOEL DA SILVA</v>
          </cell>
          <cell r="F138" t="str">
            <v>2 - Outros Profissionais da Saúde</v>
          </cell>
          <cell r="G138">
            <v>521130</v>
          </cell>
          <cell r="H138" t="str">
            <v>10/2020</v>
          </cell>
          <cell r="J138">
            <v>130.81</v>
          </cell>
          <cell r="L138">
            <v>82.937908745200005</v>
          </cell>
          <cell r="M138">
            <v>20.95</v>
          </cell>
          <cell r="O138">
            <v>2.0099999999999998</v>
          </cell>
        </row>
        <row r="139">
          <cell r="C139" t="str">
            <v>HOSPITAL MESTRE VITALINO</v>
          </cell>
          <cell r="E139" t="str">
            <v>IRANILDE MENDES DO NASCIMENTO</v>
          </cell>
          <cell r="F139" t="str">
            <v>2 - Outros Profissionais da Saúde</v>
          </cell>
          <cell r="G139">
            <v>322205</v>
          </cell>
          <cell r="H139" t="str">
            <v>10/2020</v>
          </cell>
          <cell r="J139">
            <v>151.33000000000001</v>
          </cell>
          <cell r="L139">
            <v>82.937908745200005</v>
          </cell>
          <cell r="M139">
            <v>24.25</v>
          </cell>
          <cell r="O139">
            <v>2.0099999999999998</v>
          </cell>
        </row>
        <row r="140">
          <cell r="C140" t="str">
            <v>HOSPITAL MESTRE VITALINO</v>
          </cell>
          <cell r="E140" t="str">
            <v>IRANILMA KARLA FERNANDES DE F LOPES</v>
          </cell>
          <cell r="F140" t="str">
            <v>3 - Administrativo</v>
          </cell>
          <cell r="G140">
            <v>513430</v>
          </cell>
          <cell r="H140" t="str">
            <v>10/2020</v>
          </cell>
          <cell r="J140">
            <v>122.84</v>
          </cell>
          <cell r="L140">
            <v>82.937908745200005</v>
          </cell>
          <cell r="M140">
            <v>20.95</v>
          </cell>
          <cell r="O140">
            <v>2.0099999999999998</v>
          </cell>
          <cell r="U140">
            <v>64</v>
          </cell>
          <cell r="X140" t="str">
            <v>AUX. CRECHE I</v>
          </cell>
        </row>
        <row r="141">
          <cell r="C141" t="str">
            <v>HOSPITAL MESTRE VITALINO</v>
          </cell>
          <cell r="E141" t="str">
            <v>IRISANGELA CRISTINA OLIVEIRA DA SILVA</v>
          </cell>
          <cell r="F141" t="str">
            <v>2 - Outros Profissionais da Saúde</v>
          </cell>
          <cell r="G141">
            <v>322205</v>
          </cell>
          <cell r="H141" t="str">
            <v>10/2020</v>
          </cell>
          <cell r="J141">
            <v>161.56</v>
          </cell>
          <cell r="L141">
            <v>82.937908745200005</v>
          </cell>
          <cell r="M141">
            <v>24.25</v>
          </cell>
          <cell r="O141">
            <v>2.0099999999999998</v>
          </cell>
        </row>
        <row r="142">
          <cell r="C142" t="str">
            <v>HOSPITAL MESTRE VITALINO</v>
          </cell>
          <cell r="E142" t="str">
            <v>IRISMAR FREIRE TORRES</v>
          </cell>
          <cell r="F142" t="str">
            <v>2 - Outros Profissionais da Saúde</v>
          </cell>
          <cell r="G142">
            <v>322205</v>
          </cell>
          <cell r="H142" t="str">
            <v>10/2020</v>
          </cell>
          <cell r="J142">
            <v>139.88999999999999</v>
          </cell>
          <cell r="L142">
            <v>82.937908745200005</v>
          </cell>
          <cell r="M142">
            <v>24.25</v>
          </cell>
          <cell r="O142">
            <v>2.0099999999999998</v>
          </cell>
        </row>
        <row r="143">
          <cell r="C143" t="str">
            <v>HOSPITAL MESTRE VITALINO</v>
          </cell>
          <cell r="E143" t="str">
            <v>IVERSON WILLIAM HENRIQUE DA SILVA</v>
          </cell>
          <cell r="F143" t="str">
            <v>2 - Outros Profissionais da Saúde</v>
          </cell>
          <cell r="G143">
            <v>322205</v>
          </cell>
          <cell r="H143" t="str">
            <v>10/2020</v>
          </cell>
          <cell r="J143">
            <v>151.33000000000001</v>
          </cell>
          <cell r="L143">
            <v>82.937908745200005</v>
          </cell>
          <cell r="M143">
            <v>24.25</v>
          </cell>
          <cell r="O143">
            <v>2.0099999999999998</v>
          </cell>
          <cell r="R143">
            <v>211.2</v>
          </cell>
          <cell r="S143">
            <v>72.739999999999995</v>
          </cell>
        </row>
        <row r="144">
          <cell r="C144" t="str">
            <v>HOSPITAL MESTRE VITALINO</v>
          </cell>
          <cell r="E144" t="str">
            <v>JACIANE BEZERRA DOS SANTOS</v>
          </cell>
          <cell r="F144" t="str">
            <v>2 - Outros Profissionais da Saúde</v>
          </cell>
          <cell r="G144">
            <v>223505</v>
          </cell>
          <cell r="H144" t="str">
            <v>10/2020</v>
          </cell>
          <cell r="J144">
            <v>237.35</v>
          </cell>
          <cell r="L144">
            <v>82.937908745200005</v>
          </cell>
          <cell r="M144">
            <v>2.66</v>
          </cell>
          <cell r="O144">
            <v>2.0099999999999998</v>
          </cell>
        </row>
        <row r="145">
          <cell r="C145" t="str">
            <v>HOSPITAL MESTRE VITALINO</v>
          </cell>
          <cell r="E145" t="str">
            <v>JACIANE TALITA DO NASCIMENTO FEITOZA</v>
          </cell>
          <cell r="F145" t="str">
            <v>2 - Outros Profissionais da Saúde</v>
          </cell>
          <cell r="G145">
            <v>223605</v>
          </cell>
          <cell r="H145" t="str">
            <v>10/2020</v>
          </cell>
          <cell r="J145">
            <v>221.37</v>
          </cell>
          <cell r="L145">
            <v>82.937908745200005</v>
          </cell>
          <cell r="M145">
            <v>2.3199999999999998</v>
          </cell>
          <cell r="O145">
            <v>1.68</v>
          </cell>
        </row>
        <row r="146">
          <cell r="C146" t="str">
            <v>HOSPITAL MESTRE VITALINO</v>
          </cell>
          <cell r="E146" t="str">
            <v>JACIARA MORGANA DA SILVA</v>
          </cell>
          <cell r="F146" t="str">
            <v>2 - Outros Profissionais da Saúde</v>
          </cell>
          <cell r="G146">
            <v>322205</v>
          </cell>
          <cell r="H146" t="str">
            <v>10/2020</v>
          </cell>
          <cell r="J146">
            <v>148.12</v>
          </cell>
          <cell r="L146">
            <v>0</v>
          </cell>
          <cell r="O146">
            <v>2.0099999999999998</v>
          </cell>
        </row>
        <row r="147">
          <cell r="C147" t="str">
            <v>HOSPITAL MESTRE VITALINO</v>
          </cell>
          <cell r="E147" t="str">
            <v>JAILSON JOSE DA SILVA</v>
          </cell>
          <cell r="F147" t="str">
            <v>3 - Administrativo</v>
          </cell>
          <cell r="G147">
            <v>517410</v>
          </cell>
          <cell r="H147" t="str">
            <v>10/2020</v>
          </cell>
          <cell r="J147">
            <v>138.88</v>
          </cell>
          <cell r="L147">
            <v>82.937908745200005</v>
          </cell>
          <cell r="M147">
            <v>20.95</v>
          </cell>
          <cell r="O147">
            <v>2.0099999999999998</v>
          </cell>
        </row>
        <row r="148">
          <cell r="C148" t="str">
            <v>HOSPITAL MESTRE VITALINO</v>
          </cell>
          <cell r="E148" t="str">
            <v>JAIR FERREIRA PEREIRA FILHO</v>
          </cell>
          <cell r="F148" t="str">
            <v>3 - Administrativo</v>
          </cell>
          <cell r="G148">
            <v>515110</v>
          </cell>
          <cell r="H148" t="str">
            <v>10/2020</v>
          </cell>
          <cell r="J148">
            <v>130.03</v>
          </cell>
          <cell r="L148">
            <v>82.937908745200005</v>
          </cell>
          <cell r="M148">
            <v>20.95</v>
          </cell>
          <cell r="O148">
            <v>2.0099999999999998</v>
          </cell>
        </row>
        <row r="149">
          <cell r="C149" t="str">
            <v>HOSPITAL MESTRE VITALINO</v>
          </cell>
          <cell r="E149" t="str">
            <v>JANILY ALVES DE MEDEIROS CORDEIRO</v>
          </cell>
          <cell r="F149" t="str">
            <v>2 - Outros Profissionais da Saúde</v>
          </cell>
          <cell r="G149">
            <v>223505</v>
          </cell>
          <cell r="H149" t="str">
            <v>10/2020</v>
          </cell>
          <cell r="J149">
            <v>262.58</v>
          </cell>
          <cell r="L149">
            <v>82.937908745200005</v>
          </cell>
          <cell r="M149">
            <v>2.66</v>
          </cell>
          <cell r="O149">
            <v>1.68</v>
          </cell>
        </row>
        <row r="150">
          <cell r="C150" t="str">
            <v>HOSPITAL MESTRE VITALINO</v>
          </cell>
          <cell r="E150" t="str">
            <v>JARDIAEL ITALO DE OLIVEIRA SILVA</v>
          </cell>
          <cell r="F150" t="str">
            <v>2 - Outros Profissionais da Saúde</v>
          </cell>
          <cell r="G150">
            <v>223605</v>
          </cell>
          <cell r="H150" t="str">
            <v>10/2020</v>
          </cell>
          <cell r="J150">
            <v>203.72</v>
          </cell>
          <cell r="L150">
            <v>82.937908745200005</v>
          </cell>
          <cell r="M150">
            <v>2.3199999999999998</v>
          </cell>
          <cell r="O150">
            <v>1.68</v>
          </cell>
        </row>
        <row r="151">
          <cell r="C151" t="str">
            <v>HOSPITAL MESTRE VITALINO</v>
          </cell>
          <cell r="E151" t="str">
            <v>JAYANNE VASCONCELOS CAVALCANTE</v>
          </cell>
          <cell r="F151" t="str">
            <v>2 - Outros Profissionais da Saúde</v>
          </cell>
          <cell r="G151">
            <v>251605</v>
          </cell>
          <cell r="H151" t="str">
            <v>10/2020</v>
          </cell>
          <cell r="J151">
            <v>184.74</v>
          </cell>
          <cell r="L151">
            <v>82.937908745200005</v>
          </cell>
          <cell r="M151">
            <v>37.82</v>
          </cell>
          <cell r="O151">
            <v>2.0099999999999998</v>
          </cell>
        </row>
        <row r="152">
          <cell r="C152" t="str">
            <v>HOSPITAL MESTRE VITALINO</v>
          </cell>
          <cell r="E152" t="str">
            <v>JENNY VIVIANA RUBIO PULIDO</v>
          </cell>
          <cell r="F152" t="str">
            <v>1 - Médico</v>
          </cell>
          <cell r="G152">
            <v>225125</v>
          </cell>
          <cell r="H152" t="str">
            <v>10/2020</v>
          </cell>
          <cell r="J152">
            <v>946.97</v>
          </cell>
          <cell r="L152">
            <v>82.937908745200005</v>
          </cell>
          <cell r="M152">
            <v>2.75</v>
          </cell>
          <cell r="O152">
            <v>6.13</v>
          </cell>
          <cell r="P152">
            <v>1.23</v>
          </cell>
        </row>
        <row r="153">
          <cell r="C153" t="str">
            <v>HOSPITAL MESTRE VITALINO</v>
          </cell>
          <cell r="E153" t="str">
            <v>JESSICA DRESIANE FERREIRA RIBEIRO</v>
          </cell>
          <cell r="F153" t="str">
            <v>2 - Outros Profissionais da Saúde</v>
          </cell>
          <cell r="G153">
            <v>223505</v>
          </cell>
          <cell r="H153" t="str">
            <v>10/2020</v>
          </cell>
          <cell r="J153">
            <v>272.48</v>
          </cell>
          <cell r="L153">
            <v>82.937908745200005</v>
          </cell>
          <cell r="M153">
            <v>2.66</v>
          </cell>
          <cell r="O153">
            <v>1.68</v>
          </cell>
        </row>
        <row r="154">
          <cell r="C154" t="str">
            <v>HOSPITAL MESTRE VITALINO</v>
          </cell>
          <cell r="E154" t="str">
            <v>JESSICA PRISCILA TAVARES DA SILVA</v>
          </cell>
          <cell r="F154" t="str">
            <v>2 - Outros Profissionais da Saúde</v>
          </cell>
          <cell r="G154">
            <v>322205</v>
          </cell>
          <cell r="H154" t="str">
            <v>10/2020</v>
          </cell>
          <cell r="J154">
            <v>148.38</v>
          </cell>
          <cell r="L154">
            <v>0</v>
          </cell>
          <cell r="O154">
            <v>2.0099999999999998</v>
          </cell>
          <cell r="U154">
            <v>66.11</v>
          </cell>
          <cell r="X154" t="str">
            <v>AUX. CRECHE I</v>
          </cell>
        </row>
        <row r="155">
          <cell r="C155" t="str">
            <v>HOSPITAL MESTRE VITALINO</v>
          </cell>
          <cell r="E155" t="str">
            <v>JESSYCA PALOMA DA SILVA BEZERRA</v>
          </cell>
          <cell r="F155" t="str">
            <v>3 - Administrativo</v>
          </cell>
          <cell r="G155">
            <v>513430</v>
          </cell>
          <cell r="H155" t="str">
            <v>10/2020</v>
          </cell>
          <cell r="J155">
            <v>122.84</v>
          </cell>
          <cell r="L155">
            <v>82.937908745200005</v>
          </cell>
          <cell r="M155">
            <v>20.95</v>
          </cell>
          <cell r="O155">
            <v>2.0099999999999998</v>
          </cell>
        </row>
        <row r="156">
          <cell r="C156" t="str">
            <v>HOSPITAL MESTRE VITALINO</v>
          </cell>
          <cell r="E156" t="str">
            <v>JEU DELMONDES DE CARVALHO JUNIOR</v>
          </cell>
          <cell r="F156" t="str">
            <v>1 - Médico</v>
          </cell>
          <cell r="G156">
            <v>225150</v>
          </cell>
          <cell r="H156" t="str">
            <v>10/2020</v>
          </cell>
          <cell r="J156">
            <v>2654.07</v>
          </cell>
          <cell r="L156">
            <v>0</v>
          </cell>
        </row>
        <row r="157">
          <cell r="C157" t="str">
            <v>HOSPITAL MESTRE VITALINO</v>
          </cell>
          <cell r="E157" t="str">
            <v>JOAQUIM APOLINARIO BEZERRA NETO</v>
          </cell>
          <cell r="F157" t="str">
            <v>3 - Administrativo</v>
          </cell>
          <cell r="G157">
            <v>514320</v>
          </cell>
          <cell r="H157" t="str">
            <v>10/2020</v>
          </cell>
          <cell r="J157">
            <v>135.63</v>
          </cell>
          <cell r="L157">
            <v>82.937908745200005</v>
          </cell>
          <cell r="M157">
            <v>20.95</v>
          </cell>
          <cell r="O157">
            <v>2.0099999999999998</v>
          </cell>
        </row>
        <row r="158">
          <cell r="C158" t="str">
            <v>HOSPITAL MESTRE VITALINO</v>
          </cell>
          <cell r="E158" t="str">
            <v>JOELIANE DO NASCIMENTO PACHECO</v>
          </cell>
          <cell r="F158" t="str">
            <v>2 - Outros Profissionais da Saúde</v>
          </cell>
          <cell r="G158">
            <v>521130</v>
          </cell>
          <cell r="H158" t="str">
            <v>10/2020</v>
          </cell>
          <cell r="J158">
            <v>127.15</v>
          </cell>
          <cell r="L158">
            <v>82.937908745200005</v>
          </cell>
          <cell r="M158">
            <v>20.95</v>
          </cell>
          <cell r="O158">
            <v>2.0099999999999998</v>
          </cell>
          <cell r="R158">
            <v>277.2</v>
          </cell>
          <cell r="S158">
            <v>62.85</v>
          </cell>
        </row>
        <row r="159">
          <cell r="C159" t="str">
            <v>HOSPITAL MESTRE VITALINO</v>
          </cell>
          <cell r="E159" t="str">
            <v>JOICE CLEIDE PAULINO DA SILVA</v>
          </cell>
          <cell r="F159" t="str">
            <v>2 - Outros Profissionais da Saúde</v>
          </cell>
          <cell r="G159">
            <v>322205</v>
          </cell>
          <cell r="H159" t="str">
            <v>10/2020</v>
          </cell>
          <cell r="J159">
            <v>160.83000000000001</v>
          </cell>
          <cell r="L159">
            <v>82.937908745200005</v>
          </cell>
          <cell r="M159">
            <v>24.25</v>
          </cell>
          <cell r="O159">
            <v>2.0099999999999998</v>
          </cell>
        </row>
        <row r="160">
          <cell r="C160" t="str">
            <v>HOSPITAL MESTRE VITALINO</v>
          </cell>
          <cell r="E160" t="str">
            <v>JONAS RODRIGUES OZORIO DA SILVA</v>
          </cell>
          <cell r="F160" t="str">
            <v>2 - Outros Profissionais da Saúde</v>
          </cell>
          <cell r="G160">
            <v>223605</v>
          </cell>
          <cell r="H160" t="str">
            <v>10/2020</v>
          </cell>
          <cell r="J160">
            <v>215.23</v>
          </cell>
          <cell r="L160">
            <v>82.937908745200005</v>
          </cell>
          <cell r="M160">
            <v>2.3199999999999998</v>
          </cell>
          <cell r="O160">
            <v>1.68</v>
          </cell>
        </row>
        <row r="161">
          <cell r="C161" t="str">
            <v>HOSPITAL MESTRE VITALINO</v>
          </cell>
          <cell r="E161" t="str">
            <v>JORGE ALVES MARINHO FILHO</v>
          </cell>
          <cell r="F161" t="str">
            <v>1 - Médico</v>
          </cell>
          <cell r="G161">
            <v>225150</v>
          </cell>
          <cell r="H161" t="str">
            <v>10/2020</v>
          </cell>
          <cell r="J161">
            <v>824.38</v>
          </cell>
          <cell r="L161">
            <v>0</v>
          </cell>
        </row>
        <row r="162">
          <cell r="C162" t="str">
            <v>HOSPITAL MESTRE VITALINO</v>
          </cell>
          <cell r="E162" t="str">
            <v>JORGE AUGUSTO BEZERRA DA SILVA</v>
          </cell>
          <cell r="F162" t="str">
            <v>3 - Administrativo</v>
          </cell>
          <cell r="G162">
            <v>763305</v>
          </cell>
          <cell r="H162" t="str">
            <v>10/2020</v>
          </cell>
          <cell r="J162">
            <v>130.03</v>
          </cell>
          <cell r="L162">
            <v>82.937908745200005</v>
          </cell>
          <cell r="M162">
            <v>20.95</v>
          </cell>
          <cell r="O162">
            <v>2.0099999999999998</v>
          </cell>
        </row>
        <row r="163">
          <cell r="C163" t="str">
            <v>HOSPITAL MESTRE VITALINO</v>
          </cell>
          <cell r="E163" t="str">
            <v>JOSE ADRIANO LAURENTINO TORRES</v>
          </cell>
          <cell r="F163" t="str">
            <v>3 - Administrativo</v>
          </cell>
          <cell r="G163">
            <v>763305</v>
          </cell>
          <cell r="H163" t="str">
            <v>10/2020</v>
          </cell>
          <cell r="J163">
            <v>117.24</v>
          </cell>
          <cell r="L163">
            <v>82.937908745200005</v>
          </cell>
          <cell r="M163">
            <v>20.95</v>
          </cell>
          <cell r="O163">
            <v>2.0099999999999998</v>
          </cell>
        </row>
        <row r="164">
          <cell r="C164" t="str">
            <v>HOSPITAL MESTRE VITALINO</v>
          </cell>
          <cell r="E164" t="str">
            <v>JOSE ALVES DA SILVA NETO</v>
          </cell>
          <cell r="F164" t="str">
            <v>3 - Administrativo</v>
          </cell>
          <cell r="G164">
            <v>517410</v>
          </cell>
          <cell r="H164" t="str">
            <v>10/2020</v>
          </cell>
          <cell r="J164">
            <v>125.24</v>
          </cell>
          <cell r="L164">
            <v>82.937908745200005</v>
          </cell>
          <cell r="M164">
            <v>20.95</v>
          </cell>
          <cell r="O164">
            <v>2.0099999999999998</v>
          </cell>
        </row>
        <row r="165">
          <cell r="C165" t="str">
            <v>HOSPITAL MESTRE VITALINO</v>
          </cell>
          <cell r="E165" t="str">
            <v>JOSE ALYSSON DE OLIVEIRA SANTOS</v>
          </cell>
          <cell r="F165" t="str">
            <v>3 - Administrativo</v>
          </cell>
          <cell r="G165">
            <v>782305</v>
          </cell>
          <cell r="H165" t="str">
            <v>10/2020</v>
          </cell>
          <cell r="J165">
            <v>209.94</v>
          </cell>
          <cell r="L165">
            <v>82.937908745200005</v>
          </cell>
          <cell r="M165">
            <v>36.369999999999997</v>
          </cell>
          <cell r="O165">
            <v>3.65</v>
          </cell>
        </row>
        <row r="166">
          <cell r="C166" t="str">
            <v>HOSPITAL MESTRE VITALINO</v>
          </cell>
          <cell r="E166" t="str">
            <v>JOSE CAMILO DA SILVA FILHO</v>
          </cell>
          <cell r="F166" t="str">
            <v>2 - Outros Profissionais da Saúde</v>
          </cell>
          <cell r="G166">
            <v>322205</v>
          </cell>
          <cell r="H166" t="str">
            <v>10/2020</v>
          </cell>
          <cell r="J166">
            <v>151.33000000000001</v>
          </cell>
          <cell r="L166">
            <v>0</v>
          </cell>
          <cell r="O166">
            <v>2.0099999999999998</v>
          </cell>
        </row>
        <row r="167">
          <cell r="C167" t="str">
            <v>HOSPITAL MESTRE VITALINO</v>
          </cell>
          <cell r="E167" t="str">
            <v>JOSE CLAUDIO DE OLIVEIRA</v>
          </cell>
          <cell r="F167" t="str">
            <v>3 - Administrativo</v>
          </cell>
          <cell r="G167">
            <v>517410</v>
          </cell>
          <cell r="H167" t="str">
            <v>10/2020</v>
          </cell>
          <cell r="J167">
            <v>138.88</v>
          </cell>
          <cell r="L167">
            <v>82.937908745200005</v>
          </cell>
          <cell r="M167">
            <v>20.95</v>
          </cell>
          <cell r="O167">
            <v>2.0099999999999998</v>
          </cell>
          <cell r="R167">
            <v>211.2</v>
          </cell>
          <cell r="S167">
            <v>62.85</v>
          </cell>
        </row>
        <row r="168">
          <cell r="C168" t="str">
            <v>HOSPITAL MESTRE VITALINO</v>
          </cell>
          <cell r="E168" t="str">
            <v>JOSE DAVI FERREIRA LOPES</v>
          </cell>
          <cell r="F168" t="str">
            <v>2 - Outros Profissionais da Saúde</v>
          </cell>
          <cell r="G168">
            <v>223605</v>
          </cell>
          <cell r="H168" t="str">
            <v>10/2020</v>
          </cell>
          <cell r="J168">
            <v>253.74</v>
          </cell>
          <cell r="L168">
            <v>82.937908745200005</v>
          </cell>
          <cell r="M168">
            <v>3.01</v>
          </cell>
          <cell r="O168">
            <v>1.68</v>
          </cell>
        </row>
        <row r="169">
          <cell r="C169" t="str">
            <v>HOSPITAL MESTRE VITALINO</v>
          </cell>
          <cell r="E169" t="str">
            <v>JOSE ELIVELTON BEZERRA DE BARROS</v>
          </cell>
          <cell r="F169" t="str">
            <v>3 - Administrativo</v>
          </cell>
          <cell r="G169">
            <v>411010</v>
          </cell>
          <cell r="H169" t="str">
            <v>10/2020</v>
          </cell>
          <cell r="J169">
            <v>109.45</v>
          </cell>
          <cell r="L169">
            <v>0</v>
          </cell>
          <cell r="O169">
            <v>2.0099999999999998</v>
          </cell>
        </row>
        <row r="170">
          <cell r="C170" t="str">
            <v>HOSPITAL MESTRE VITALINO</v>
          </cell>
          <cell r="E170" t="str">
            <v>JOSE FABIO DA SILVA FILHO</v>
          </cell>
          <cell r="F170" t="str">
            <v>3 - Administrativo</v>
          </cell>
          <cell r="G170">
            <v>514320</v>
          </cell>
          <cell r="H170" t="str">
            <v>10/2020</v>
          </cell>
          <cell r="J170">
            <v>122.84</v>
          </cell>
          <cell r="L170">
            <v>82.937908745200005</v>
          </cell>
          <cell r="M170">
            <v>20.95</v>
          </cell>
          <cell r="O170">
            <v>2.0099999999999998</v>
          </cell>
        </row>
        <row r="171">
          <cell r="C171" t="str">
            <v>HOSPITAL MESTRE VITALINO</v>
          </cell>
          <cell r="E171" t="str">
            <v>JOSE FELIPE DA SILVA</v>
          </cell>
          <cell r="F171" t="str">
            <v>2 - Outros Profissionais da Saúde</v>
          </cell>
          <cell r="G171">
            <v>322205</v>
          </cell>
          <cell r="H171" t="str">
            <v>10/2020</v>
          </cell>
          <cell r="J171">
            <v>146.68</v>
          </cell>
          <cell r="L171">
            <v>82.937908745200005</v>
          </cell>
          <cell r="M171">
            <v>24.25</v>
          </cell>
          <cell r="O171">
            <v>2.0099999999999998</v>
          </cell>
        </row>
        <row r="172">
          <cell r="C172" t="str">
            <v>HOSPITAL MESTRE VITALINO</v>
          </cell>
          <cell r="E172" t="str">
            <v>JOSE FRANCISCO PEREIRA DA SILVA</v>
          </cell>
          <cell r="F172" t="str">
            <v>2 - Outros Profissionais da Saúde</v>
          </cell>
          <cell r="G172">
            <v>521130</v>
          </cell>
          <cell r="H172" t="str">
            <v>10/2020</v>
          </cell>
          <cell r="J172">
            <v>146.47</v>
          </cell>
          <cell r="L172">
            <v>82.937908745200005</v>
          </cell>
          <cell r="M172">
            <v>20.95</v>
          </cell>
          <cell r="O172">
            <v>2.0099999999999998</v>
          </cell>
        </row>
        <row r="173">
          <cell r="C173" t="str">
            <v>HOSPITAL MESTRE VITALINO</v>
          </cell>
          <cell r="E173" t="str">
            <v>JOSE IVO DA SILVA</v>
          </cell>
          <cell r="F173" t="str">
            <v>3 - Administrativo</v>
          </cell>
          <cell r="G173">
            <v>517410</v>
          </cell>
          <cell r="H173" t="str">
            <v>10/2020</v>
          </cell>
          <cell r="J173">
            <v>138.03</v>
          </cell>
          <cell r="L173">
            <v>82.937908745200005</v>
          </cell>
          <cell r="M173">
            <v>20.95</v>
          </cell>
          <cell r="O173">
            <v>2.0099999999999998</v>
          </cell>
        </row>
        <row r="174">
          <cell r="C174" t="str">
            <v>HOSPITAL MESTRE VITALINO</v>
          </cell>
          <cell r="E174" t="str">
            <v>JOSE JONATAS FREIRE DE OLIVEIRA</v>
          </cell>
          <cell r="F174" t="str">
            <v>2 - Outros Profissionais da Saúde</v>
          </cell>
          <cell r="G174">
            <v>223605</v>
          </cell>
          <cell r="H174" t="str">
            <v>10/2020</v>
          </cell>
          <cell r="J174">
            <v>197.23</v>
          </cell>
          <cell r="L174">
            <v>82.937908745200005</v>
          </cell>
          <cell r="M174">
            <v>2.3199999999999998</v>
          </cell>
          <cell r="O174">
            <v>1.68</v>
          </cell>
        </row>
        <row r="175">
          <cell r="C175" t="str">
            <v>HOSPITAL MESTRE VITALINO</v>
          </cell>
          <cell r="E175" t="str">
            <v>JOSE PAIXAO DE OLIVEIRA</v>
          </cell>
          <cell r="F175" t="str">
            <v>3 - Administrativo</v>
          </cell>
          <cell r="G175">
            <v>312105</v>
          </cell>
          <cell r="H175" t="str">
            <v>10/2020</v>
          </cell>
          <cell r="J175">
            <v>162.75</v>
          </cell>
          <cell r="L175">
            <v>82.937908745200005</v>
          </cell>
          <cell r="M175">
            <v>28.31</v>
          </cell>
          <cell r="O175">
            <v>2.0099999999999998</v>
          </cell>
          <cell r="U175">
            <v>39.340000000000003</v>
          </cell>
          <cell r="X175" t="str">
            <v>AUX DE FERRAMENTA</v>
          </cell>
        </row>
        <row r="176">
          <cell r="C176" t="str">
            <v>HOSPITAL MESTRE VITALINO</v>
          </cell>
          <cell r="E176" t="str">
            <v>JOSE PAULO DE ALMEIDA</v>
          </cell>
          <cell r="F176" t="str">
            <v>2 - Outros Profissionais da Saúde</v>
          </cell>
          <cell r="G176">
            <v>322205</v>
          </cell>
          <cell r="H176" t="str">
            <v>10/2020</v>
          </cell>
          <cell r="J176">
            <v>139.79</v>
          </cell>
          <cell r="L176">
            <v>82.937908745200005</v>
          </cell>
          <cell r="M176">
            <v>24.25</v>
          </cell>
          <cell r="O176">
            <v>2.0099999999999998</v>
          </cell>
        </row>
        <row r="177">
          <cell r="C177" t="str">
            <v>HOSPITAL MESTRE VITALINO</v>
          </cell>
          <cell r="E177" t="str">
            <v>JOSE ROBERTO DA SILVA</v>
          </cell>
          <cell r="F177" t="str">
            <v>2 - Outros Profissionais da Saúde</v>
          </cell>
          <cell r="G177">
            <v>322205</v>
          </cell>
          <cell r="H177" t="str">
            <v>10/2020</v>
          </cell>
          <cell r="J177">
            <v>152.28</v>
          </cell>
          <cell r="L177">
            <v>82.937908745200005</v>
          </cell>
          <cell r="M177">
            <v>24.25</v>
          </cell>
          <cell r="O177">
            <v>2.0099999999999998</v>
          </cell>
        </row>
        <row r="178">
          <cell r="C178" t="str">
            <v>HOSPITAL MESTRE VITALINO</v>
          </cell>
          <cell r="E178" t="str">
            <v>JOSE VINICIUS ALVES DA SILVA</v>
          </cell>
          <cell r="F178" t="str">
            <v>3 - Administrativo</v>
          </cell>
          <cell r="G178">
            <v>515110</v>
          </cell>
          <cell r="H178" t="str">
            <v>10/2020</v>
          </cell>
          <cell r="J178">
            <v>126.87</v>
          </cell>
          <cell r="L178">
            <v>82.937908745200005</v>
          </cell>
          <cell r="M178">
            <v>20.95</v>
          </cell>
          <cell r="O178">
            <v>2.0099999999999998</v>
          </cell>
          <cell r="R178">
            <v>211.2</v>
          </cell>
          <cell r="S178">
            <v>62.85</v>
          </cell>
        </row>
        <row r="179">
          <cell r="C179" t="str">
            <v>HOSPITAL MESTRE VITALINO</v>
          </cell>
          <cell r="E179" t="str">
            <v>JOSE WEMERSON DA SILVA</v>
          </cell>
          <cell r="F179" t="str">
            <v>3 - Administrativo</v>
          </cell>
          <cell r="G179">
            <v>514320</v>
          </cell>
          <cell r="H179" t="str">
            <v>10/2020</v>
          </cell>
          <cell r="J179">
            <v>135.63</v>
          </cell>
          <cell r="L179">
            <v>82.937908745200005</v>
          </cell>
          <cell r="M179">
            <v>20.95</v>
          </cell>
          <cell r="O179">
            <v>2.0099999999999998</v>
          </cell>
        </row>
        <row r="180">
          <cell r="C180" t="str">
            <v>HOSPITAL MESTRE VITALINO</v>
          </cell>
          <cell r="E180" t="str">
            <v>JOSEFA JARDIVANIA DOS SANTOS</v>
          </cell>
          <cell r="F180" t="str">
            <v>2 - Outros Profissionais da Saúde</v>
          </cell>
          <cell r="G180">
            <v>322205</v>
          </cell>
          <cell r="H180" t="str">
            <v>10/2020</v>
          </cell>
          <cell r="J180">
            <v>143.19</v>
          </cell>
          <cell r="L180">
            <v>82.937908745200005</v>
          </cell>
          <cell r="M180">
            <v>24.25</v>
          </cell>
          <cell r="O180">
            <v>2.0099999999999998</v>
          </cell>
        </row>
        <row r="181">
          <cell r="C181" t="str">
            <v>HOSPITAL MESTRE VITALINO</v>
          </cell>
          <cell r="E181" t="str">
            <v>JOSEILDO FIDELE DE MACEDO</v>
          </cell>
          <cell r="F181" t="str">
            <v>2 - Outros Profissionais da Saúde</v>
          </cell>
          <cell r="G181">
            <v>322205</v>
          </cell>
          <cell r="H181" t="str">
            <v>10/2020</v>
          </cell>
          <cell r="J181">
            <v>166.85</v>
          </cell>
          <cell r="L181">
            <v>0</v>
          </cell>
          <cell r="O181">
            <v>2.0099999999999998</v>
          </cell>
        </row>
        <row r="182">
          <cell r="C182" t="str">
            <v>HOSPITAL MESTRE VITALINO</v>
          </cell>
          <cell r="E182" t="str">
            <v>JOSENILDO MACEDO</v>
          </cell>
          <cell r="F182" t="str">
            <v>2 - Outros Profissionais da Saúde</v>
          </cell>
          <cell r="G182">
            <v>322205</v>
          </cell>
          <cell r="H182" t="str">
            <v>10/2020</v>
          </cell>
          <cell r="J182">
            <v>45.4</v>
          </cell>
          <cell r="L182">
            <v>82.937908745200005</v>
          </cell>
          <cell r="M182">
            <v>7.27</v>
          </cell>
          <cell r="O182">
            <v>2.0099999999999998</v>
          </cell>
        </row>
        <row r="183">
          <cell r="C183" t="str">
            <v>HOSPITAL MESTRE VITALINO</v>
          </cell>
          <cell r="E183" t="str">
            <v>JOSIVAN JOAQUIM PAULO</v>
          </cell>
          <cell r="F183" t="str">
            <v>3 - Administrativo</v>
          </cell>
          <cell r="G183">
            <v>763305</v>
          </cell>
          <cell r="H183" t="str">
            <v>10/2020</v>
          </cell>
          <cell r="J183">
            <v>130.88</v>
          </cell>
          <cell r="L183">
            <v>82.937908745200005</v>
          </cell>
          <cell r="M183">
            <v>20.95</v>
          </cell>
          <cell r="O183">
            <v>2.0099999999999998</v>
          </cell>
        </row>
        <row r="184">
          <cell r="C184" t="str">
            <v>HOSPITAL MESTRE VITALINO</v>
          </cell>
          <cell r="E184" t="str">
            <v>JUANA GRAZIELA PEREIRA DA SILVA</v>
          </cell>
          <cell r="F184" t="str">
            <v>2 - Outros Profissionais da Saúde</v>
          </cell>
          <cell r="G184">
            <v>322205</v>
          </cell>
          <cell r="H184" t="str">
            <v>10/2020</v>
          </cell>
          <cell r="J184">
            <v>143.27000000000001</v>
          </cell>
          <cell r="L184">
            <v>82.937908745200005</v>
          </cell>
          <cell r="M184">
            <v>24.25</v>
          </cell>
          <cell r="O184">
            <v>2.0099999999999998</v>
          </cell>
        </row>
        <row r="185">
          <cell r="C185" t="str">
            <v>HOSPITAL MESTRE VITALINO</v>
          </cell>
          <cell r="E185" t="str">
            <v>JUCIMARCIA SEVERINA LEITE DA SILVA</v>
          </cell>
          <cell r="F185" t="str">
            <v>3 - Administrativo</v>
          </cell>
          <cell r="G185">
            <v>513430</v>
          </cell>
          <cell r="H185" t="str">
            <v>10/2020</v>
          </cell>
          <cell r="J185">
            <v>122.84</v>
          </cell>
          <cell r="L185">
            <v>82.937908745200005</v>
          </cell>
          <cell r="M185">
            <v>20.95</v>
          </cell>
          <cell r="O185">
            <v>2.0099999999999998</v>
          </cell>
        </row>
        <row r="186">
          <cell r="C186" t="str">
            <v>HOSPITAL MESTRE VITALINO</v>
          </cell>
          <cell r="E186" t="str">
            <v>JULIANA GUEDES SILVA</v>
          </cell>
          <cell r="F186" t="str">
            <v>1 - Médico</v>
          </cell>
          <cell r="G186">
            <v>225125</v>
          </cell>
          <cell r="H186" t="str">
            <v>10/2020</v>
          </cell>
          <cell r="J186">
            <v>946.97</v>
          </cell>
          <cell r="L186">
            <v>82.937908745200005</v>
          </cell>
          <cell r="M186">
            <v>2.75</v>
          </cell>
          <cell r="O186">
            <v>6.13</v>
          </cell>
          <cell r="P186">
            <v>1.23</v>
          </cell>
        </row>
        <row r="187">
          <cell r="C187" t="str">
            <v>HOSPITAL MESTRE VITALINO</v>
          </cell>
          <cell r="E187" t="str">
            <v>KAROLAINE MARIA DA SILVA BENTO</v>
          </cell>
          <cell r="F187" t="str">
            <v>2 - Outros Profissionais da Saúde</v>
          </cell>
          <cell r="G187">
            <v>322205</v>
          </cell>
          <cell r="H187" t="str">
            <v>10/2020</v>
          </cell>
          <cell r="J187">
            <v>151.33000000000001</v>
          </cell>
          <cell r="L187">
            <v>82.937908745200005</v>
          </cell>
          <cell r="M187">
            <v>24.25</v>
          </cell>
          <cell r="O187">
            <v>2.0099999999999998</v>
          </cell>
        </row>
        <row r="188">
          <cell r="C188" t="str">
            <v>HOSPITAL MESTRE VITALINO</v>
          </cell>
          <cell r="E188" t="str">
            <v>KATIA NOGUEIRA DA SILVA ARAUJO</v>
          </cell>
          <cell r="F188" t="str">
            <v>2 - Outros Profissionais da Saúde</v>
          </cell>
          <cell r="G188">
            <v>322205</v>
          </cell>
          <cell r="H188" t="str">
            <v>10/2020</v>
          </cell>
          <cell r="J188">
            <v>162.22</v>
          </cell>
          <cell r="L188">
            <v>82.937908745200005</v>
          </cell>
          <cell r="M188">
            <v>24.25</v>
          </cell>
          <cell r="O188">
            <v>2.0099999999999998</v>
          </cell>
        </row>
        <row r="189">
          <cell r="C189" t="str">
            <v>HOSPITAL MESTRE VITALINO</v>
          </cell>
          <cell r="E189" t="str">
            <v>KESIA ALMEIDA LIMA</v>
          </cell>
          <cell r="F189" t="str">
            <v>3 - Administrativo</v>
          </cell>
          <cell r="G189">
            <v>410105</v>
          </cell>
          <cell r="H189" t="str">
            <v>10/2020</v>
          </cell>
          <cell r="J189">
            <v>240</v>
          </cell>
          <cell r="L189">
            <v>0</v>
          </cell>
        </row>
        <row r="190">
          <cell r="C190" t="str">
            <v>HOSPITAL MESTRE VITALINO</v>
          </cell>
          <cell r="E190" t="str">
            <v>KLARY GHEORGIA SILVEIRA MEDEIROS</v>
          </cell>
          <cell r="F190" t="str">
            <v>2 - Outros Profissionais da Saúde</v>
          </cell>
          <cell r="G190">
            <v>223605</v>
          </cell>
          <cell r="H190" t="str">
            <v>10/2020</v>
          </cell>
          <cell r="J190">
            <v>226.48</v>
          </cell>
          <cell r="L190">
            <v>82.937908745200005</v>
          </cell>
          <cell r="M190">
            <v>2.3199999999999998</v>
          </cell>
          <cell r="O190">
            <v>1.68</v>
          </cell>
        </row>
        <row r="191">
          <cell r="C191" t="str">
            <v>HOSPITAL MESTRE VITALINO</v>
          </cell>
          <cell r="E191" t="str">
            <v>LAEDSON VIEIRA SOARES</v>
          </cell>
          <cell r="F191" t="str">
            <v>2 - Outros Profissionais da Saúde</v>
          </cell>
          <cell r="G191">
            <v>324115</v>
          </cell>
          <cell r="H191" t="str">
            <v>10/2020</v>
          </cell>
          <cell r="J191">
            <v>256.81</v>
          </cell>
          <cell r="L191">
            <v>82.937908745200005</v>
          </cell>
          <cell r="M191">
            <v>2.0299999999999998</v>
          </cell>
          <cell r="O191">
            <v>10</v>
          </cell>
        </row>
        <row r="192">
          <cell r="C192" t="str">
            <v>HOSPITAL MESTRE VITALINO</v>
          </cell>
          <cell r="E192" t="str">
            <v>LAERCIO BRANDAO DE ARRUDA</v>
          </cell>
          <cell r="F192" t="str">
            <v>2 - Outros Profissionais da Saúde</v>
          </cell>
          <cell r="G192">
            <v>223405</v>
          </cell>
          <cell r="H192" t="str">
            <v>10/2020</v>
          </cell>
          <cell r="J192">
            <v>284.05</v>
          </cell>
          <cell r="L192">
            <v>82.937908745200005</v>
          </cell>
          <cell r="M192">
            <v>15.66</v>
          </cell>
          <cell r="O192">
            <v>2.0099999999999998</v>
          </cell>
        </row>
        <row r="193">
          <cell r="C193" t="str">
            <v>HOSPITAL MESTRE VITALINO</v>
          </cell>
          <cell r="E193" t="str">
            <v>LAERTE FRANCISCO SOARES DE LIMA</v>
          </cell>
          <cell r="F193" t="str">
            <v>3 - Administrativo</v>
          </cell>
          <cell r="G193">
            <v>514320</v>
          </cell>
          <cell r="H193" t="str">
            <v>10/2020</v>
          </cell>
          <cell r="J193">
            <v>122.84</v>
          </cell>
          <cell r="L193">
            <v>82.937908745200005</v>
          </cell>
          <cell r="M193">
            <v>20.95</v>
          </cell>
          <cell r="O193">
            <v>2.0099999999999998</v>
          </cell>
        </row>
        <row r="194">
          <cell r="C194" t="str">
            <v>HOSPITAL MESTRE VITALINO</v>
          </cell>
          <cell r="E194" t="str">
            <v>LARISSA LEANDRA TORRES DE OLIVEIRA LIRA</v>
          </cell>
          <cell r="F194" t="str">
            <v>2 - Outros Profissionais da Saúde</v>
          </cell>
          <cell r="G194">
            <v>322205</v>
          </cell>
          <cell r="H194" t="str">
            <v>10/2020</v>
          </cell>
          <cell r="J194">
            <v>164.35</v>
          </cell>
          <cell r="L194">
            <v>82.937908745200005</v>
          </cell>
          <cell r="M194">
            <v>24.25</v>
          </cell>
          <cell r="O194">
            <v>2.0099999999999998</v>
          </cell>
        </row>
        <row r="195">
          <cell r="C195" t="str">
            <v>HOSPITAL MESTRE VITALINO</v>
          </cell>
          <cell r="E195" t="str">
            <v>LARISSA ROBERTA DE ANDRADE SILVA</v>
          </cell>
          <cell r="F195" t="str">
            <v>2 - Outros Profissionais da Saúde</v>
          </cell>
          <cell r="G195">
            <v>322205</v>
          </cell>
          <cell r="H195" t="str">
            <v>10/2020</v>
          </cell>
          <cell r="J195">
            <v>151.33000000000001</v>
          </cell>
          <cell r="L195">
            <v>82.937908745200005</v>
          </cell>
          <cell r="M195">
            <v>24.25</v>
          </cell>
          <cell r="O195">
            <v>2.0099999999999998</v>
          </cell>
        </row>
        <row r="196">
          <cell r="C196" t="str">
            <v>HOSPITAL MESTRE VITALINO</v>
          </cell>
          <cell r="E196" t="str">
            <v>LARISSA THAIS SILVA DE SOUZA</v>
          </cell>
          <cell r="F196" t="str">
            <v>2 - Outros Profissionais da Saúde</v>
          </cell>
          <cell r="G196">
            <v>223505</v>
          </cell>
          <cell r="H196" t="str">
            <v>10/2020</v>
          </cell>
          <cell r="J196">
            <v>261.35000000000002</v>
          </cell>
          <cell r="L196">
            <v>82.937908745200005</v>
          </cell>
          <cell r="M196">
            <v>2.66</v>
          </cell>
          <cell r="O196">
            <v>1.68</v>
          </cell>
        </row>
        <row r="197">
          <cell r="C197" t="str">
            <v>HOSPITAL MESTRE VITALINO</v>
          </cell>
          <cell r="E197" t="str">
            <v>LAURO VINICIUS MACHADO DA SILVA</v>
          </cell>
          <cell r="F197" t="str">
            <v>1 - Médico</v>
          </cell>
          <cell r="G197">
            <v>225125</v>
          </cell>
          <cell r="H197" t="str">
            <v>10/2020</v>
          </cell>
          <cell r="J197">
            <v>1081.51</v>
          </cell>
          <cell r="L197">
            <v>82.937908745200005</v>
          </cell>
          <cell r="M197">
            <v>2.75</v>
          </cell>
          <cell r="O197">
            <v>6.13</v>
          </cell>
          <cell r="P197">
            <v>1.23</v>
          </cell>
        </row>
        <row r="198">
          <cell r="C198" t="str">
            <v>HOSPITAL MESTRE VITALINO</v>
          </cell>
          <cell r="E198" t="str">
            <v>LEANDRO ANDRADE ROSA</v>
          </cell>
          <cell r="F198" t="str">
            <v>3 - Administrativo</v>
          </cell>
          <cell r="G198">
            <v>420125</v>
          </cell>
          <cell r="H198" t="str">
            <v>10/2020</v>
          </cell>
          <cell r="J198">
            <v>240</v>
          </cell>
          <cell r="L198">
            <v>0</v>
          </cell>
        </row>
        <row r="199">
          <cell r="C199" t="str">
            <v>HOSPITAL MESTRE VITALINO</v>
          </cell>
          <cell r="E199" t="str">
            <v>LEILA MARIA GALVAO SILVA</v>
          </cell>
          <cell r="F199" t="str">
            <v>2 - Outros Profissionais da Saúde</v>
          </cell>
          <cell r="G199">
            <v>324115</v>
          </cell>
          <cell r="H199" t="str">
            <v>10/2020</v>
          </cell>
          <cell r="J199">
            <v>256.81</v>
          </cell>
          <cell r="L199">
            <v>82.937908745200005</v>
          </cell>
          <cell r="M199">
            <v>2.0299999999999998</v>
          </cell>
          <cell r="O199">
            <v>10</v>
          </cell>
        </row>
        <row r="200">
          <cell r="C200" t="str">
            <v>HOSPITAL MESTRE VITALINO</v>
          </cell>
          <cell r="E200" t="str">
            <v>LEONA VALQUIRIA DA SILVA</v>
          </cell>
          <cell r="F200" t="str">
            <v>3 - Administrativo</v>
          </cell>
          <cell r="G200">
            <v>514320</v>
          </cell>
          <cell r="H200" t="str">
            <v>10/2020</v>
          </cell>
          <cell r="J200">
            <v>122.84</v>
          </cell>
          <cell r="L200">
            <v>82.937908745200005</v>
          </cell>
          <cell r="M200">
            <v>20.95</v>
          </cell>
          <cell r="O200">
            <v>2.0099999999999998</v>
          </cell>
        </row>
        <row r="201">
          <cell r="C201" t="str">
            <v>HOSPITAL MESTRE VITALINO</v>
          </cell>
          <cell r="E201" t="str">
            <v>LIDIANE MARIA DE MAGALHAES BORGES</v>
          </cell>
          <cell r="F201" t="str">
            <v>3 - Administrativo</v>
          </cell>
          <cell r="G201">
            <v>411010</v>
          </cell>
          <cell r="H201" t="str">
            <v>10/2020</v>
          </cell>
          <cell r="J201">
            <v>192.76</v>
          </cell>
          <cell r="L201">
            <v>82.937908745200005</v>
          </cell>
          <cell r="M201">
            <v>23.18</v>
          </cell>
          <cell r="O201">
            <v>2.0099999999999998</v>
          </cell>
        </row>
        <row r="202">
          <cell r="C202" t="str">
            <v>HOSPITAL MESTRE VITALINO</v>
          </cell>
          <cell r="E202" t="str">
            <v>LILIAN PAULA DA SILVA PEREIRA</v>
          </cell>
          <cell r="F202" t="str">
            <v>2 - Outros Profissionais da Saúde</v>
          </cell>
          <cell r="G202">
            <v>223505</v>
          </cell>
          <cell r="H202" t="str">
            <v>10/2020</v>
          </cell>
          <cell r="J202">
            <v>242.73</v>
          </cell>
          <cell r="L202">
            <v>82.937908745200005</v>
          </cell>
          <cell r="M202">
            <v>2.66</v>
          </cell>
          <cell r="O202">
            <v>1.68</v>
          </cell>
        </row>
        <row r="203">
          <cell r="C203" t="str">
            <v>HOSPITAL MESTRE VITALINO</v>
          </cell>
          <cell r="E203" t="str">
            <v>LISLANNE MARIA DA SILVA</v>
          </cell>
          <cell r="F203" t="str">
            <v>3 - Administrativo</v>
          </cell>
          <cell r="G203">
            <v>514320</v>
          </cell>
          <cell r="H203" t="str">
            <v>10/2020</v>
          </cell>
          <cell r="J203">
            <v>122.84</v>
          </cell>
          <cell r="L203">
            <v>82.937908745200005</v>
          </cell>
          <cell r="M203">
            <v>20.95</v>
          </cell>
          <cell r="O203">
            <v>2.0099999999999998</v>
          </cell>
        </row>
        <row r="204">
          <cell r="C204" t="str">
            <v>HOSPITAL MESTRE VITALINO</v>
          </cell>
          <cell r="E204" t="str">
            <v>LUANA CRISTINA ALBUQUERQUE BARBOSA</v>
          </cell>
          <cell r="F204" t="str">
            <v>2 - Outros Profissionais da Saúde</v>
          </cell>
          <cell r="G204">
            <v>223605</v>
          </cell>
          <cell r="H204" t="str">
            <v>10/2020</v>
          </cell>
          <cell r="J204">
            <v>202.07</v>
          </cell>
          <cell r="L204">
            <v>0</v>
          </cell>
          <cell r="O204">
            <v>1.68</v>
          </cell>
          <cell r="U204">
            <v>95.41</v>
          </cell>
          <cell r="X204" t="str">
            <v>AUX. CRECHE I</v>
          </cell>
        </row>
        <row r="205">
          <cell r="C205" t="str">
            <v>HOSPITAL MESTRE VITALINO</v>
          </cell>
          <cell r="E205" t="str">
            <v>LUANA CRISTINA ALVES DA SILVA BARBOSA</v>
          </cell>
          <cell r="F205" t="str">
            <v>2 - Outros Profissionais da Saúde</v>
          </cell>
          <cell r="G205">
            <v>322205</v>
          </cell>
          <cell r="H205" t="str">
            <v>10/2020</v>
          </cell>
          <cell r="J205">
            <v>163.02000000000001</v>
          </cell>
          <cell r="L205">
            <v>82.937908745200005</v>
          </cell>
          <cell r="M205">
            <v>24.25</v>
          </cell>
          <cell r="O205">
            <v>2.0099999999999998</v>
          </cell>
        </row>
        <row r="206">
          <cell r="C206" t="str">
            <v>HOSPITAL MESTRE VITALINO</v>
          </cell>
          <cell r="E206" t="str">
            <v>LUCAS DE MELO MOURA</v>
          </cell>
          <cell r="F206" t="str">
            <v>3 - Administrativo</v>
          </cell>
          <cell r="G206">
            <v>763305</v>
          </cell>
          <cell r="H206" t="str">
            <v>10/2020</v>
          </cell>
          <cell r="J206">
            <v>130.88</v>
          </cell>
          <cell r="L206">
            <v>0</v>
          </cell>
          <cell r="O206">
            <v>2.0099999999999998</v>
          </cell>
        </row>
        <row r="207">
          <cell r="C207" t="str">
            <v>HOSPITAL MESTRE VITALINO</v>
          </cell>
          <cell r="E207" t="str">
            <v>LUCAS FELIPE ALVES DA SILVA</v>
          </cell>
          <cell r="F207" t="str">
            <v>3 - Administrativo</v>
          </cell>
          <cell r="G207">
            <v>515110</v>
          </cell>
          <cell r="H207" t="str">
            <v>10/2020</v>
          </cell>
          <cell r="J207">
            <v>118.19</v>
          </cell>
          <cell r="L207">
            <v>0</v>
          </cell>
          <cell r="O207">
            <v>2.0099999999999998</v>
          </cell>
        </row>
        <row r="208">
          <cell r="C208" t="str">
            <v>HOSPITAL MESTRE VITALINO</v>
          </cell>
          <cell r="E208" t="str">
            <v>MANASSES MONTEIRO SILVA</v>
          </cell>
          <cell r="F208" t="str">
            <v>3 - Administrativo</v>
          </cell>
          <cell r="G208">
            <v>514320</v>
          </cell>
          <cell r="H208" t="str">
            <v>10/2020</v>
          </cell>
          <cell r="J208">
            <v>117.2</v>
          </cell>
          <cell r="L208">
            <v>82.937908745200005</v>
          </cell>
          <cell r="M208">
            <v>20.95</v>
          </cell>
          <cell r="O208">
            <v>2.0099999999999998</v>
          </cell>
        </row>
        <row r="209">
          <cell r="C209" t="str">
            <v>HOSPITAL MESTRE VITALINO</v>
          </cell>
          <cell r="E209" t="str">
            <v>MARCEL ARAUJO DE ARRUDA</v>
          </cell>
          <cell r="F209" t="str">
            <v>1 - Médico</v>
          </cell>
          <cell r="G209">
            <v>225125</v>
          </cell>
          <cell r="H209" t="str">
            <v>10/2020</v>
          </cell>
          <cell r="J209">
            <v>946.97</v>
          </cell>
          <cell r="L209">
            <v>82.937908745200005</v>
          </cell>
          <cell r="M209">
            <v>2.75</v>
          </cell>
          <cell r="O209">
            <v>6.13</v>
          </cell>
          <cell r="P209">
            <v>1.23</v>
          </cell>
        </row>
        <row r="210">
          <cell r="C210" t="str">
            <v>HOSPITAL MESTRE VITALINO</v>
          </cell>
          <cell r="E210" t="str">
            <v>MARCELO BARBOSA CAVALCANTI</v>
          </cell>
          <cell r="F210" t="str">
            <v>3 - Administrativo</v>
          </cell>
          <cell r="G210">
            <v>410105</v>
          </cell>
          <cell r="H210" t="str">
            <v>10/2020</v>
          </cell>
          <cell r="J210">
            <v>640</v>
          </cell>
          <cell r="L210">
            <v>0</v>
          </cell>
        </row>
        <row r="211">
          <cell r="C211" t="str">
            <v>HOSPITAL MESTRE VITALINO</v>
          </cell>
          <cell r="E211" t="str">
            <v>MARCELO JARDSON PEDRO DA SILVA</v>
          </cell>
          <cell r="F211" t="str">
            <v>2 - Outros Profissionais da Saúde</v>
          </cell>
          <cell r="G211">
            <v>223405</v>
          </cell>
          <cell r="H211" t="str">
            <v>10/2020</v>
          </cell>
          <cell r="J211">
            <v>240</v>
          </cell>
          <cell r="L211">
            <v>0</v>
          </cell>
        </row>
        <row r="212">
          <cell r="C212" t="str">
            <v>HOSPITAL MESTRE VITALINO</v>
          </cell>
          <cell r="E212" t="str">
            <v>MARCO TULIO VIEIRA DE MIRANDA</v>
          </cell>
          <cell r="F212" t="str">
            <v>1 - Médico</v>
          </cell>
          <cell r="G212">
            <v>131210</v>
          </cell>
          <cell r="H212" t="str">
            <v>10/2020</v>
          </cell>
          <cell r="J212">
            <v>0</v>
          </cell>
          <cell r="K212">
            <v>4139.12</v>
          </cell>
          <cell r="L212">
            <v>0</v>
          </cell>
        </row>
        <row r="213">
          <cell r="C213" t="str">
            <v>HOSPITAL MESTRE VITALINO</v>
          </cell>
          <cell r="E213" t="str">
            <v>MARIA ADEILDA DOS SANTOS</v>
          </cell>
          <cell r="F213" t="str">
            <v>2 - Outros Profissionais da Saúde</v>
          </cell>
          <cell r="G213">
            <v>322205</v>
          </cell>
          <cell r="H213" t="str">
            <v>10/2020</v>
          </cell>
          <cell r="J213">
            <v>103.86</v>
          </cell>
          <cell r="L213">
            <v>82.937908745200005</v>
          </cell>
          <cell r="M213">
            <v>17.78</v>
          </cell>
          <cell r="O213">
            <v>2.0099999999999998</v>
          </cell>
        </row>
        <row r="214">
          <cell r="C214" t="str">
            <v>HOSPITAL MESTRE VITALINO</v>
          </cell>
          <cell r="E214" t="str">
            <v>MARIA ALICE SOUZA ARAUJO</v>
          </cell>
          <cell r="F214" t="str">
            <v>2 - Outros Profissionais da Saúde</v>
          </cell>
          <cell r="G214">
            <v>322205</v>
          </cell>
          <cell r="H214" t="str">
            <v>10/2020</v>
          </cell>
          <cell r="J214">
            <v>151.46</v>
          </cell>
          <cell r="L214">
            <v>82.937908745200005</v>
          </cell>
          <cell r="M214">
            <v>24.25</v>
          </cell>
          <cell r="O214">
            <v>2.0099999999999998</v>
          </cell>
        </row>
        <row r="215">
          <cell r="C215" t="str">
            <v>HOSPITAL MESTRE VITALINO</v>
          </cell>
          <cell r="E215" t="str">
            <v>MARIA ANDREA DA SILVA</v>
          </cell>
          <cell r="F215" t="str">
            <v>3 - Administrativo</v>
          </cell>
          <cell r="G215">
            <v>411010</v>
          </cell>
          <cell r="H215" t="str">
            <v>10/2020</v>
          </cell>
          <cell r="J215">
            <v>191.85</v>
          </cell>
          <cell r="L215">
            <v>82.937908745200005</v>
          </cell>
          <cell r="M215">
            <v>23.18</v>
          </cell>
          <cell r="O215">
            <v>2.0099999999999998</v>
          </cell>
        </row>
        <row r="216">
          <cell r="C216" t="str">
            <v>HOSPITAL MESTRE VITALINO</v>
          </cell>
          <cell r="E216" t="str">
            <v>MARIA ANGELICA DE AZEVEDO</v>
          </cell>
          <cell r="F216" t="str">
            <v>3 - Administrativo</v>
          </cell>
          <cell r="G216">
            <v>513430</v>
          </cell>
          <cell r="H216" t="str">
            <v>10/2020</v>
          </cell>
          <cell r="J216">
            <v>106.12</v>
          </cell>
          <cell r="L216">
            <v>82.937908745200005</v>
          </cell>
          <cell r="M216">
            <v>20.95</v>
          </cell>
          <cell r="O216">
            <v>2.0099999999999998</v>
          </cell>
        </row>
        <row r="217">
          <cell r="C217" t="str">
            <v>HOSPITAL MESTRE VITALINO</v>
          </cell>
          <cell r="E217" t="str">
            <v>MARIA APARECIDA COELHO</v>
          </cell>
          <cell r="F217" t="str">
            <v>3 - Administrativo</v>
          </cell>
          <cell r="G217">
            <v>514320</v>
          </cell>
          <cell r="H217" t="str">
            <v>10/2020</v>
          </cell>
          <cell r="J217">
            <v>135.63</v>
          </cell>
          <cell r="L217">
            <v>82.937908745200005</v>
          </cell>
          <cell r="M217">
            <v>20.95</v>
          </cell>
          <cell r="O217">
            <v>2.0099999999999998</v>
          </cell>
          <cell r="R217">
            <v>211.2</v>
          </cell>
          <cell r="S217">
            <v>62.85</v>
          </cell>
          <cell r="U217">
            <v>64</v>
          </cell>
          <cell r="X217" t="str">
            <v>AUX. CRECHE I</v>
          </cell>
        </row>
        <row r="218">
          <cell r="C218" t="str">
            <v>HOSPITAL MESTRE VITALINO</v>
          </cell>
          <cell r="E218" t="str">
            <v>MARIA APARECIDA DOS SANTOS</v>
          </cell>
          <cell r="F218" t="str">
            <v>3 - Administrativo</v>
          </cell>
          <cell r="G218">
            <v>514320</v>
          </cell>
          <cell r="H218" t="str">
            <v>10/2020</v>
          </cell>
          <cell r="J218">
            <v>136.47999999999999</v>
          </cell>
          <cell r="L218">
            <v>82.937908745200005</v>
          </cell>
          <cell r="M218">
            <v>20.95</v>
          </cell>
          <cell r="O218">
            <v>2.0099999999999998</v>
          </cell>
          <cell r="R218">
            <v>211.2</v>
          </cell>
          <cell r="S218">
            <v>62.85</v>
          </cell>
        </row>
        <row r="219">
          <cell r="C219" t="str">
            <v>HOSPITAL MESTRE VITALINO</v>
          </cell>
          <cell r="E219" t="str">
            <v>MARIA CARLA MILLENA MONTEIRO DA SILVA</v>
          </cell>
          <cell r="F219" t="str">
            <v>3 - Administrativo</v>
          </cell>
          <cell r="G219">
            <v>514320</v>
          </cell>
          <cell r="H219" t="str">
            <v>10/2020</v>
          </cell>
          <cell r="J219">
            <v>117.2</v>
          </cell>
          <cell r="L219">
            <v>82.937908745200005</v>
          </cell>
          <cell r="M219">
            <v>20.95</v>
          </cell>
          <cell r="O219">
            <v>2.0099999999999998</v>
          </cell>
          <cell r="R219">
            <v>105.6</v>
          </cell>
          <cell r="S219">
            <v>62.85</v>
          </cell>
        </row>
        <row r="220">
          <cell r="C220" t="str">
            <v>HOSPITAL MESTRE VITALINO</v>
          </cell>
          <cell r="E220" t="str">
            <v>MARIA DA CONCEICAO QUEIROZ MACIEL</v>
          </cell>
          <cell r="F220" t="str">
            <v>2 - Outros Profissionais da Saúde</v>
          </cell>
          <cell r="G220">
            <v>223505</v>
          </cell>
          <cell r="H220" t="str">
            <v>10/2020</v>
          </cell>
          <cell r="J220">
            <v>292.05</v>
          </cell>
          <cell r="L220">
            <v>82.937908745200005</v>
          </cell>
          <cell r="M220">
            <v>3.31</v>
          </cell>
          <cell r="O220">
            <v>1.68</v>
          </cell>
        </row>
        <row r="221">
          <cell r="C221" t="str">
            <v>HOSPITAL MESTRE VITALINO</v>
          </cell>
          <cell r="E221" t="str">
            <v>MARIA DAISE ALVES BEZERRA SILVA</v>
          </cell>
          <cell r="F221" t="str">
            <v>3 - Administrativo</v>
          </cell>
          <cell r="G221">
            <v>514320</v>
          </cell>
          <cell r="H221" t="str">
            <v>10/2020</v>
          </cell>
          <cell r="J221">
            <v>135.63</v>
          </cell>
          <cell r="L221">
            <v>82.937908745200005</v>
          </cell>
          <cell r="M221">
            <v>20.95</v>
          </cell>
          <cell r="O221">
            <v>2.0099999999999998</v>
          </cell>
          <cell r="U221">
            <v>64</v>
          </cell>
          <cell r="X221" t="str">
            <v>AUX. CRECHE I</v>
          </cell>
        </row>
        <row r="222">
          <cell r="C222" t="str">
            <v>HOSPITAL MESTRE VITALINO</v>
          </cell>
          <cell r="E222" t="str">
            <v>MARIA DIONEIA FERREIRA DE MEDEIROS</v>
          </cell>
          <cell r="F222" t="str">
            <v>2 - Outros Profissionais da Saúde</v>
          </cell>
          <cell r="G222">
            <v>223505</v>
          </cell>
          <cell r="H222" t="str">
            <v>10/2020</v>
          </cell>
          <cell r="J222">
            <v>282.97000000000003</v>
          </cell>
          <cell r="L222">
            <v>82.937908745200005</v>
          </cell>
          <cell r="M222">
            <v>3.31</v>
          </cell>
          <cell r="O222">
            <v>1.68</v>
          </cell>
        </row>
        <row r="223">
          <cell r="C223" t="str">
            <v>HOSPITAL MESTRE VITALINO</v>
          </cell>
          <cell r="E223" t="str">
            <v>MARIA EDUARDA BEZERRA SANTOS</v>
          </cell>
          <cell r="F223" t="str">
            <v>2 - Outros Profissionais da Saúde</v>
          </cell>
          <cell r="G223">
            <v>322205</v>
          </cell>
          <cell r="H223" t="str">
            <v>10/2020</v>
          </cell>
          <cell r="J223">
            <v>151.33000000000001</v>
          </cell>
          <cell r="L223">
            <v>82.937908745200005</v>
          </cell>
          <cell r="M223">
            <v>24.25</v>
          </cell>
          <cell r="O223">
            <v>2.0099999999999998</v>
          </cell>
        </row>
        <row r="224">
          <cell r="C224" t="str">
            <v>HOSPITAL MESTRE VITALINO</v>
          </cell>
          <cell r="E224" t="str">
            <v>MARIA EDUARDA MARINHO ALVES DOS SANTOS</v>
          </cell>
          <cell r="F224" t="str">
            <v>3 - Administrativo</v>
          </cell>
          <cell r="G224">
            <v>514320</v>
          </cell>
          <cell r="H224" t="str">
            <v>10/2020</v>
          </cell>
          <cell r="J224">
            <v>135.63</v>
          </cell>
          <cell r="L224">
            <v>82.937908745200005</v>
          </cell>
          <cell r="M224">
            <v>20.95</v>
          </cell>
          <cell r="O224">
            <v>2.0099999999999998</v>
          </cell>
        </row>
        <row r="225">
          <cell r="C225" t="str">
            <v>HOSPITAL MESTRE VITALINO</v>
          </cell>
          <cell r="E225" t="str">
            <v>MARIA FABIANA PEREIRA DA SILVA</v>
          </cell>
          <cell r="F225" t="str">
            <v>2 - Outros Profissionais da Saúde</v>
          </cell>
          <cell r="G225">
            <v>322205</v>
          </cell>
          <cell r="H225" t="str">
            <v>10/2020</v>
          </cell>
          <cell r="J225">
            <v>165.56</v>
          </cell>
          <cell r="L225">
            <v>82.937908745200005</v>
          </cell>
          <cell r="M225">
            <v>24.25</v>
          </cell>
          <cell r="O225">
            <v>2.0099999999999998</v>
          </cell>
        </row>
        <row r="226">
          <cell r="C226" t="str">
            <v>HOSPITAL MESTRE VITALINO</v>
          </cell>
          <cell r="E226" t="str">
            <v>MARIA FERNANDA ZACARIAS DE MELO</v>
          </cell>
          <cell r="F226" t="str">
            <v>2 - Outros Profissionais da Saúde</v>
          </cell>
          <cell r="G226">
            <v>322205</v>
          </cell>
          <cell r="H226" t="str">
            <v>10/2020</v>
          </cell>
          <cell r="J226">
            <v>144.07</v>
          </cell>
          <cell r="L226">
            <v>82.937908745200005</v>
          </cell>
          <cell r="M226">
            <v>24.25</v>
          </cell>
          <cell r="O226">
            <v>2.0099999999999998</v>
          </cell>
        </row>
        <row r="227">
          <cell r="C227" t="str">
            <v>HOSPITAL MESTRE VITALINO</v>
          </cell>
          <cell r="E227" t="str">
            <v>MARIA JOSE DOS SANTOS SILVA</v>
          </cell>
          <cell r="F227" t="str">
            <v>3 - Administrativo</v>
          </cell>
          <cell r="G227">
            <v>514320</v>
          </cell>
          <cell r="H227" t="str">
            <v>10/2020</v>
          </cell>
          <cell r="J227">
            <v>122.84</v>
          </cell>
          <cell r="L227">
            <v>82.937908745200005</v>
          </cell>
          <cell r="M227">
            <v>20.95</v>
          </cell>
          <cell r="O227">
            <v>2.0099999999999998</v>
          </cell>
          <cell r="R227">
            <v>105.6</v>
          </cell>
          <cell r="S227">
            <v>62.85</v>
          </cell>
        </row>
        <row r="228">
          <cell r="C228" t="str">
            <v>HOSPITAL MESTRE VITALINO</v>
          </cell>
          <cell r="E228" t="str">
            <v>MARIA LUCIA DE SOUZA</v>
          </cell>
          <cell r="F228" t="str">
            <v>2 - Outros Profissionais da Saúde</v>
          </cell>
          <cell r="G228">
            <v>322205</v>
          </cell>
          <cell r="H228" t="str">
            <v>10/2020</v>
          </cell>
          <cell r="J228">
            <v>162.68</v>
          </cell>
          <cell r="L228">
            <v>82.937908745200005</v>
          </cell>
          <cell r="M228">
            <v>24.25</v>
          </cell>
          <cell r="O228">
            <v>2.0099999999999998</v>
          </cell>
        </row>
        <row r="229">
          <cell r="C229" t="str">
            <v>HOSPITAL MESTRE VITALINO</v>
          </cell>
          <cell r="E229" t="str">
            <v>MARIA LUCIANA DA SILVA</v>
          </cell>
          <cell r="F229" t="str">
            <v>3 - Administrativo</v>
          </cell>
          <cell r="G229">
            <v>514320</v>
          </cell>
          <cell r="H229" t="str">
            <v>10/2020</v>
          </cell>
          <cell r="J229">
            <v>121.62</v>
          </cell>
          <cell r="L229">
            <v>82.937908745200005</v>
          </cell>
          <cell r="M229">
            <v>20.95</v>
          </cell>
          <cell r="O229">
            <v>2.0099999999999998</v>
          </cell>
        </row>
        <row r="230">
          <cell r="C230" t="str">
            <v>HOSPITAL MESTRE VITALINO</v>
          </cell>
          <cell r="E230" t="str">
            <v>MARIA RAFAELLA DA SILVA</v>
          </cell>
          <cell r="F230" t="str">
            <v>2 - Outros Profissionais da Saúde</v>
          </cell>
          <cell r="G230">
            <v>223505</v>
          </cell>
          <cell r="H230" t="str">
            <v>10/2020</v>
          </cell>
          <cell r="J230">
            <v>235.4</v>
          </cell>
          <cell r="L230">
            <v>82.937908745200005</v>
          </cell>
          <cell r="M230">
            <v>2.66</v>
          </cell>
          <cell r="O230">
            <v>1.68</v>
          </cell>
          <cell r="R230">
            <v>158.4</v>
          </cell>
          <cell r="S230">
            <v>106.3</v>
          </cell>
        </row>
        <row r="231">
          <cell r="C231" t="str">
            <v>HOSPITAL MESTRE VITALINO</v>
          </cell>
          <cell r="E231" t="str">
            <v>MARIA REGIELLE SOARES DA SILVA</v>
          </cell>
          <cell r="F231" t="str">
            <v>2 - Outros Profissionais da Saúde</v>
          </cell>
          <cell r="G231">
            <v>223605</v>
          </cell>
          <cell r="H231" t="str">
            <v>10/2020</v>
          </cell>
          <cell r="J231">
            <v>224.45</v>
          </cell>
          <cell r="L231">
            <v>82.937908745200005</v>
          </cell>
          <cell r="M231">
            <v>2.3199999999999998</v>
          </cell>
          <cell r="O231">
            <v>1.68</v>
          </cell>
        </row>
        <row r="232">
          <cell r="C232" t="str">
            <v>HOSPITAL MESTRE VITALINO</v>
          </cell>
          <cell r="E232" t="str">
            <v>MARIA ROBERTA CHYRLEI SILVA</v>
          </cell>
          <cell r="F232" t="str">
            <v>3 - Administrativo</v>
          </cell>
          <cell r="G232">
            <v>763305</v>
          </cell>
          <cell r="H232" t="str">
            <v>10/2020</v>
          </cell>
          <cell r="J232">
            <v>160.44999999999999</v>
          </cell>
          <cell r="L232">
            <v>82.937908745200005</v>
          </cell>
          <cell r="M232">
            <v>20.95</v>
          </cell>
          <cell r="O232">
            <v>2.0099999999999998</v>
          </cell>
        </row>
        <row r="233">
          <cell r="C233" t="str">
            <v>HOSPITAL MESTRE VITALINO</v>
          </cell>
          <cell r="E233" t="str">
            <v>MARIA RUBIANA BEZERRA DA SILVA</v>
          </cell>
          <cell r="F233" t="str">
            <v>3 - Administrativo</v>
          </cell>
          <cell r="G233">
            <v>411010</v>
          </cell>
          <cell r="H233" t="str">
            <v>10/2020</v>
          </cell>
          <cell r="J233">
            <v>98.33</v>
          </cell>
          <cell r="L233">
            <v>82.937908745200005</v>
          </cell>
          <cell r="M233">
            <v>23.18</v>
          </cell>
          <cell r="O233">
            <v>2.0099999999999998</v>
          </cell>
        </row>
        <row r="234">
          <cell r="C234" t="str">
            <v>HOSPITAL MESTRE VITALINO</v>
          </cell>
          <cell r="E234" t="str">
            <v>MARIA SIMONE GRIGORIO DA SILVA</v>
          </cell>
          <cell r="F234" t="str">
            <v>2 - Outros Profissionais da Saúde</v>
          </cell>
          <cell r="G234">
            <v>322205</v>
          </cell>
          <cell r="H234" t="str">
            <v>10/2020</v>
          </cell>
          <cell r="J234">
            <v>152.28</v>
          </cell>
          <cell r="L234">
            <v>82.937908745200005</v>
          </cell>
          <cell r="M234">
            <v>24.25</v>
          </cell>
          <cell r="O234">
            <v>2.0099999999999998</v>
          </cell>
        </row>
        <row r="235">
          <cell r="C235" t="str">
            <v>HOSPITAL MESTRE VITALINO</v>
          </cell>
          <cell r="E235" t="str">
            <v>MARIA TAINA PINHEIRO DA SILVA</v>
          </cell>
          <cell r="F235" t="str">
            <v>3 - Administrativo</v>
          </cell>
          <cell r="G235">
            <v>513430</v>
          </cell>
          <cell r="H235" t="str">
            <v>10/2020</v>
          </cell>
          <cell r="J235">
            <v>135.63</v>
          </cell>
          <cell r="L235">
            <v>82.937908745200005</v>
          </cell>
          <cell r="M235">
            <v>20.95</v>
          </cell>
          <cell r="O235">
            <v>2.0099999999999998</v>
          </cell>
          <cell r="U235">
            <v>64</v>
          </cell>
          <cell r="X235" t="str">
            <v>AUX. CRECHE I</v>
          </cell>
        </row>
        <row r="236">
          <cell r="C236" t="str">
            <v>HOSPITAL MESTRE VITALINO</v>
          </cell>
          <cell r="E236" t="str">
            <v>MARIA TAISA RAQUEL FERREIRA DA SILVA</v>
          </cell>
          <cell r="F236" t="str">
            <v>2 - Outros Profissionais da Saúde</v>
          </cell>
          <cell r="G236">
            <v>322205</v>
          </cell>
          <cell r="H236" t="str">
            <v>10/2020</v>
          </cell>
          <cell r="J236">
            <v>163.81</v>
          </cell>
          <cell r="L236">
            <v>82.937908745200005</v>
          </cell>
          <cell r="M236">
            <v>24.25</v>
          </cell>
          <cell r="O236">
            <v>2.0099999999999998</v>
          </cell>
          <cell r="U236">
            <v>66.11</v>
          </cell>
          <cell r="X236" t="str">
            <v>AUX. CRECHE I</v>
          </cell>
        </row>
        <row r="237">
          <cell r="C237" t="str">
            <v>HOSPITAL MESTRE VITALINO</v>
          </cell>
          <cell r="E237" t="str">
            <v>MARICELMA HENRIQUE DE SOUZA</v>
          </cell>
          <cell r="F237" t="str">
            <v>2 - Outros Profissionais da Saúde</v>
          </cell>
          <cell r="G237">
            <v>322205</v>
          </cell>
          <cell r="H237" t="str">
            <v>10/2020</v>
          </cell>
          <cell r="J237">
            <v>163.66</v>
          </cell>
          <cell r="L237">
            <v>82.937908745200005</v>
          </cell>
          <cell r="M237">
            <v>24.25</v>
          </cell>
          <cell r="O237">
            <v>2.0099999999999998</v>
          </cell>
        </row>
        <row r="238">
          <cell r="C238" t="str">
            <v>HOSPITAL MESTRE VITALINO</v>
          </cell>
          <cell r="E238" t="str">
            <v>MARIVALDO ROGERIO DO O MENDONCA</v>
          </cell>
          <cell r="F238" t="str">
            <v>3 - Administrativo</v>
          </cell>
          <cell r="G238">
            <v>514320</v>
          </cell>
          <cell r="H238" t="str">
            <v>10/2020</v>
          </cell>
          <cell r="J238">
            <v>122.84</v>
          </cell>
          <cell r="L238">
            <v>82.937908745200005</v>
          </cell>
          <cell r="M238">
            <v>20.95</v>
          </cell>
          <cell r="O238">
            <v>2.0099999999999998</v>
          </cell>
        </row>
        <row r="239">
          <cell r="C239" t="str">
            <v>HOSPITAL MESTRE VITALINO</v>
          </cell>
          <cell r="E239" t="str">
            <v>MATIAS CORREIA DO AMARAL</v>
          </cell>
          <cell r="F239" t="str">
            <v>3 - Administrativo</v>
          </cell>
          <cell r="G239">
            <v>515110</v>
          </cell>
          <cell r="H239" t="str">
            <v>10/2020</v>
          </cell>
          <cell r="J239">
            <v>117.24</v>
          </cell>
          <cell r="L239">
            <v>82.937908745200005</v>
          </cell>
          <cell r="M239">
            <v>20.95</v>
          </cell>
          <cell r="O239">
            <v>2.0099999999999998</v>
          </cell>
        </row>
        <row r="240">
          <cell r="C240" t="str">
            <v>HOSPITAL MESTRE VITALINO</v>
          </cell>
          <cell r="E240" t="str">
            <v>MAYARA COUTO PIMENTEL</v>
          </cell>
          <cell r="F240" t="str">
            <v>2 - Outros Profissionais da Saúde</v>
          </cell>
          <cell r="G240">
            <v>223405</v>
          </cell>
          <cell r="H240" t="str">
            <v>10/2020</v>
          </cell>
          <cell r="J240">
            <v>237.3</v>
          </cell>
          <cell r="L240">
            <v>82.937908745200005</v>
          </cell>
          <cell r="M240">
            <v>13.16</v>
          </cell>
          <cell r="O240">
            <v>2.0099999999999998</v>
          </cell>
        </row>
        <row r="241">
          <cell r="C241" t="str">
            <v>HOSPITAL MESTRE VITALINO</v>
          </cell>
          <cell r="E241" t="str">
            <v>MAYARA MARLENE DA SILVA</v>
          </cell>
          <cell r="F241" t="str">
            <v>2 - Outros Profissionais da Saúde</v>
          </cell>
          <cell r="G241">
            <v>322205</v>
          </cell>
          <cell r="H241" t="str">
            <v>10/2020</v>
          </cell>
          <cell r="J241">
            <v>152.28</v>
          </cell>
          <cell r="L241">
            <v>82.937908745200005</v>
          </cell>
          <cell r="M241">
            <v>24.25</v>
          </cell>
          <cell r="O241">
            <v>2.0099999999999998</v>
          </cell>
          <cell r="R241">
            <v>211.2</v>
          </cell>
          <cell r="S241">
            <v>72.739999999999995</v>
          </cell>
        </row>
        <row r="242">
          <cell r="C242" t="str">
            <v>HOSPITAL MESTRE VITALINO</v>
          </cell>
          <cell r="E242" t="str">
            <v>MICHELE ANDREA PEREIRA PIMENTEL SANTOS</v>
          </cell>
          <cell r="F242" t="str">
            <v>2 - Outros Profissionais da Saúde</v>
          </cell>
          <cell r="G242">
            <v>322205</v>
          </cell>
          <cell r="H242" t="str">
            <v>10/2020</v>
          </cell>
          <cell r="J242">
            <v>167.56</v>
          </cell>
          <cell r="L242">
            <v>82.937908745200005</v>
          </cell>
          <cell r="M242">
            <v>24.25</v>
          </cell>
          <cell r="O242">
            <v>2.0099999999999998</v>
          </cell>
          <cell r="U242">
            <v>132.22</v>
          </cell>
          <cell r="X242" t="str">
            <v>AUX. CRECHE I, AUX. CRECHE II</v>
          </cell>
        </row>
        <row r="243">
          <cell r="C243" t="str">
            <v>HOSPITAL MESTRE VITALINO</v>
          </cell>
          <cell r="E243" t="str">
            <v>MIKAEL FLORENCIO DA SILVA</v>
          </cell>
          <cell r="F243" t="str">
            <v>2 - Outros Profissionais da Saúde</v>
          </cell>
          <cell r="G243">
            <v>521130</v>
          </cell>
          <cell r="H243" t="str">
            <v>10/2020</v>
          </cell>
          <cell r="J243">
            <v>131.86000000000001</v>
          </cell>
          <cell r="L243">
            <v>82.937908745200005</v>
          </cell>
          <cell r="M243">
            <v>20.95</v>
          </cell>
          <cell r="O243">
            <v>2.0099999999999998</v>
          </cell>
        </row>
        <row r="244">
          <cell r="C244" t="str">
            <v>HOSPITAL MESTRE VITALINO</v>
          </cell>
          <cell r="E244" t="str">
            <v>MILCA SILICIA MORAIS PESSOA</v>
          </cell>
          <cell r="F244" t="str">
            <v>2 - Outros Profissionais da Saúde</v>
          </cell>
          <cell r="G244">
            <v>223505</v>
          </cell>
          <cell r="H244" t="str">
            <v>10/2020</v>
          </cell>
          <cell r="J244">
            <v>317.11</v>
          </cell>
          <cell r="L244">
            <v>0</v>
          </cell>
          <cell r="O244">
            <v>1.68</v>
          </cell>
        </row>
        <row r="245">
          <cell r="C245" t="str">
            <v>HOSPITAL MESTRE VITALINO</v>
          </cell>
          <cell r="E245" t="str">
            <v>MILLANDRA IRIS DA SILVA BEZERRA</v>
          </cell>
          <cell r="F245" t="str">
            <v>2 - Outros Profissionais da Saúde</v>
          </cell>
          <cell r="G245">
            <v>322205</v>
          </cell>
          <cell r="H245" t="str">
            <v>10/2020</v>
          </cell>
          <cell r="J245">
            <v>147.99</v>
          </cell>
          <cell r="L245">
            <v>82.937908745200005</v>
          </cell>
          <cell r="M245">
            <v>24.25</v>
          </cell>
          <cell r="O245">
            <v>2.0099999999999998</v>
          </cell>
        </row>
        <row r="246">
          <cell r="C246" t="str">
            <v>HOSPITAL MESTRE VITALINO</v>
          </cell>
          <cell r="E246" t="str">
            <v>MILTON JOSE DA SILVA</v>
          </cell>
          <cell r="F246" t="str">
            <v>3 - Administrativo</v>
          </cell>
          <cell r="G246">
            <v>517410</v>
          </cell>
          <cell r="H246" t="str">
            <v>10/2020</v>
          </cell>
          <cell r="J246">
            <v>138.03</v>
          </cell>
          <cell r="L246">
            <v>82.937908745200005</v>
          </cell>
          <cell r="M246">
            <v>20.95</v>
          </cell>
          <cell r="O246">
            <v>2.0099999999999998</v>
          </cell>
          <cell r="R246">
            <v>211.2</v>
          </cell>
          <cell r="S246">
            <v>62.85</v>
          </cell>
        </row>
        <row r="247">
          <cell r="C247" t="str">
            <v>HOSPITAL MESTRE VITALINO</v>
          </cell>
          <cell r="E247" t="str">
            <v>NATALIA CATALINY DA SILVA SANTOS</v>
          </cell>
          <cell r="F247" t="str">
            <v>2 - Outros Profissionais da Saúde</v>
          </cell>
          <cell r="G247">
            <v>251605</v>
          </cell>
          <cell r="H247" t="str">
            <v>10/2020</v>
          </cell>
          <cell r="J247">
            <v>185.84</v>
          </cell>
          <cell r="L247">
            <v>82.937908745200005</v>
          </cell>
          <cell r="M247">
            <v>37.82</v>
          </cell>
          <cell r="O247">
            <v>2.0099999999999998</v>
          </cell>
        </row>
        <row r="248">
          <cell r="C248" t="str">
            <v>HOSPITAL MESTRE VITALINO</v>
          </cell>
          <cell r="E248" t="str">
            <v>NATALIA LUANA DA SILVA</v>
          </cell>
          <cell r="F248" t="str">
            <v>2 - Outros Profissionais da Saúde</v>
          </cell>
          <cell r="G248">
            <v>322205</v>
          </cell>
          <cell r="H248" t="str">
            <v>10/2020</v>
          </cell>
          <cell r="J248">
            <v>141.63</v>
          </cell>
          <cell r="L248">
            <v>82.937908745200005</v>
          </cell>
          <cell r="M248">
            <v>24.25</v>
          </cell>
          <cell r="O248">
            <v>2.0099999999999998</v>
          </cell>
        </row>
        <row r="249">
          <cell r="C249" t="str">
            <v>HOSPITAL MESTRE VITALINO</v>
          </cell>
          <cell r="E249" t="str">
            <v>NATANAEL DA SILVA CARVALHO</v>
          </cell>
          <cell r="F249" t="str">
            <v>3 - Administrativo</v>
          </cell>
          <cell r="G249">
            <v>517410</v>
          </cell>
          <cell r="H249" t="str">
            <v>10/2020</v>
          </cell>
          <cell r="J249">
            <v>93.64</v>
          </cell>
          <cell r="L249">
            <v>82.937908745200005</v>
          </cell>
          <cell r="M249">
            <v>20.95</v>
          </cell>
          <cell r="O249">
            <v>2.0099999999999998</v>
          </cell>
        </row>
        <row r="250">
          <cell r="C250" t="str">
            <v>HOSPITAL MESTRE VITALINO</v>
          </cell>
          <cell r="E250" t="str">
            <v>NATHALIA BEATRIZ DE ANDRADE OLIVEIRA</v>
          </cell>
          <cell r="F250" t="str">
            <v>3 - Administrativo</v>
          </cell>
          <cell r="G250">
            <v>513430</v>
          </cell>
          <cell r="H250" t="str">
            <v>10/2020</v>
          </cell>
          <cell r="J250">
            <v>122.84</v>
          </cell>
          <cell r="L250">
            <v>82.937908745200005</v>
          </cell>
          <cell r="M250">
            <v>20.95</v>
          </cell>
          <cell r="O250">
            <v>2.0099999999999998</v>
          </cell>
          <cell r="U250">
            <v>64</v>
          </cell>
          <cell r="X250" t="str">
            <v>AUX. CRECHE I</v>
          </cell>
        </row>
        <row r="251">
          <cell r="C251" t="str">
            <v>HOSPITAL MESTRE VITALINO</v>
          </cell>
          <cell r="E251" t="str">
            <v>NIKAELLY CORDEIRO CABRAL</v>
          </cell>
          <cell r="F251" t="str">
            <v>2 - Outros Profissionais da Saúde</v>
          </cell>
          <cell r="G251">
            <v>223710</v>
          </cell>
          <cell r="H251" t="str">
            <v>10/2020</v>
          </cell>
          <cell r="J251">
            <v>269.60000000000002</v>
          </cell>
          <cell r="L251">
            <v>0</v>
          </cell>
          <cell r="O251">
            <v>2.0099999999999998</v>
          </cell>
        </row>
        <row r="252">
          <cell r="C252" t="str">
            <v>HOSPITAL MESTRE VITALINO</v>
          </cell>
          <cell r="E252" t="str">
            <v>PATRICIA BEZERRA DA COSTA</v>
          </cell>
          <cell r="F252" t="str">
            <v>2 - Outros Profissionais da Saúde</v>
          </cell>
          <cell r="G252">
            <v>131210</v>
          </cell>
          <cell r="H252" t="str">
            <v>10/2020</v>
          </cell>
          <cell r="J252">
            <v>240</v>
          </cell>
          <cell r="L252">
            <v>0</v>
          </cell>
        </row>
        <row r="253">
          <cell r="C253" t="str">
            <v>HOSPITAL MESTRE VITALINO</v>
          </cell>
          <cell r="E253" t="str">
            <v>PATRICIA KARLA SOUTO MAIOR</v>
          </cell>
          <cell r="F253" t="str">
            <v>2 - Outros Profissionais da Saúde</v>
          </cell>
          <cell r="G253">
            <v>322205</v>
          </cell>
          <cell r="H253" t="str">
            <v>10/2020</v>
          </cell>
          <cell r="J253">
            <v>156.56</v>
          </cell>
          <cell r="L253">
            <v>82.937908745200005</v>
          </cell>
          <cell r="M253">
            <v>24.25</v>
          </cell>
          <cell r="O253">
            <v>2.0099999999999998</v>
          </cell>
        </row>
        <row r="254">
          <cell r="C254" t="str">
            <v>HOSPITAL MESTRE VITALINO</v>
          </cell>
          <cell r="E254" t="str">
            <v>PAULA DANIELLY DE LIMA SILVA</v>
          </cell>
          <cell r="F254" t="str">
            <v>2 - Outros Profissionais da Saúde</v>
          </cell>
          <cell r="G254">
            <v>322205</v>
          </cell>
          <cell r="H254" t="str">
            <v>10/2020</v>
          </cell>
          <cell r="J254">
            <v>166.51</v>
          </cell>
          <cell r="L254">
            <v>0</v>
          </cell>
          <cell r="O254">
            <v>2.0099999999999998</v>
          </cell>
          <cell r="U254">
            <v>66.11</v>
          </cell>
          <cell r="X254" t="str">
            <v>AUX. CRECHE I</v>
          </cell>
        </row>
        <row r="255">
          <cell r="C255" t="str">
            <v>HOSPITAL MESTRE VITALINO</v>
          </cell>
          <cell r="E255" t="str">
            <v>PAULA FERNANDA BEZERRA LIMA</v>
          </cell>
          <cell r="F255" t="str">
            <v>2 - Outros Profissionais da Saúde</v>
          </cell>
          <cell r="G255">
            <v>223605</v>
          </cell>
          <cell r="H255" t="str">
            <v>10/2020</v>
          </cell>
          <cell r="J255">
            <v>206.3</v>
          </cell>
          <cell r="L255">
            <v>82.937908745200005</v>
          </cell>
          <cell r="M255">
            <v>2.3199999999999998</v>
          </cell>
          <cell r="O255">
            <v>1.68</v>
          </cell>
        </row>
        <row r="256">
          <cell r="C256" t="str">
            <v>HOSPITAL MESTRE VITALINO</v>
          </cell>
          <cell r="E256" t="str">
            <v>PAULA LUCIANA DA SILVA</v>
          </cell>
          <cell r="F256" t="str">
            <v>3 - Administrativo</v>
          </cell>
          <cell r="G256">
            <v>513430</v>
          </cell>
          <cell r="H256" t="str">
            <v>10/2020</v>
          </cell>
          <cell r="J256">
            <v>110.54</v>
          </cell>
          <cell r="L256">
            <v>82.937908745200005</v>
          </cell>
          <cell r="M256">
            <v>20.95</v>
          </cell>
          <cell r="O256">
            <v>2.0099999999999998</v>
          </cell>
        </row>
        <row r="257">
          <cell r="C257" t="str">
            <v>HOSPITAL MESTRE VITALINO</v>
          </cell>
          <cell r="E257" t="str">
            <v>PAULO EDUARDO DINIZ BARBOSA</v>
          </cell>
          <cell r="F257" t="str">
            <v>3 - Administrativo</v>
          </cell>
          <cell r="G257">
            <v>410105</v>
          </cell>
          <cell r="H257" t="str">
            <v>10/2020</v>
          </cell>
          <cell r="J257">
            <v>640</v>
          </cell>
          <cell r="L257">
            <v>0</v>
          </cell>
        </row>
        <row r="258">
          <cell r="C258" t="str">
            <v>HOSPITAL MESTRE VITALINO</v>
          </cell>
          <cell r="E258" t="str">
            <v>PEDRO DA MATTA SAYAO BARRETO</v>
          </cell>
          <cell r="F258" t="str">
            <v>1 - Médico</v>
          </cell>
          <cell r="G258">
            <v>225150</v>
          </cell>
          <cell r="H258" t="str">
            <v>10/2020</v>
          </cell>
          <cell r="J258">
            <v>986.97</v>
          </cell>
          <cell r="L258">
            <v>0</v>
          </cell>
        </row>
        <row r="259">
          <cell r="C259" t="str">
            <v>HOSPITAL MESTRE VITALINO</v>
          </cell>
          <cell r="E259" t="str">
            <v>PEDRO LIMA DE OLIVEIRA</v>
          </cell>
          <cell r="F259" t="str">
            <v>2 - Outros Profissionais da Saúde</v>
          </cell>
          <cell r="G259">
            <v>324115</v>
          </cell>
          <cell r="H259" t="str">
            <v>10/2020</v>
          </cell>
          <cell r="J259">
            <v>256.81</v>
          </cell>
          <cell r="L259">
            <v>82.937908745200005</v>
          </cell>
          <cell r="M259">
            <v>2.0299999999999998</v>
          </cell>
          <cell r="O259">
            <v>10</v>
          </cell>
        </row>
        <row r="260">
          <cell r="C260" t="str">
            <v>HOSPITAL MESTRE VITALINO</v>
          </cell>
          <cell r="E260" t="str">
            <v>PRISCILA QUITERIA DA CONCEICAO</v>
          </cell>
          <cell r="F260" t="str">
            <v>2 - Outros Profissionais da Saúde</v>
          </cell>
          <cell r="G260">
            <v>322205</v>
          </cell>
          <cell r="H260" t="str">
            <v>10/2020</v>
          </cell>
          <cell r="J260">
            <v>165.56</v>
          </cell>
          <cell r="L260">
            <v>82.937908745200005</v>
          </cell>
          <cell r="M260">
            <v>24.25</v>
          </cell>
          <cell r="O260">
            <v>2.0099999999999998</v>
          </cell>
        </row>
        <row r="261">
          <cell r="C261" t="str">
            <v>HOSPITAL MESTRE VITALINO</v>
          </cell>
          <cell r="E261" t="str">
            <v>RAFAEL ALVES DE MELO</v>
          </cell>
          <cell r="F261" t="str">
            <v>2 - Outros Profissionais da Saúde</v>
          </cell>
          <cell r="G261">
            <v>223405</v>
          </cell>
          <cell r="H261" t="str">
            <v>10/2020</v>
          </cell>
          <cell r="J261">
            <v>284.05</v>
          </cell>
          <cell r="L261">
            <v>82.937908745200005</v>
          </cell>
          <cell r="M261">
            <v>15.66</v>
          </cell>
          <cell r="O261">
            <v>2.0099999999999998</v>
          </cell>
        </row>
        <row r="262">
          <cell r="C262" t="str">
            <v>HOSPITAL MESTRE VITALINO</v>
          </cell>
          <cell r="E262" t="str">
            <v>RAFAEL FELIPE GONCALVES BATISTA</v>
          </cell>
          <cell r="F262" t="str">
            <v>1 - Médico</v>
          </cell>
          <cell r="G262">
            <v>225150</v>
          </cell>
          <cell r="H262" t="str">
            <v>10/2020</v>
          </cell>
          <cell r="J262">
            <v>946.97</v>
          </cell>
          <cell r="L262">
            <v>82.937908745200005</v>
          </cell>
          <cell r="M262">
            <v>2.75</v>
          </cell>
          <cell r="O262">
            <v>6.13</v>
          </cell>
          <cell r="P262">
            <v>1.23</v>
          </cell>
        </row>
        <row r="263">
          <cell r="C263" t="str">
            <v>HOSPITAL MESTRE VITALINO</v>
          </cell>
          <cell r="E263" t="str">
            <v>RAFAEL KEPLER DOMINGOS SANTOS SILVA</v>
          </cell>
          <cell r="F263" t="str">
            <v>2 - Outros Profissionais da Saúde</v>
          </cell>
          <cell r="G263">
            <v>322205</v>
          </cell>
          <cell r="H263" t="str">
            <v>10/2020</v>
          </cell>
          <cell r="J263">
            <v>150.22</v>
          </cell>
          <cell r="L263">
            <v>82.937908745200005</v>
          </cell>
          <cell r="M263">
            <v>24.25</v>
          </cell>
          <cell r="O263">
            <v>2.0099999999999998</v>
          </cell>
        </row>
        <row r="264">
          <cell r="C264" t="str">
            <v>HOSPITAL MESTRE VITALINO</v>
          </cell>
          <cell r="E264" t="str">
            <v>RAFAELA MICHELE DA SILVA</v>
          </cell>
          <cell r="F264" t="str">
            <v>2 - Outros Profissionais da Saúde</v>
          </cell>
          <cell r="G264">
            <v>223710</v>
          </cell>
          <cell r="H264" t="str">
            <v>10/2020</v>
          </cell>
          <cell r="J264">
            <v>263.07</v>
          </cell>
          <cell r="L264">
            <v>0</v>
          </cell>
          <cell r="O264">
            <v>2.0099999999999998</v>
          </cell>
        </row>
        <row r="265">
          <cell r="C265" t="str">
            <v>HOSPITAL MESTRE VITALINO</v>
          </cell>
          <cell r="E265" t="str">
            <v>RAPHAEL BARBOSA SARDOU</v>
          </cell>
          <cell r="F265" t="str">
            <v>2 - Outros Profissionais da Saúde</v>
          </cell>
          <cell r="G265">
            <v>223405</v>
          </cell>
          <cell r="H265" t="str">
            <v>10/2020</v>
          </cell>
          <cell r="J265">
            <v>315.02999999999997</v>
          </cell>
          <cell r="L265">
            <v>82.937908745200005</v>
          </cell>
          <cell r="M265">
            <v>15.66</v>
          </cell>
          <cell r="O265">
            <v>2.0099999999999998</v>
          </cell>
        </row>
        <row r="266">
          <cell r="C266" t="str">
            <v>HOSPITAL MESTRE VITALINO</v>
          </cell>
          <cell r="E266" t="str">
            <v>RAQUEL DA SILVA ARAUJO</v>
          </cell>
          <cell r="F266" t="str">
            <v>3 - Administrativo</v>
          </cell>
          <cell r="G266">
            <v>514320</v>
          </cell>
          <cell r="H266" t="str">
            <v>10/2020</v>
          </cell>
          <cell r="J266">
            <v>135.63</v>
          </cell>
          <cell r="L266">
            <v>82.937908745200005</v>
          </cell>
          <cell r="M266">
            <v>20.95</v>
          </cell>
          <cell r="O266">
            <v>2.0099999999999998</v>
          </cell>
          <cell r="U266">
            <v>64</v>
          </cell>
          <cell r="X266" t="str">
            <v>AUX. CRECHE I</v>
          </cell>
        </row>
        <row r="267">
          <cell r="C267" t="str">
            <v>HOSPITAL MESTRE VITALINO</v>
          </cell>
          <cell r="E267" t="str">
            <v>RAQUEL HOSANA DUDA DE SOUSA</v>
          </cell>
          <cell r="F267" t="str">
            <v>2 - Outros Profissionais da Saúde</v>
          </cell>
          <cell r="G267">
            <v>322205</v>
          </cell>
          <cell r="H267" t="str">
            <v>10/2020</v>
          </cell>
          <cell r="J267">
            <v>163.36000000000001</v>
          </cell>
          <cell r="L267">
            <v>82.937908745200005</v>
          </cell>
          <cell r="M267">
            <v>24.25</v>
          </cell>
          <cell r="O267">
            <v>2.0099999999999998</v>
          </cell>
        </row>
        <row r="268">
          <cell r="C268" t="str">
            <v>HOSPITAL MESTRE VITALINO</v>
          </cell>
          <cell r="E268" t="str">
            <v>REGINALDO CARLOS BEZERRA</v>
          </cell>
          <cell r="F268" t="str">
            <v>3 - Administrativo</v>
          </cell>
          <cell r="G268">
            <v>515110</v>
          </cell>
          <cell r="H268" t="str">
            <v>10/2020</v>
          </cell>
          <cell r="J268">
            <v>130.03</v>
          </cell>
          <cell r="L268">
            <v>82.937908745200005</v>
          </cell>
          <cell r="M268">
            <v>20.95</v>
          </cell>
          <cell r="O268">
            <v>2.0099999999999998</v>
          </cell>
        </row>
        <row r="269">
          <cell r="C269" t="str">
            <v>HOSPITAL MESTRE VITALINO</v>
          </cell>
          <cell r="E269" t="str">
            <v>RENATA MARIA DE LIMA</v>
          </cell>
          <cell r="F269" t="str">
            <v>2 - Outros Profissionais da Saúde</v>
          </cell>
          <cell r="G269">
            <v>322205</v>
          </cell>
          <cell r="H269" t="str">
            <v>10/2020</v>
          </cell>
          <cell r="J269">
            <v>21.57</v>
          </cell>
          <cell r="L269">
            <v>82.937908745200005</v>
          </cell>
          <cell r="M269">
            <v>3.23</v>
          </cell>
          <cell r="O269">
            <v>2.0099999999999998</v>
          </cell>
        </row>
        <row r="270">
          <cell r="C270" t="str">
            <v>HOSPITAL MESTRE VITALINO</v>
          </cell>
          <cell r="E270" t="str">
            <v>RENILDE LIMA MUNIZ DE MELO</v>
          </cell>
          <cell r="F270" t="str">
            <v>3 - Administrativo</v>
          </cell>
          <cell r="G270">
            <v>131210</v>
          </cell>
          <cell r="H270" t="str">
            <v>10/2020</v>
          </cell>
          <cell r="J270">
            <v>480</v>
          </cell>
          <cell r="L270">
            <v>0</v>
          </cell>
        </row>
        <row r="271">
          <cell r="C271" t="str">
            <v>HOSPITAL MESTRE VITALINO</v>
          </cell>
          <cell r="E271" t="str">
            <v>ROBERTO ANTONIO DE OLIVEIRA FILHO</v>
          </cell>
          <cell r="F271" t="str">
            <v>2 - Outros Profissionais da Saúde</v>
          </cell>
          <cell r="G271">
            <v>324115</v>
          </cell>
          <cell r="H271" t="str">
            <v>10/2020</v>
          </cell>
          <cell r="J271">
            <v>261.35000000000002</v>
          </cell>
          <cell r="L271">
            <v>82.937908745200005</v>
          </cell>
          <cell r="M271">
            <v>2.0299999999999998</v>
          </cell>
          <cell r="O271">
            <v>10</v>
          </cell>
        </row>
        <row r="272">
          <cell r="C272" t="str">
            <v>HOSPITAL MESTRE VITALINO</v>
          </cell>
          <cell r="E272" t="str">
            <v>ROBERTO FRANCISCO SILVA DE SOUZA</v>
          </cell>
          <cell r="F272" t="str">
            <v>3 - Administrativo</v>
          </cell>
          <cell r="G272">
            <v>763305</v>
          </cell>
          <cell r="H272" t="str">
            <v>10/2020</v>
          </cell>
          <cell r="J272">
            <v>130.03</v>
          </cell>
          <cell r="L272">
            <v>82.937908745200005</v>
          </cell>
          <cell r="M272">
            <v>20.95</v>
          </cell>
          <cell r="O272">
            <v>2.0099999999999998</v>
          </cell>
        </row>
        <row r="273">
          <cell r="C273" t="str">
            <v>HOSPITAL MESTRE VITALINO</v>
          </cell>
          <cell r="E273" t="str">
            <v>ROBERTO MARQUES FERNANDES NETO</v>
          </cell>
          <cell r="F273" t="str">
            <v>3 - Administrativo</v>
          </cell>
          <cell r="G273">
            <v>410105</v>
          </cell>
          <cell r="H273" t="str">
            <v>10/2020</v>
          </cell>
          <cell r="J273">
            <v>240</v>
          </cell>
          <cell r="L273">
            <v>0</v>
          </cell>
        </row>
        <row r="274">
          <cell r="C274" t="str">
            <v>HOSPITAL MESTRE VITALINO</v>
          </cell>
          <cell r="E274" t="str">
            <v>ROBLES ROGERIO ALCANTARA DE SOUZA</v>
          </cell>
          <cell r="F274" t="str">
            <v>2 - Outros Profissionais da Saúde</v>
          </cell>
          <cell r="G274">
            <v>324115</v>
          </cell>
          <cell r="H274" t="str">
            <v>10/2020</v>
          </cell>
          <cell r="J274">
            <v>261.35000000000002</v>
          </cell>
          <cell r="L274">
            <v>82.937908745200005</v>
          </cell>
          <cell r="M274">
            <v>2.0299999999999998</v>
          </cell>
          <cell r="O274">
            <v>10</v>
          </cell>
        </row>
        <row r="275">
          <cell r="C275" t="str">
            <v>HOSPITAL MESTRE VITALINO</v>
          </cell>
          <cell r="E275" t="str">
            <v>RODRIGO PRADO DE FARIAS</v>
          </cell>
          <cell r="F275" t="str">
            <v>1 - Médico</v>
          </cell>
          <cell r="G275">
            <v>225150</v>
          </cell>
          <cell r="H275" t="str">
            <v>10/2020</v>
          </cell>
          <cell r="J275">
            <v>1193.71</v>
          </cell>
          <cell r="L275">
            <v>82.937908745200005</v>
          </cell>
          <cell r="M275">
            <v>2.75</v>
          </cell>
          <cell r="O275">
            <v>6.13</v>
          </cell>
          <cell r="P275">
            <v>1.23</v>
          </cell>
        </row>
        <row r="276">
          <cell r="C276" t="str">
            <v>HOSPITAL MESTRE VITALINO</v>
          </cell>
          <cell r="E276" t="str">
            <v>ROGERIO ANTONIO DA SILVA</v>
          </cell>
          <cell r="F276" t="str">
            <v>3 - Administrativo</v>
          </cell>
          <cell r="G276">
            <v>514320</v>
          </cell>
          <cell r="H276" t="str">
            <v>10/2020</v>
          </cell>
          <cell r="J276">
            <v>136.47999999999999</v>
          </cell>
          <cell r="L276">
            <v>82.937908745200005</v>
          </cell>
          <cell r="M276">
            <v>20.95</v>
          </cell>
          <cell r="O276">
            <v>2.0099999999999998</v>
          </cell>
        </row>
        <row r="277">
          <cell r="C277" t="str">
            <v>HOSPITAL MESTRE VITALINO</v>
          </cell>
          <cell r="E277" t="str">
            <v>ROGERIO PINHEIRO DA SILVA JUNIOR</v>
          </cell>
          <cell r="F277" t="str">
            <v>2 - Outros Profissionais da Saúde</v>
          </cell>
          <cell r="G277">
            <v>324115</v>
          </cell>
          <cell r="H277" t="str">
            <v>10/2020</v>
          </cell>
          <cell r="J277">
            <v>252.26</v>
          </cell>
          <cell r="L277">
            <v>82.937908745200005</v>
          </cell>
          <cell r="M277">
            <v>2.0299999999999998</v>
          </cell>
          <cell r="O277">
            <v>10</v>
          </cell>
        </row>
        <row r="278">
          <cell r="C278" t="str">
            <v>HOSPITAL MESTRE VITALINO</v>
          </cell>
          <cell r="E278" t="str">
            <v>ROSANA SILVA BATISTA</v>
          </cell>
          <cell r="F278" t="str">
            <v>1 - Médico</v>
          </cell>
          <cell r="G278">
            <v>225125</v>
          </cell>
          <cell r="H278" t="str">
            <v>10/2020</v>
          </cell>
          <cell r="J278">
            <v>986.97</v>
          </cell>
          <cell r="L278">
            <v>82.937908745200005</v>
          </cell>
          <cell r="M278">
            <v>2.75</v>
          </cell>
          <cell r="O278">
            <v>6.13</v>
          </cell>
          <cell r="P278">
            <v>1.23</v>
          </cell>
        </row>
        <row r="279">
          <cell r="C279" t="str">
            <v>HOSPITAL MESTRE VITALINO</v>
          </cell>
          <cell r="E279" t="str">
            <v>ROSEANE MARIA DA SILVA</v>
          </cell>
          <cell r="F279" t="str">
            <v>2 - Outros Profissionais da Saúde</v>
          </cell>
          <cell r="G279">
            <v>322205</v>
          </cell>
          <cell r="H279" t="str">
            <v>10/2020</v>
          </cell>
          <cell r="J279">
            <v>166.51</v>
          </cell>
          <cell r="L279">
            <v>82.937908745200005</v>
          </cell>
          <cell r="M279">
            <v>24.25</v>
          </cell>
          <cell r="O279">
            <v>2.0099999999999998</v>
          </cell>
        </row>
        <row r="280">
          <cell r="C280" t="str">
            <v>HOSPITAL MESTRE VITALINO</v>
          </cell>
          <cell r="E280" t="str">
            <v>ROSSANA FERREIRA DA SILVA</v>
          </cell>
          <cell r="F280" t="str">
            <v>2 - Outros Profissionais da Saúde</v>
          </cell>
          <cell r="G280">
            <v>322205</v>
          </cell>
          <cell r="H280" t="str">
            <v>10/2020</v>
          </cell>
          <cell r="J280">
            <v>151.33000000000001</v>
          </cell>
          <cell r="L280">
            <v>82.937908745200005</v>
          </cell>
          <cell r="M280">
            <v>24.25</v>
          </cell>
          <cell r="O280">
            <v>2.0099999999999998</v>
          </cell>
        </row>
        <row r="281">
          <cell r="C281" t="str">
            <v>HOSPITAL MESTRE VITALINO</v>
          </cell>
          <cell r="E281" t="str">
            <v>RUANNE CANDIDA DA COSTA DO AMARAL</v>
          </cell>
          <cell r="F281" t="str">
            <v>2 - Outros Profissionais da Saúde</v>
          </cell>
          <cell r="G281">
            <v>322205</v>
          </cell>
          <cell r="H281" t="str">
            <v>10/2020</v>
          </cell>
          <cell r="J281">
            <v>142.46</v>
          </cell>
          <cell r="L281">
            <v>82.937908745200005</v>
          </cell>
          <cell r="M281">
            <v>24.25</v>
          </cell>
          <cell r="O281">
            <v>2.0099999999999998</v>
          </cell>
        </row>
        <row r="282">
          <cell r="C282" t="str">
            <v>HOSPITAL MESTRE VITALINO</v>
          </cell>
          <cell r="E282" t="str">
            <v>RUBEM SAMPAIO DOS SANTOS</v>
          </cell>
          <cell r="F282" t="str">
            <v>2 - Outros Profissionais da Saúde</v>
          </cell>
          <cell r="G282">
            <v>223405</v>
          </cell>
          <cell r="H282" t="str">
            <v>10/2020</v>
          </cell>
          <cell r="J282">
            <v>329.49</v>
          </cell>
          <cell r="L282">
            <v>82.937908745200005</v>
          </cell>
          <cell r="M282">
            <v>15.66</v>
          </cell>
          <cell r="O282">
            <v>2.0099999999999998</v>
          </cell>
        </row>
        <row r="283">
          <cell r="C283" t="str">
            <v>HOSPITAL MESTRE VITALINO</v>
          </cell>
          <cell r="E283" t="str">
            <v>RYAN MATHEUS CASSIMIRO LIMA</v>
          </cell>
          <cell r="F283" t="str">
            <v>2 - Outros Profissionais da Saúde</v>
          </cell>
          <cell r="G283">
            <v>223505</v>
          </cell>
          <cell r="H283" t="str">
            <v>10/2020</v>
          </cell>
          <cell r="J283">
            <v>240.54</v>
          </cell>
          <cell r="L283">
            <v>82.937908745200005</v>
          </cell>
          <cell r="M283">
            <v>2.66</v>
          </cell>
          <cell r="O283">
            <v>1.68</v>
          </cell>
          <cell r="R283">
            <v>158.4</v>
          </cell>
          <cell r="S283">
            <v>106.3</v>
          </cell>
        </row>
        <row r="284">
          <cell r="C284" t="str">
            <v>HOSPITAL MESTRE VITALINO</v>
          </cell>
          <cell r="E284" t="str">
            <v>SABRINA GOMES DE JESUS</v>
          </cell>
          <cell r="F284" t="str">
            <v>2 - Outros Profissionais da Saúde</v>
          </cell>
          <cell r="G284">
            <v>322205</v>
          </cell>
          <cell r="H284" t="str">
            <v>10/2020</v>
          </cell>
          <cell r="J284">
            <v>167.79</v>
          </cell>
          <cell r="L284">
            <v>82.937908745200005</v>
          </cell>
          <cell r="M284">
            <v>24.25</v>
          </cell>
          <cell r="O284">
            <v>2.0099999999999998</v>
          </cell>
        </row>
        <row r="285">
          <cell r="C285" t="str">
            <v>HOSPITAL MESTRE VITALINO</v>
          </cell>
          <cell r="E285" t="str">
            <v>SANDRO HENRIQUE DE HOLANDA CARVALHO</v>
          </cell>
          <cell r="F285" t="str">
            <v>2 - Outros Profissionais da Saúde</v>
          </cell>
          <cell r="G285">
            <v>223505</v>
          </cell>
          <cell r="H285" t="str">
            <v>10/2020</v>
          </cell>
          <cell r="J285">
            <v>243.43</v>
          </cell>
          <cell r="L285">
            <v>0</v>
          </cell>
          <cell r="O285">
            <v>1.68</v>
          </cell>
        </row>
        <row r="286">
          <cell r="C286" t="str">
            <v>HOSPITAL MESTRE VITALINO</v>
          </cell>
          <cell r="E286" t="str">
            <v>SANDRO MAGNO NEPOMUCENO DA SILVA</v>
          </cell>
          <cell r="F286" t="str">
            <v>3 - Administrativo</v>
          </cell>
          <cell r="G286">
            <v>763305</v>
          </cell>
          <cell r="H286" t="str">
            <v>10/2020</v>
          </cell>
          <cell r="J286">
            <v>117.24</v>
          </cell>
          <cell r="L286">
            <v>82.937908745200005</v>
          </cell>
          <cell r="M286">
            <v>20.95</v>
          </cell>
          <cell r="O286">
            <v>2.0099999999999998</v>
          </cell>
        </row>
        <row r="287">
          <cell r="C287" t="str">
            <v>HOSPITAL MESTRE VITALINO</v>
          </cell>
          <cell r="E287" t="str">
            <v>SANTANA MARIA DA SILVA</v>
          </cell>
          <cell r="F287" t="str">
            <v>2 - Outros Profissionais da Saúde</v>
          </cell>
          <cell r="G287">
            <v>322205</v>
          </cell>
          <cell r="H287" t="str">
            <v>10/2020</v>
          </cell>
          <cell r="J287">
            <v>159.4</v>
          </cell>
          <cell r="L287">
            <v>82.937908745200005</v>
          </cell>
          <cell r="M287">
            <v>24.25</v>
          </cell>
          <cell r="O287">
            <v>2.0099999999999998</v>
          </cell>
        </row>
        <row r="288">
          <cell r="C288" t="str">
            <v>HOSPITAL MESTRE VITALINO</v>
          </cell>
          <cell r="E288" t="str">
            <v>SARAH BARBOSA SOARES</v>
          </cell>
          <cell r="F288" t="str">
            <v>2 - Outros Profissionais da Saúde</v>
          </cell>
          <cell r="G288">
            <v>223605</v>
          </cell>
          <cell r="H288" t="str">
            <v>10/2020</v>
          </cell>
          <cell r="J288">
            <v>193.68</v>
          </cell>
          <cell r="L288">
            <v>82.937908745200005</v>
          </cell>
          <cell r="M288">
            <v>2.3199999999999998</v>
          </cell>
          <cell r="O288">
            <v>1.68</v>
          </cell>
        </row>
        <row r="289">
          <cell r="C289" t="str">
            <v>HOSPITAL MESTRE VITALINO</v>
          </cell>
          <cell r="E289" t="str">
            <v>SAULO GOMES DA SILVA</v>
          </cell>
          <cell r="F289" t="str">
            <v>3 - Administrativo</v>
          </cell>
          <cell r="G289">
            <v>763305</v>
          </cell>
          <cell r="H289" t="str">
            <v>10/2020</v>
          </cell>
          <cell r="J289">
            <v>117.24</v>
          </cell>
          <cell r="L289">
            <v>82.937908745200005</v>
          </cell>
          <cell r="M289">
            <v>20.95</v>
          </cell>
          <cell r="O289">
            <v>2.0099999999999998</v>
          </cell>
        </row>
        <row r="290">
          <cell r="C290" t="str">
            <v>HOSPITAL MESTRE VITALINO</v>
          </cell>
          <cell r="E290" t="str">
            <v>SEVERINA DOS SANTOS SOUZA</v>
          </cell>
          <cell r="F290" t="str">
            <v>3 - Administrativo</v>
          </cell>
          <cell r="G290">
            <v>514320</v>
          </cell>
          <cell r="H290" t="str">
            <v>10/2020</v>
          </cell>
          <cell r="J290">
            <v>122.84</v>
          </cell>
          <cell r="L290">
            <v>82.937908745200005</v>
          </cell>
          <cell r="M290">
            <v>20.95</v>
          </cell>
          <cell r="O290">
            <v>2.0099999999999998</v>
          </cell>
          <cell r="R290">
            <v>105.6</v>
          </cell>
          <cell r="S290">
            <v>62.85</v>
          </cell>
        </row>
        <row r="291">
          <cell r="C291" t="str">
            <v>HOSPITAL MESTRE VITALINO</v>
          </cell>
          <cell r="E291" t="str">
            <v>SILVANA PERCILIA CAMPOS DA SILVA</v>
          </cell>
          <cell r="F291" t="str">
            <v>2 - Outros Profissionais da Saúde</v>
          </cell>
          <cell r="G291">
            <v>223505</v>
          </cell>
          <cell r="H291" t="str">
            <v>10/2020</v>
          </cell>
          <cell r="J291">
            <v>266.5</v>
          </cell>
          <cell r="L291">
            <v>82.937908745200005</v>
          </cell>
          <cell r="M291">
            <v>2.66</v>
          </cell>
          <cell r="O291">
            <v>1.68</v>
          </cell>
        </row>
        <row r="292">
          <cell r="C292" t="str">
            <v>HOSPITAL MESTRE VITALINO</v>
          </cell>
          <cell r="E292" t="str">
            <v>STENIO RODRIGO NASCIMENTO DE ALMEIDA</v>
          </cell>
          <cell r="F292" t="str">
            <v>2 - Outros Profissionais da Saúde</v>
          </cell>
          <cell r="G292">
            <v>324115</v>
          </cell>
          <cell r="H292" t="str">
            <v>10/2020</v>
          </cell>
          <cell r="J292">
            <v>256.81</v>
          </cell>
          <cell r="L292">
            <v>82.937908745200005</v>
          </cell>
          <cell r="M292">
            <v>2.0299999999999998</v>
          </cell>
          <cell r="O292">
            <v>10.02</v>
          </cell>
        </row>
        <row r="293">
          <cell r="C293" t="str">
            <v>HOSPITAL MESTRE VITALINO</v>
          </cell>
          <cell r="E293" t="str">
            <v>TACIANA CLECIA BARROS SILVA</v>
          </cell>
          <cell r="F293" t="str">
            <v>2 - Outros Profissionais da Saúde</v>
          </cell>
          <cell r="G293">
            <v>322205</v>
          </cell>
          <cell r="H293" t="str">
            <v>10/2020</v>
          </cell>
          <cell r="J293">
            <v>156.87</v>
          </cell>
          <cell r="L293">
            <v>82.937908745200005</v>
          </cell>
          <cell r="M293">
            <v>24.25</v>
          </cell>
          <cell r="O293">
            <v>2.0099999999999998</v>
          </cell>
        </row>
        <row r="294">
          <cell r="C294" t="str">
            <v>HOSPITAL MESTRE VITALINO</v>
          </cell>
          <cell r="E294" t="str">
            <v>TADEU BRENO BEZERRA DE OLIVEIRA</v>
          </cell>
          <cell r="F294" t="str">
            <v>3 - Administrativo</v>
          </cell>
          <cell r="G294">
            <v>515110</v>
          </cell>
          <cell r="H294" t="str">
            <v>10/2020</v>
          </cell>
          <cell r="J294">
            <v>117.24</v>
          </cell>
          <cell r="L294">
            <v>82.937908745200005</v>
          </cell>
          <cell r="M294">
            <v>20.95</v>
          </cell>
          <cell r="O294">
            <v>2.0099999999999998</v>
          </cell>
        </row>
        <row r="295">
          <cell r="C295" t="str">
            <v>HOSPITAL MESTRE VITALINO</v>
          </cell>
          <cell r="E295" t="str">
            <v>TAMIRES MARIA DA SILVA ARAUJO DE MOURA</v>
          </cell>
          <cell r="F295" t="str">
            <v>2 - Outros Profissionais da Saúde</v>
          </cell>
          <cell r="G295">
            <v>322205</v>
          </cell>
          <cell r="H295" t="str">
            <v>10/2020</v>
          </cell>
          <cell r="J295">
            <v>164.89</v>
          </cell>
          <cell r="L295">
            <v>82.937908745200005</v>
          </cell>
          <cell r="M295">
            <v>24.25</v>
          </cell>
          <cell r="O295">
            <v>2.0099999999999998</v>
          </cell>
        </row>
        <row r="296">
          <cell r="C296" t="str">
            <v>HOSPITAL MESTRE VITALINO</v>
          </cell>
          <cell r="E296" t="str">
            <v>TAMIRES TAVARES SOARES DE ALMEIDA CALADO</v>
          </cell>
          <cell r="F296" t="str">
            <v>2 - Outros Profissionais da Saúde</v>
          </cell>
          <cell r="G296">
            <v>223605</v>
          </cell>
          <cell r="H296" t="str">
            <v>10/2020</v>
          </cell>
          <cell r="J296">
            <v>222.84</v>
          </cell>
          <cell r="L296">
            <v>82.937908745200005</v>
          </cell>
          <cell r="M296">
            <v>2.3199999999999998</v>
          </cell>
          <cell r="O296">
            <v>1.68</v>
          </cell>
        </row>
        <row r="297">
          <cell r="C297" t="str">
            <v>HOSPITAL MESTRE VITALINO</v>
          </cell>
          <cell r="E297" t="str">
            <v>TARCIANE LUIZ DA SILVA</v>
          </cell>
          <cell r="F297" t="str">
            <v>2 - Outros Profissionais da Saúde</v>
          </cell>
          <cell r="G297">
            <v>322205</v>
          </cell>
          <cell r="H297" t="str">
            <v>10/2020</v>
          </cell>
          <cell r="J297">
            <v>36.659999999999997</v>
          </cell>
          <cell r="L297">
            <v>82.937908745200005</v>
          </cell>
          <cell r="M297">
            <v>5.66</v>
          </cell>
          <cell r="O297">
            <v>2.0099999999999998</v>
          </cell>
        </row>
        <row r="298">
          <cell r="C298" t="str">
            <v>HOSPITAL MESTRE VITALINO</v>
          </cell>
          <cell r="E298" t="str">
            <v>TATHIANE PEREIRA DA SILVA GOES</v>
          </cell>
          <cell r="F298" t="str">
            <v>3 - Administrativo</v>
          </cell>
          <cell r="G298">
            <v>411010</v>
          </cell>
          <cell r="H298" t="str">
            <v>10/2020</v>
          </cell>
          <cell r="J298">
            <v>161.44</v>
          </cell>
          <cell r="L298">
            <v>82.937908745200005</v>
          </cell>
          <cell r="M298">
            <v>23.18</v>
          </cell>
          <cell r="O298">
            <v>2.0099999999999998</v>
          </cell>
        </row>
        <row r="299">
          <cell r="C299" t="str">
            <v>HOSPITAL MESTRE VITALINO</v>
          </cell>
          <cell r="E299" t="str">
            <v>TATIANE KILMA DA SILVA</v>
          </cell>
          <cell r="F299" t="str">
            <v>2 - Outros Profissionais da Saúde</v>
          </cell>
          <cell r="G299">
            <v>322205</v>
          </cell>
          <cell r="H299" t="str">
            <v>10/2020</v>
          </cell>
          <cell r="J299">
            <v>146.56</v>
          </cell>
          <cell r="L299">
            <v>82.937908745200005</v>
          </cell>
          <cell r="M299">
            <v>24.25</v>
          </cell>
          <cell r="O299">
            <v>2.0099999999999998</v>
          </cell>
        </row>
        <row r="300">
          <cell r="C300" t="str">
            <v>HOSPITAL MESTRE VITALINO</v>
          </cell>
          <cell r="E300" t="str">
            <v>TATIANE SIMONICA DA SILVA</v>
          </cell>
          <cell r="F300" t="str">
            <v>2 - Outros Profissionais da Saúde</v>
          </cell>
          <cell r="G300">
            <v>223505</v>
          </cell>
          <cell r="H300" t="str">
            <v>10/2020</v>
          </cell>
          <cell r="J300">
            <v>302.02999999999997</v>
          </cell>
          <cell r="L300">
            <v>82.937908745200005</v>
          </cell>
          <cell r="M300">
            <v>3.53</v>
          </cell>
          <cell r="O300">
            <v>1.68</v>
          </cell>
        </row>
        <row r="301">
          <cell r="C301" t="str">
            <v>HOSPITAL MESTRE VITALINO</v>
          </cell>
          <cell r="E301" t="str">
            <v>TATIANNE DA COSTA SABINO</v>
          </cell>
          <cell r="F301" t="str">
            <v>2 - Outros Profissionais da Saúde</v>
          </cell>
          <cell r="G301">
            <v>223505</v>
          </cell>
          <cell r="H301" t="str">
            <v>10/2020</v>
          </cell>
          <cell r="J301">
            <v>270.37</v>
          </cell>
          <cell r="L301">
            <v>82.937908745200005</v>
          </cell>
          <cell r="M301">
            <v>2.66</v>
          </cell>
          <cell r="O301">
            <v>1.68</v>
          </cell>
        </row>
        <row r="302">
          <cell r="C302" t="str">
            <v>HOSPITAL MESTRE VITALINO</v>
          </cell>
          <cell r="E302" t="str">
            <v>THACIANA PEREIRA RODRIGUES</v>
          </cell>
          <cell r="F302" t="str">
            <v>1 - Médico</v>
          </cell>
          <cell r="G302">
            <v>225125</v>
          </cell>
          <cell r="H302" t="str">
            <v>10/2020</v>
          </cell>
          <cell r="J302">
            <v>1846.69</v>
          </cell>
          <cell r="L302">
            <v>82.937908745200005</v>
          </cell>
          <cell r="M302">
            <v>2.75</v>
          </cell>
          <cell r="O302">
            <v>6.13</v>
          </cell>
          <cell r="P302">
            <v>1.23</v>
          </cell>
        </row>
        <row r="303">
          <cell r="C303" t="str">
            <v>HOSPITAL MESTRE VITALINO</v>
          </cell>
          <cell r="E303" t="str">
            <v>THAIS STERFFANNY SILVA CORDEIRO</v>
          </cell>
          <cell r="F303" t="str">
            <v>2 - Outros Profissionais da Saúde</v>
          </cell>
          <cell r="G303">
            <v>223505</v>
          </cell>
          <cell r="H303" t="str">
            <v>10/2020</v>
          </cell>
          <cell r="J303">
            <v>246.48</v>
          </cell>
          <cell r="L303">
            <v>82.937908745200005</v>
          </cell>
          <cell r="M303">
            <v>2.66</v>
          </cell>
          <cell r="O303">
            <v>1.68</v>
          </cell>
        </row>
        <row r="304">
          <cell r="C304" t="str">
            <v>HOSPITAL MESTRE VITALINO</v>
          </cell>
          <cell r="E304" t="str">
            <v>THAMIRES MORGNA ALEXANDRE DE LIMA</v>
          </cell>
          <cell r="F304" t="str">
            <v>2 - Outros Profissionais da Saúde</v>
          </cell>
          <cell r="G304">
            <v>223505</v>
          </cell>
          <cell r="H304" t="str">
            <v>10/2020</v>
          </cell>
          <cell r="J304">
            <v>237.58</v>
          </cell>
          <cell r="L304">
            <v>82.937908745200005</v>
          </cell>
          <cell r="M304">
            <v>2.66</v>
          </cell>
          <cell r="O304">
            <v>1.68</v>
          </cell>
        </row>
        <row r="305">
          <cell r="C305" t="str">
            <v>HOSPITAL MESTRE VITALINO</v>
          </cell>
          <cell r="E305" t="str">
            <v>THAYSE DA SILVA RODRIGUES</v>
          </cell>
          <cell r="F305" t="str">
            <v>2 - Outros Profissionais da Saúde</v>
          </cell>
          <cell r="G305">
            <v>322205</v>
          </cell>
          <cell r="H305" t="str">
            <v>10/2020</v>
          </cell>
          <cell r="J305">
            <v>152.65</v>
          </cell>
          <cell r="L305">
            <v>82.937908745200005</v>
          </cell>
          <cell r="M305">
            <v>24.25</v>
          </cell>
          <cell r="O305">
            <v>2.0099999999999998</v>
          </cell>
        </row>
        <row r="306">
          <cell r="C306" t="str">
            <v>HOSPITAL MESTRE VITALINO</v>
          </cell>
          <cell r="E306" t="str">
            <v>THIAGO ROMULO NASCIMENTO MONTEIRO</v>
          </cell>
          <cell r="F306" t="str">
            <v>3 - Administrativo</v>
          </cell>
          <cell r="G306">
            <v>517410</v>
          </cell>
          <cell r="H306" t="str">
            <v>10/2020</v>
          </cell>
          <cell r="J306">
            <v>125.24</v>
          </cell>
          <cell r="L306">
            <v>82.937908745200005</v>
          </cell>
          <cell r="M306">
            <v>20.95</v>
          </cell>
          <cell r="O306">
            <v>2.0099999999999998</v>
          </cell>
        </row>
        <row r="307">
          <cell r="C307" t="str">
            <v>HOSPITAL MESTRE VITALINO</v>
          </cell>
          <cell r="E307" t="str">
            <v>THUANNY VANESSA TORRES DA SILVA</v>
          </cell>
          <cell r="F307" t="str">
            <v>2 - Outros Profissionais da Saúde</v>
          </cell>
          <cell r="G307">
            <v>322205</v>
          </cell>
          <cell r="H307" t="str">
            <v>10/2020</v>
          </cell>
          <cell r="J307">
            <v>165.56</v>
          </cell>
          <cell r="L307">
            <v>82.937908745200005</v>
          </cell>
          <cell r="M307">
            <v>24.25</v>
          </cell>
          <cell r="O307">
            <v>2.0099999999999998</v>
          </cell>
        </row>
        <row r="308">
          <cell r="C308" t="str">
            <v>HOSPITAL MESTRE VITALINO</v>
          </cell>
          <cell r="E308" t="str">
            <v>VALDEIR DOGIVAL DA SILVA</v>
          </cell>
          <cell r="F308" t="str">
            <v>3 - Administrativo</v>
          </cell>
          <cell r="G308">
            <v>514320</v>
          </cell>
          <cell r="H308" t="str">
            <v>10/2020</v>
          </cell>
          <cell r="J308">
            <v>129.25</v>
          </cell>
          <cell r="L308">
            <v>82.937908745200005</v>
          </cell>
          <cell r="M308">
            <v>20.95</v>
          </cell>
          <cell r="O308">
            <v>2.0099999999999998</v>
          </cell>
        </row>
        <row r="309">
          <cell r="C309" t="str">
            <v>HOSPITAL MESTRE VITALINO</v>
          </cell>
          <cell r="E309" t="str">
            <v>VALDIR CORDEIRO DE ARAUJO JUNIOR</v>
          </cell>
          <cell r="F309" t="str">
            <v>2 - Outros Profissionais da Saúde</v>
          </cell>
          <cell r="G309">
            <v>223405</v>
          </cell>
          <cell r="H309" t="str">
            <v>10/2020</v>
          </cell>
          <cell r="J309">
            <v>284.05</v>
          </cell>
          <cell r="L309">
            <v>82.937908745200005</v>
          </cell>
          <cell r="M309">
            <v>15.66</v>
          </cell>
          <cell r="O309">
            <v>2.0099999999999998</v>
          </cell>
        </row>
        <row r="310">
          <cell r="C310" t="str">
            <v>HOSPITAL MESTRE VITALINO</v>
          </cell>
          <cell r="E310" t="str">
            <v>VANESSA CARLA DE SOUZA SILVA</v>
          </cell>
          <cell r="F310" t="str">
            <v>2 - Outros Profissionais da Saúde</v>
          </cell>
          <cell r="G310">
            <v>322205</v>
          </cell>
          <cell r="H310" t="str">
            <v>10/2020</v>
          </cell>
          <cell r="J310">
            <v>160.77000000000001</v>
          </cell>
          <cell r="L310">
            <v>82.937908745200005</v>
          </cell>
          <cell r="M310">
            <v>24.25</v>
          </cell>
          <cell r="O310">
            <v>2.0099999999999998</v>
          </cell>
        </row>
        <row r="311">
          <cell r="C311" t="str">
            <v>HOSPITAL MESTRE VITALINO</v>
          </cell>
          <cell r="E311" t="str">
            <v>VERA LUCIA MIRELY DA SILVA</v>
          </cell>
          <cell r="F311" t="str">
            <v>2 - Outros Profissionais da Saúde</v>
          </cell>
          <cell r="G311">
            <v>322205</v>
          </cell>
          <cell r="H311" t="str">
            <v>10/2020</v>
          </cell>
          <cell r="J311">
            <v>161.87</v>
          </cell>
          <cell r="L311">
            <v>82.937908745200005</v>
          </cell>
          <cell r="M311">
            <v>24.25</v>
          </cell>
          <cell r="O311">
            <v>2.0099999999999998</v>
          </cell>
        </row>
        <row r="312">
          <cell r="C312" t="str">
            <v>HOSPITAL MESTRE VITALINO</v>
          </cell>
          <cell r="E312" t="str">
            <v>VICTOR MELO FRANCA CAMPOS</v>
          </cell>
          <cell r="F312" t="str">
            <v>1 - Médico</v>
          </cell>
          <cell r="G312">
            <v>225150</v>
          </cell>
          <cell r="H312" t="str">
            <v>10/2020</v>
          </cell>
          <cell r="J312">
            <v>987.47</v>
          </cell>
          <cell r="L312">
            <v>82.937908745200005</v>
          </cell>
          <cell r="M312">
            <v>2.75</v>
          </cell>
          <cell r="O312">
            <v>6.13</v>
          </cell>
          <cell r="P312">
            <v>1.23</v>
          </cell>
        </row>
        <row r="313">
          <cell r="C313" t="str">
            <v>HOSPITAL MESTRE VITALINO</v>
          </cell>
          <cell r="E313" t="str">
            <v>VILMA MARIA XAVIER DA SILVA DE ALMEIDA</v>
          </cell>
          <cell r="F313" t="str">
            <v>3 - Administrativo</v>
          </cell>
          <cell r="G313">
            <v>763305</v>
          </cell>
          <cell r="H313" t="str">
            <v>10/2020</v>
          </cell>
          <cell r="J313">
            <v>117.24</v>
          </cell>
          <cell r="L313">
            <v>82.937908745200005</v>
          </cell>
          <cell r="M313">
            <v>20.95</v>
          </cell>
          <cell r="O313">
            <v>2.0099999999999998</v>
          </cell>
        </row>
        <row r="314">
          <cell r="C314" t="str">
            <v>HOSPITAL MESTRE VITALINO</v>
          </cell>
          <cell r="E314" t="str">
            <v>VINNICIUS GALVAO FERREIRA</v>
          </cell>
          <cell r="F314" t="str">
            <v>3 - Administrativo</v>
          </cell>
          <cell r="G314">
            <v>413105</v>
          </cell>
          <cell r="H314" t="str">
            <v>10/2020</v>
          </cell>
          <cell r="J314">
            <v>138.69</v>
          </cell>
          <cell r="L314">
            <v>82.937908745200005</v>
          </cell>
          <cell r="M314">
            <v>23.18</v>
          </cell>
          <cell r="O314">
            <v>2.0099999999999998</v>
          </cell>
        </row>
        <row r="315">
          <cell r="C315" t="str">
            <v>HOSPITAL MESTRE VITALINO</v>
          </cell>
          <cell r="E315" t="str">
            <v>VIOLETA CANEJO ROSSE</v>
          </cell>
          <cell r="F315" t="str">
            <v>1 - Médico</v>
          </cell>
          <cell r="G315">
            <v>225125</v>
          </cell>
          <cell r="H315" t="str">
            <v>10/2020</v>
          </cell>
          <cell r="J315">
            <v>946.97</v>
          </cell>
          <cell r="L315">
            <v>82.937908745200005</v>
          </cell>
          <cell r="M315">
            <v>2.75</v>
          </cell>
          <cell r="O315">
            <v>6.13</v>
          </cell>
          <cell r="P315">
            <v>1.23</v>
          </cell>
        </row>
        <row r="316">
          <cell r="C316" t="str">
            <v>HOSPITAL MESTRE VITALINO</v>
          </cell>
          <cell r="E316" t="str">
            <v>VIVIANA ALEXANDRE DE LIMA MEDEIROS</v>
          </cell>
          <cell r="F316" t="str">
            <v>2 - Outros Profissionais da Saúde</v>
          </cell>
          <cell r="G316">
            <v>322205</v>
          </cell>
          <cell r="H316" t="str">
            <v>10/2020</v>
          </cell>
          <cell r="J316">
            <v>164.89</v>
          </cell>
          <cell r="L316">
            <v>0</v>
          </cell>
          <cell r="O316">
            <v>2.0099999999999998</v>
          </cell>
        </row>
        <row r="317">
          <cell r="C317" t="str">
            <v>HOSPITAL MESTRE VITALINO</v>
          </cell>
          <cell r="E317" t="str">
            <v>VIVIANE MARIA DA SILVA</v>
          </cell>
          <cell r="F317" t="str">
            <v>2 - Outros Profissionais da Saúde</v>
          </cell>
          <cell r="G317">
            <v>521130</v>
          </cell>
          <cell r="H317" t="str">
            <v>10/2020</v>
          </cell>
          <cell r="J317">
            <v>117.2</v>
          </cell>
          <cell r="L317">
            <v>82.937908745200005</v>
          </cell>
          <cell r="M317">
            <v>20.95</v>
          </cell>
          <cell r="O317">
            <v>2.0099999999999998</v>
          </cell>
        </row>
        <row r="318">
          <cell r="C318" t="str">
            <v>HOSPITAL MESTRE VITALINO</v>
          </cell>
          <cell r="E318" t="str">
            <v>WANESSA MARIA TENORIO DOS SANTOS</v>
          </cell>
          <cell r="F318" t="str">
            <v>2 - Outros Profissionais da Saúde</v>
          </cell>
          <cell r="G318">
            <v>223605</v>
          </cell>
          <cell r="H318" t="str">
            <v>10/2020</v>
          </cell>
          <cell r="J318">
            <v>202.2</v>
          </cell>
          <cell r="L318">
            <v>82.937908745200005</v>
          </cell>
          <cell r="M318">
            <v>2.3199999999999998</v>
          </cell>
          <cell r="O318">
            <v>1.68</v>
          </cell>
        </row>
        <row r="319">
          <cell r="C319" t="str">
            <v>HOSPITAL MESTRE VITALINO</v>
          </cell>
          <cell r="E319" t="str">
            <v>WEDNA MARIA SOUZA DA SILVA</v>
          </cell>
          <cell r="F319" t="str">
            <v>2 - Outros Profissionais da Saúde</v>
          </cell>
          <cell r="G319">
            <v>322205</v>
          </cell>
          <cell r="H319" t="str">
            <v>10/2020</v>
          </cell>
          <cell r="J319">
            <v>145.72</v>
          </cell>
          <cell r="L319">
            <v>0</v>
          </cell>
          <cell r="O319">
            <v>2.0099999999999998</v>
          </cell>
          <cell r="U319">
            <v>66.11</v>
          </cell>
          <cell r="X319" t="str">
            <v>AUX. CRECHE I</v>
          </cell>
        </row>
        <row r="320">
          <cell r="C320" t="str">
            <v>HOSPITAL MESTRE VITALINO</v>
          </cell>
          <cell r="E320" t="str">
            <v>WELTON TIAGO LOPES CAVALCANTE SILVA</v>
          </cell>
          <cell r="F320" t="str">
            <v>3 - Administrativo</v>
          </cell>
          <cell r="G320">
            <v>515110</v>
          </cell>
          <cell r="H320" t="str">
            <v>10/2020</v>
          </cell>
          <cell r="J320">
            <v>130.88</v>
          </cell>
          <cell r="L320">
            <v>0</v>
          </cell>
          <cell r="O320">
            <v>2.0099999999999998</v>
          </cell>
        </row>
        <row r="321">
          <cell r="C321" t="str">
            <v>HOSPITAL MESTRE VITALINO</v>
          </cell>
          <cell r="E321" t="str">
            <v>WESLLEY AVELINO DE CARVALHO</v>
          </cell>
          <cell r="F321" t="str">
            <v>3 - Administrativo</v>
          </cell>
          <cell r="G321">
            <v>312105</v>
          </cell>
          <cell r="H321" t="str">
            <v>10/2020</v>
          </cell>
          <cell r="J321">
            <v>147.19</v>
          </cell>
          <cell r="L321">
            <v>82.937908745200005</v>
          </cell>
          <cell r="M321">
            <v>28.31</v>
          </cell>
          <cell r="O321">
            <v>2.0099999999999998</v>
          </cell>
          <cell r="U321">
            <v>39.340000000000003</v>
          </cell>
          <cell r="X321" t="str">
            <v>AUX DE FERRAMENTA</v>
          </cell>
        </row>
        <row r="322">
          <cell r="C322" t="str">
            <v>HOSPITAL MESTRE VITALINO</v>
          </cell>
          <cell r="E322" t="str">
            <v>WILLIAM BRUNO LEITE AMARAL RAMOS</v>
          </cell>
          <cell r="F322" t="str">
            <v>3 - Administrativo</v>
          </cell>
          <cell r="G322">
            <v>312105</v>
          </cell>
          <cell r="H322" t="str">
            <v>10/2020</v>
          </cell>
          <cell r="J322">
            <v>153.78</v>
          </cell>
          <cell r="L322">
            <v>82.937908745200005</v>
          </cell>
          <cell r="M322">
            <v>28.31</v>
          </cell>
          <cell r="O322">
            <v>2.0099999999999998</v>
          </cell>
          <cell r="U322">
            <v>39.340000000000003</v>
          </cell>
          <cell r="X322" t="str">
            <v>AUX DE FERRAMENTA</v>
          </cell>
        </row>
        <row r="323">
          <cell r="C323" t="str">
            <v>HOSPITAL MESTRE VITALINO</v>
          </cell>
          <cell r="E323" t="str">
            <v>WYLLAMYS SIQUEIRA LIMA</v>
          </cell>
          <cell r="F323" t="str">
            <v>1 - Médico</v>
          </cell>
          <cell r="G323">
            <v>225125</v>
          </cell>
          <cell r="H323" t="str">
            <v>10/2020</v>
          </cell>
          <cell r="J323">
            <v>946.97</v>
          </cell>
          <cell r="L323">
            <v>82.937908745200005</v>
          </cell>
          <cell r="M323">
            <v>2.75</v>
          </cell>
          <cell r="O323">
            <v>6.13</v>
          </cell>
          <cell r="P323">
            <v>1.23</v>
          </cell>
        </row>
        <row r="324">
          <cell r="C324" t="str">
            <v>HOSPITAL MESTRE VITALINO</v>
          </cell>
          <cell r="E324" t="str">
            <v>YASMIM ANISIO GONCALVES</v>
          </cell>
          <cell r="F324" t="str">
            <v>1 - Médico</v>
          </cell>
          <cell r="G324">
            <v>225125</v>
          </cell>
          <cell r="H324" t="str">
            <v>10/2020</v>
          </cell>
          <cell r="J324">
            <v>946.97</v>
          </cell>
          <cell r="L324">
            <v>82.937908745200005</v>
          </cell>
          <cell r="M324">
            <v>2.75</v>
          </cell>
          <cell r="O324">
            <v>6.13</v>
          </cell>
          <cell r="P324">
            <v>1.23</v>
          </cell>
        </row>
        <row r="325">
          <cell r="C325" t="str">
            <v>HOSPITAL MESTRE VITALINO</v>
          </cell>
          <cell r="E325" t="str">
            <v>YONA FABIA LINS RAMOS</v>
          </cell>
          <cell r="F325" t="str">
            <v>2 - Outros Profissionais da Saúde</v>
          </cell>
          <cell r="G325">
            <v>322205</v>
          </cell>
          <cell r="H325" t="str">
            <v>10/2020</v>
          </cell>
          <cell r="J325">
            <v>166.51</v>
          </cell>
          <cell r="L325">
            <v>82.937908745200005</v>
          </cell>
          <cell r="M325">
            <v>24.25</v>
          </cell>
          <cell r="O325">
            <v>2.0099999999999998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10583920000800</v>
      </c>
      <c r="B3" s="10" t="str">
        <f>'[1]TCE - ANEXO III - Preencher'!C12</f>
        <v>HOSPITAL MESTRE VITALINO</v>
      </c>
      <c r="C3" s="11"/>
      <c r="D3" s="12" t="str">
        <f>'[1]TCE - ANEXO III - Preencher'!E12</f>
        <v>ABEL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515110</v>
      </c>
      <c r="G3" s="14" t="str">
        <f>IF('[1]TCE - ANEXO III - Preencher'!H12="","",'[1]TCE - ANEXO III - Preencher'!H12)</f>
        <v>10/2020</v>
      </c>
      <c r="H3" s="15">
        <f>'[1]TCE - ANEXO III - Preencher'!I12</f>
        <v>0</v>
      </c>
      <c r="I3" s="15">
        <f>'[1]TCE - ANEXO III - Preencher'!J12</f>
        <v>122.48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2.0099999999999998</v>
      </c>
      <c r="O3" s="16">
        <f>'[1]TCE - ANEXO III - Preencher'!P12</f>
        <v>0</v>
      </c>
      <c r="P3" s="17">
        <f>N3-O3</f>
        <v>2.0099999999999998</v>
      </c>
      <c r="Q3" s="16">
        <f>'[1]TCE - ANEXO III - Preencher'!R12</f>
        <v>105.6</v>
      </c>
      <c r="R3" s="16">
        <f>'[1]TCE - ANEXO III - Preencher'!S12</f>
        <v>62.85</v>
      </c>
      <c r="S3" s="17">
        <f>Q3-R3</f>
        <v>42.749999999999993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167.24</v>
      </c>
    </row>
    <row r="4" spans="1:28" s="4" customFormat="1" x14ac:dyDescent="0.2">
      <c r="A4" s="9">
        <f>IFERROR(VLOOKUP(B4,'[1]DADOS (OCULTAR)'!$P$3:$R$56,3,0),"")</f>
        <v>10583920000800</v>
      </c>
      <c r="B4" s="10" t="str">
        <f>'[1]TCE - ANEXO III - Preencher'!C13</f>
        <v>HOSPITAL MESTRE VITALINO</v>
      </c>
      <c r="C4" s="11"/>
      <c r="D4" s="12" t="str">
        <f>'[1]TCE - ANEXO III - Preencher'!E13</f>
        <v>ADALBERTO DE LIMA</v>
      </c>
      <c r="E4" s="10" t="str">
        <f>IF('[1]TCE - ANEXO III - Preencher'!F13="4 - Assistência Odontológica","2 - Outros Profissionais da Saúde",'[1]TCE - ANEXO III - Preencher'!F13)</f>
        <v>1 - Médico</v>
      </c>
      <c r="F4" s="13">
        <f>'[1]TCE - ANEXO III - Preencher'!G13</f>
        <v>225150</v>
      </c>
      <c r="G4" s="14" t="str">
        <f>IF('[1]TCE - ANEXO III - Preencher'!H13="","",'[1]TCE - ANEXO III - Preencher'!H13)</f>
        <v>10/2020</v>
      </c>
      <c r="H4" s="15">
        <f>'[1]TCE - ANEXO III - Preencher'!I13</f>
        <v>0</v>
      </c>
      <c r="I4" s="15">
        <f>'[1]TCE - ANEXO III - Preencher'!J13</f>
        <v>986.97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986.97</v>
      </c>
    </row>
    <row r="5" spans="1:28" s="4" customFormat="1" x14ac:dyDescent="0.2">
      <c r="A5" s="9">
        <f>IFERROR(VLOOKUP(B5,'[1]DADOS (OCULTAR)'!$P$3:$R$56,3,0),"")</f>
        <v>10583920000800</v>
      </c>
      <c r="B5" s="10" t="str">
        <f>'[1]TCE - ANEXO III - Preencher'!C14</f>
        <v>HOSPITAL MESTRE VITALINO</v>
      </c>
      <c r="C5" s="11"/>
      <c r="D5" s="12" t="str">
        <f>'[1]TCE - ANEXO III - Preencher'!E14</f>
        <v>ADALBERTO LUIS DA SILVA SANTOS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410105</v>
      </c>
      <c r="G5" s="14" t="str">
        <f>IF('[1]TCE - ANEXO III - Preencher'!H14="","",'[1]TCE - ANEXO III - Preencher'!H14)</f>
        <v>10/2020</v>
      </c>
      <c r="H5" s="15">
        <f>'[1]TCE - ANEXO III - Preencher'!I14</f>
        <v>0</v>
      </c>
      <c r="I5" s="15">
        <f>'[1]TCE - ANEXO III - Preencher'!J14</f>
        <v>240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240</v>
      </c>
    </row>
    <row r="6" spans="1:28" s="4" customFormat="1" x14ac:dyDescent="0.2">
      <c r="A6" s="9">
        <f>IFERROR(VLOOKUP(B6,'[1]DADOS (OCULTAR)'!$P$3:$R$56,3,0),"")</f>
        <v>10583920000800</v>
      </c>
      <c r="B6" s="10" t="str">
        <f>'[1]TCE - ANEXO III - Preencher'!C15</f>
        <v>HOSPITAL MESTRE VITALINO</v>
      </c>
      <c r="C6" s="11"/>
      <c r="D6" s="12" t="str">
        <f>'[1]TCE - ANEXO III - Preencher'!E15</f>
        <v>ADRIANO JOSIVAL SOUSA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 t="str">
        <f>IF('[1]TCE - ANEXO III - Preencher'!H15="","",'[1]TCE - ANEXO III - Preencher'!H15)</f>
        <v>10/2020</v>
      </c>
      <c r="H6" s="15">
        <f>'[1]TCE - ANEXO III - Preencher'!I15</f>
        <v>0</v>
      </c>
      <c r="I6" s="15">
        <f>'[1]TCE - ANEXO III - Preencher'!J15</f>
        <v>165.56</v>
      </c>
      <c r="J6" s="15">
        <f>'[1]TCE - ANEXO III - Preencher'!K15</f>
        <v>0</v>
      </c>
      <c r="K6" s="16">
        <f>'[1]TCE - ANEXO III - Preencher'!L15</f>
        <v>82.937908745200005</v>
      </c>
      <c r="L6" s="16">
        <f>'[1]TCE - ANEXO III - Preencher'!M15</f>
        <v>24.25</v>
      </c>
      <c r="M6" s="16">
        <f t="shared" si="1"/>
        <v>58.687908745200005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226.25790874519998</v>
      </c>
    </row>
    <row r="7" spans="1:28" s="4" customFormat="1" x14ac:dyDescent="0.2">
      <c r="A7" s="9">
        <f>IFERROR(VLOOKUP(B7,'[1]DADOS (OCULTAR)'!$P$3:$R$56,3,0),"")</f>
        <v>10583920000800</v>
      </c>
      <c r="B7" s="10" t="str">
        <f>'[1]TCE - ANEXO III - Preencher'!C16</f>
        <v>HOSPITAL MESTRE VITALINO</v>
      </c>
      <c r="C7" s="11"/>
      <c r="D7" s="12" t="str">
        <f>'[1]TCE - ANEXO III - Preencher'!E16</f>
        <v>ADRIANO LIMA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763305</v>
      </c>
      <c r="G7" s="14" t="str">
        <f>IF('[1]TCE - ANEXO III - Preencher'!H16="","",'[1]TCE - ANEXO III - Preencher'!H16)</f>
        <v>10/2020</v>
      </c>
      <c r="H7" s="15">
        <f>'[1]TCE - ANEXO III - Preencher'!I16</f>
        <v>0</v>
      </c>
      <c r="I7" s="15">
        <f>'[1]TCE - ANEXO III - Preencher'!J16</f>
        <v>117.24</v>
      </c>
      <c r="J7" s="15">
        <f>'[1]TCE - ANEXO III - Preencher'!K16</f>
        <v>0</v>
      </c>
      <c r="K7" s="16">
        <f>'[1]TCE - ANEXO III - Preencher'!L16</f>
        <v>82.937908745200005</v>
      </c>
      <c r="L7" s="16">
        <f>'[1]TCE - ANEXO III - Preencher'!M16</f>
        <v>20.95</v>
      </c>
      <c r="M7" s="16">
        <f t="shared" si="1"/>
        <v>61.987908745200002</v>
      </c>
      <c r="N7" s="16">
        <f>'[1]TCE - ANEXO III - Preencher'!O16</f>
        <v>2.0099999999999998</v>
      </c>
      <c r="O7" s="16">
        <f>'[1]TCE - ANEXO III - Preencher'!P16</f>
        <v>0</v>
      </c>
      <c r="P7" s="17">
        <f t="shared" si="2"/>
        <v>2.0099999999999998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181.2379087452</v>
      </c>
    </row>
    <row r="8" spans="1:28" s="4" customFormat="1" x14ac:dyDescent="0.2">
      <c r="A8" s="9">
        <f>IFERROR(VLOOKUP(B8,'[1]DADOS (OCULTAR)'!$P$3:$R$56,3,0),"")</f>
        <v>10583920000800</v>
      </c>
      <c r="B8" s="10" t="str">
        <f>'[1]TCE - ANEXO III - Preencher'!C17</f>
        <v>HOSPITAL MESTRE VITALINO</v>
      </c>
      <c r="C8" s="11"/>
      <c r="D8" s="12" t="str">
        <f>'[1]TCE - ANEXO III - Preencher'!E17</f>
        <v>ALAINE TAIS DE LIRA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223605</v>
      </c>
      <c r="G8" s="14" t="str">
        <f>IF('[1]TCE - ANEXO III - Preencher'!H17="","",'[1]TCE - ANEXO III - Preencher'!H17)</f>
        <v>10/2020</v>
      </c>
      <c r="H8" s="15">
        <f>'[1]TCE - ANEXO III - Preencher'!I17</f>
        <v>0</v>
      </c>
      <c r="I8" s="15">
        <f>'[1]TCE - ANEXO III - Preencher'!J17</f>
        <v>199.14</v>
      </c>
      <c r="J8" s="15">
        <f>'[1]TCE - ANEXO III - Preencher'!K17</f>
        <v>0</v>
      </c>
      <c r="K8" s="16">
        <f>'[1]TCE - ANEXO III - Preencher'!L17</f>
        <v>82.937908745200005</v>
      </c>
      <c r="L8" s="16">
        <f>'[1]TCE - ANEXO III - Preencher'!M17</f>
        <v>2.3199999999999998</v>
      </c>
      <c r="M8" s="16">
        <f t="shared" si="1"/>
        <v>80.617908745200012</v>
      </c>
      <c r="N8" s="16">
        <f>'[1]TCE - ANEXO III - Preencher'!O17</f>
        <v>1.68</v>
      </c>
      <c r="O8" s="16">
        <f>'[1]TCE - ANEXO III - Preencher'!P17</f>
        <v>0</v>
      </c>
      <c r="P8" s="17">
        <f t="shared" si="2"/>
        <v>1.68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281.43790874519999</v>
      </c>
    </row>
    <row r="9" spans="1:28" s="4" customFormat="1" x14ac:dyDescent="0.2">
      <c r="A9" s="9">
        <f>IFERROR(VLOOKUP(B9,'[1]DADOS (OCULTAR)'!$P$3:$R$56,3,0),"")</f>
        <v>10583920000800</v>
      </c>
      <c r="B9" s="10" t="str">
        <f>'[1]TCE - ANEXO III - Preencher'!C18</f>
        <v>HOSPITAL MESTRE VITALINO</v>
      </c>
      <c r="C9" s="11"/>
      <c r="D9" s="12" t="str">
        <f>'[1]TCE - ANEXO III - Preencher'!E18</f>
        <v>ALBIANE KESIA XAVIER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223505</v>
      </c>
      <c r="G9" s="14" t="str">
        <f>IF('[1]TCE - ANEXO III - Preencher'!H18="","",'[1]TCE - ANEXO III - Preencher'!H18)</f>
        <v>10/2020</v>
      </c>
      <c r="H9" s="15">
        <f>'[1]TCE - ANEXO III - Preencher'!I18</f>
        <v>0</v>
      </c>
      <c r="I9" s="15">
        <f>'[1]TCE - ANEXO III - Preencher'!J18</f>
        <v>339.07</v>
      </c>
      <c r="J9" s="15">
        <f>'[1]TCE - ANEXO III - Preencher'!K18</f>
        <v>0</v>
      </c>
      <c r="K9" s="16">
        <f>'[1]TCE - ANEXO III - Preencher'!L18</f>
        <v>82.937908745200005</v>
      </c>
      <c r="L9" s="16">
        <f>'[1]TCE - ANEXO III - Preencher'!M18</f>
        <v>3.53</v>
      </c>
      <c r="M9" s="16">
        <f t="shared" si="1"/>
        <v>79.407908745200004</v>
      </c>
      <c r="N9" s="16">
        <f>'[1]TCE - ANEXO III - Preencher'!O18</f>
        <v>1.68</v>
      </c>
      <c r="O9" s="16">
        <f>'[1]TCE - ANEXO III - Preencher'!P18</f>
        <v>0</v>
      </c>
      <c r="P9" s="17">
        <f t="shared" si="2"/>
        <v>1.68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420.15790874520002</v>
      </c>
    </row>
    <row r="10" spans="1:28" s="4" customFormat="1" x14ac:dyDescent="0.2">
      <c r="A10" s="9">
        <f>IFERROR(VLOOKUP(B10,'[1]DADOS (OCULTAR)'!$P$3:$R$56,3,0),"")</f>
        <v>10583920000800</v>
      </c>
      <c r="B10" s="10" t="str">
        <f>'[1]TCE - ANEXO III - Preencher'!C19</f>
        <v>HOSPITAL MESTRE VITALINO</v>
      </c>
      <c r="C10" s="11"/>
      <c r="D10" s="12" t="str">
        <f>'[1]TCE - ANEXO III - Preencher'!E19</f>
        <v>ALCIONE MARIA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 t="str">
        <f>IF('[1]TCE - ANEXO III - Preencher'!H19="","",'[1]TCE - ANEXO III - Preencher'!H19)</f>
        <v>10/2020</v>
      </c>
      <c r="H10" s="15">
        <f>'[1]TCE - ANEXO III - Preencher'!I19</f>
        <v>0</v>
      </c>
      <c r="I10" s="15">
        <f>'[1]TCE - ANEXO III - Preencher'!J19</f>
        <v>165.56</v>
      </c>
      <c r="J10" s="15">
        <f>'[1]TCE - ANEXO III - Preencher'!K19</f>
        <v>0</v>
      </c>
      <c r="K10" s="16">
        <f>'[1]TCE - ANEXO III - Preencher'!L19</f>
        <v>82.937908745200005</v>
      </c>
      <c r="L10" s="16">
        <f>'[1]TCE - ANEXO III - Preencher'!M19</f>
        <v>24.25</v>
      </c>
      <c r="M10" s="16">
        <f t="shared" si="1"/>
        <v>58.687908745200005</v>
      </c>
      <c r="N10" s="16">
        <f>'[1]TCE - ANEXO III - Preencher'!O19</f>
        <v>2.0099999999999998</v>
      </c>
      <c r="O10" s="16">
        <f>'[1]TCE - ANEXO III - Preencher'!P19</f>
        <v>0</v>
      </c>
      <c r="P10" s="17">
        <f t="shared" si="2"/>
        <v>2.0099999999999998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226.25790874519998</v>
      </c>
    </row>
    <row r="11" spans="1:28" s="4" customFormat="1" x14ac:dyDescent="0.2">
      <c r="A11" s="9">
        <f>IFERROR(VLOOKUP(B11,'[1]DADOS (OCULTAR)'!$P$3:$R$56,3,0),"")</f>
        <v>10583920000800</v>
      </c>
      <c r="B11" s="10" t="str">
        <f>'[1]TCE - ANEXO III - Preencher'!C20</f>
        <v>HOSPITAL MESTRE VITALINO</v>
      </c>
      <c r="C11" s="11"/>
      <c r="D11" s="12" t="str">
        <f>'[1]TCE - ANEXO III - Preencher'!E20</f>
        <v>ALDE HENRIQUE DE LIMA CARVALHO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521130</v>
      </c>
      <c r="G11" s="14" t="str">
        <f>IF('[1]TCE - ANEXO III - Preencher'!H20="","",'[1]TCE - ANEXO III - Preencher'!H20)</f>
        <v>10/2020</v>
      </c>
      <c r="H11" s="15">
        <f>'[1]TCE - ANEXO III - Preencher'!I20</f>
        <v>0</v>
      </c>
      <c r="I11" s="15">
        <f>'[1]TCE - ANEXO III - Preencher'!J20</f>
        <v>130.88</v>
      </c>
      <c r="J11" s="15">
        <f>'[1]TCE - ANEXO III - Preencher'!K20</f>
        <v>0</v>
      </c>
      <c r="K11" s="16">
        <f>'[1]TCE - ANEXO III - Preencher'!L20</f>
        <v>82.937908745200005</v>
      </c>
      <c r="L11" s="16">
        <f>'[1]TCE - ANEXO III - Preencher'!M20</f>
        <v>20.95</v>
      </c>
      <c r="M11" s="16">
        <f t="shared" si="1"/>
        <v>61.987908745200002</v>
      </c>
      <c r="N11" s="16">
        <f>'[1]TCE - ANEXO III - Preencher'!O20</f>
        <v>2.0099999999999998</v>
      </c>
      <c r="O11" s="16">
        <f>'[1]TCE - ANEXO III - Preencher'!P20</f>
        <v>0</v>
      </c>
      <c r="P11" s="17">
        <f t="shared" si="2"/>
        <v>2.0099999999999998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194.87790874519999</v>
      </c>
    </row>
    <row r="12" spans="1:28" s="4" customFormat="1" x14ac:dyDescent="0.2">
      <c r="A12" s="9">
        <f>IFERROR(VLOOKUP(B12,'[1]DADOS (OCULTAR)'!$P$3:$R$56,3,0),"")</f>
        <v>10583920000800</v>
      </c>
      <c r="B12" s="10" t="str">
        <f>'[1]TCE - ANEXO III - Preencher'!C21</f>
        <v>HOSPITAL MESTRE VITALINO</v>
      </c>
      <c r="C12" s="11"/>
      <c r="D12" s="12" t="str">
        <f>'[1]TCE - ANEXO III - Preencher'!E21</f>
        <v>ALETIANO BARROS DE SOUZA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 t="str">
        <f>IF('[1]TCE - ANEXO III - Preencher'!H21="","",'[1]TCE - ANEXO III - Preencher'!H21)</f>
        <v>10/2020</v>
      </c>
      <c r="H12" s="15">
        <f>'[1]TCE - ANEXO III - Preencher'!I21</f>
        <v>0</v>
      </c>
      <c r="I12" s="15">
        <f>'[1]TCE - ANEXO III - Preencher'!J21</f>
        <v>159.71</v>
      </c>
      <c r="J12" s="15">
        <f>'[1]TCE - ANEXO III - Preencher'!K21</f>
        <v>0</v>
      </c>
      <c r="K12" s="16">
        <f>'[1]TCE - ANEXO III - Preencher'!L21</f>
        <v>82.937908745200005</v>
      </c>
      <c r="L12" s="16">
        <f>'[1]TCE - ANEXO III - Preencher'!M21</f>
        <v>24.25</v>
      </c>
      <c r="M12" s="16">
        <f t="shared" si="1"/>
        <v>58.687908745200005</v>
      </c>
      <c r="N12" s="16">
        <f>'[1]TCE - ANEXO III - Preencher'!O21</f>
        <v>2.0099999999999998</v>
      </c>
      <c r="O12" s="16">
        <f>'[1]TCE - ANEXO III - Preencher'!P21</f>
        <v>0</v>
      </c>
      <c r="P12" s="17">
        <f t="shared" si="2"/>
        <v>2.0099999999999998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220.40790874520002</v>
      </c>
    </row>
    <row r="13" spans="1:28" s="4" customFormat="1" x14ac:dyDescent="0.2">
      <c r="A13" s="9">
        <f>IFERROR(VLOOKUP(B13,'[1]DADOS (OCULTAR)'!$P$3:$R$56,3,0),"")</f>
        <v>10583920000800</v>
      </c>
      <c r="B13" s="10" t="str">
        <f>'[1]TCE - ANEXO III - Preencher'!C22</f>
        <v>HOSPITAL MESTRE VITALINO</v>
      </c>
      <c r="C13" s="11"/>
      <c r="D13" s="12" t="str">
        <f>'[1]TCE - ANEXO III - Preencher'!E22</f>
        <v>ALEX MARIANO FELIX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414105</v>
      </c>
      <c r="G13" s="14" t="str">
        <f>IF('[1]TCE - ANEXO III - Preencher'!H22="","",'[1]TCE - ANEXO III - Preencher'!H22)</f>
        <v>10/2020</v>
      </c>
      <c r="H13" s="15">
        <f>'[1]TCE - ANEXO III - Preencher'!I22</f>
        <v>0</v>
      </c>
      <c r="I13" s="15">
        <f>'[1]TCE - ANEXO III - Preencher'!J22</f>
        <v>107.8</v>
      </c>
      <c r="J13" s="15">
        <f>'[1]TCE - ANEXO III - Preencher'!K22</f>
        <v>0</v>
      </c>
      <c r="K13" s="16">
        <f>'[1]TCE - ANEXO III - Preencher'!L22</f>
        <v>82.937908745200005</v>
      </c>
      <c r="L13" s="16">
        <f>'[1]TCE - ANEXO III - Preencher'!M22</f>
        <v>20.95</v>
      </c>
      <c r="M13" s="16">
        <f t="shared" si="1"/>
        <v>61.987908745200002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171.7979087452</v>
      </c>
    </row>
    <row r="14" spans="1:28" s="4" customFormat="1" x14ac:dyDescent="0.2">
      <c r="A14" s="9">
        <f>IFERROR(VLOOKUP(B14,'[1]DADOS (OCULTAR)'!$P$3:$R$56,3,0),"")</f>
        <v>10583920000800</v>
      </c>
      <c r="B14" s="10" t="str">
        <f>'[1]TCE - ANEXO III - Preencher'!C23</f>
        <v>HOSPITAL MESTRE VITALINO</v>
      </c>
      <c r="C14" s="11"/>
      <c r="D14" s="12" t="str">
        <f>'[1]TCE - ANEXO III - Preencher'!E23</f>
        <v>ALYSON GALDENCIO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212410</v>
      </c>
      <c r="G14" s="14" t="str">
        <f>IF('[1]TCE - ANEXO III - Preencher'!H23="","",'[1]TCE - ANEXO III - Preencher'!H23)</f>
        <v>10/2020</v>
      </c>
      <c r="H14" s="15">
        <f>'[1]TCE - ANEXO III - Preencher'!I23</f>
        <v>0</v>
      </c>
      <c r="I14" s="15">
        <f>'[1]TCE - ANEXO III - Preencher'!J23</f>
        <v>131.72999999999999</v>
      </c>
      <c r="J14" s="15">
        <f>'[1]TCE - ANEXO III - Preencher'!K23</f>
        <v>0</v>
      </c>
      <c r="K14" s="16">
        <f>'[1]TCE - ANEXO III - Preencher'!L23</f>
        <v>82.937908745200005</v>
      </c>
      <c r="L14" s="16">
        <f>'[1]TCE - ANEXO III - Preencher'!M23</f>
        <v>32.93</v>
      </c>
      <c r="M14" s="16">
        <f t="shared" si="1"/>
        <v>50.007908745200005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183.74790874519999</v>
      </c>
    </row>
    <row r="15" spans="1:28" s="4" customFormat="1" x14ac:dyDescent="0.2">
      <c r="A15" s="9">
        <f>IFERROR(VLOOKUP(B15,'[1]DADOS (OCULTAR)'!$P$3:$R$56,3,0),"")</f>
        <v>10583920000800</v>
      </c>
      <c r="B15" s="10" t="str">
        <f>'[1]TCE - ANEXO III - Preencher'!C24</f>
        <v>HOSPITAL MESTRE VITALINO</v>
      </c>
      <c r="C15" s="11"/>
      <c r="D15" s="12" t="str">
        <f>'[1]TCE - ANEXO III - Preencher'!E24</f>
        <v>AMANDA AYAMME MARQUES ARRUDA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223505</v>
      </c>
      <c r="G15" s="14" t="str">
        <f>IF('[1]TCE - ANEXO III - Preencher'!H24="","",'[1]TCE - ANEXO III - Preencher'!H24)</f>
        <v>10/2020</v>
      </c>
      <c r="H15" s="15">
        <f>'[1]TCE - ANEXO III - Preencher'!I24</f>
        <v>0</v>
      </c>
      <c r="I15" s="15">
        <f>'[1]TCE - ANEXO III - Preencher'!J24</f>
        <v>246.16</v>
      </c>
      <c r="J15" s="15">
        <f>'[1]TCE - ANEXO III - Preencher'!K24</f>
        <v>0</v>
      </c>
      <c r="K15" s="16">
        <f>'[1]TCE - ANEXO III - Preencher'!L24</f>
        <v>82.937908745200005</v>
      </c>
      <c r="L15" s="16">
        <f>'[1]TCE - ANEXO III - Preencher'!M24</f>
        <v>2.66</v>
      </c>
      <c r="M15" s="16">
        <f t="shared" si="1"/>
        <v>80.277908745200008</v>
      </c>
      <c r="N15" s="16">
        <f>'[1]TCE - ANEXO III - Preencher'!O24</f>
        <v>1.68</v>
      </c>
      <c r="O15" s="16">
        <f>'[1]TCE - ANEXO III - Preencher'!P24</f>
        <v>0</v>
      </c>
      <c r="P15" s="17">
        <f t="shared" si="2"/>
        <v>1.68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328.1179087452</v>
      </c>
    </row>
    <row r="16" spans="1:28" s="4" customFormat="1" x14ac:dyDescent="0.2">
      <c r="A16" s="9">
        <f>IFERROR(VLOOKUP(B16,'[1]DADOS (OCULTAR)'!$P$3:$R$56,3,0),"")</f>
        <v>10583920000800</v>
      </c>
      <c r="B16" s="10" t="str">
        <f>'[1]TCE - ANEXO III - Preencher'!C25</f>
        <v>HOSPITAL MESTRE VITALINO</v>
      </c>
      <c r="C16" s="11"/>
      <c r="D16" s="12" t="str">
        <f>'[1]TCE - ANEXO III - Preencher'!E25</f>
        <v>AMANDA CAROLINE DE ANDRADE FERREIRA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223605</v>
      </c>
      <c r="G16" s="14" t="str">
        <f>IF('[1]TCE - ANEXO III - Preencher'!H25="","",'[1]TCE - ANEXO III - Preencher'!H25)</f>
        <v>10/2020</v>
      </c>
      <c r="H16" s="15">
        <f>'[1]TCE - ANEXO III - Preencher'!I25</f>
        <v>0</v>
      </c>
      <c r="I16" s="15">
        <f>'[1]TCE - ANEXO III - Preencher'!J25</f>
        <v>201.36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1.68</v>
      </c>
      <c r="O16" s="16">
        <f>'[1]TCE - ANEXO III - Preencher'!P25</f>
        <v>0</v>
      </c>
      <c r="P16" s="17">
        <f t="shared" si="2"/>
        <v>1.68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203.04000000000002</v>
      </c>
    </row>
    <row r="17" spans="1:28" s="4" customFormat="1" x14ac:dyDescent="0.2">
      <c r="A17" s="9">
        <f>IFERROR(VLOOKUP(B17,'[1]DADOS (OCULTAR)'!$P$3:$R$56,3,0),"")</f>
        <v>10583920000800</v>
      </c>
      <c r="B17" s="10" t="str">
        <f>'[1]TCE - ANEXO III - Preencher'!C26</f>
        <v>HOSPITAL MESTRE VITALINO</v>
      </c>
      <c r="C17" s="11"/>
      <c r="D17" s="12" t="str">
        <f>'[1]TCE - ANEXO III - Preencher'!E26</f>
        <v>ANA CAROLINE BEZERRA GALDINO</v>
      </c>
      <c r="E17" s="10" t="str">
        <f>IF('[1]TCE - ANEXO III - Preencher'!F26="4 - Assistência Odontológica","2 - Outros Profissionais da Saúde",'[1]TCE - ANEXO III - Preencher'!F26)</f>
        <v>1 - Médico</v>
      </c>
      <c r="F17" s="13">
        <f>'[1]TCE - ANEXO III - Preencher'!G26</f>
        <v>225125</v>
      </c>
      <c r="G17" s="14" t="str">
        <f>IF('[1]TCE - ANEXO III - Preencher'!H26="","",'[1]TCE - ANEXO III - Preencher'!H26)</f>
        <v>10/2020</v>
      </c>
      <c r="H17" s="15">
        <f>'[1]TCE - ANEXO III - Preencher'!I26</f>
        <v>0</v>
      </c>
      <c r="I17" s="15">
        <f>'[1]TCE - ANEXO III - Preencher'!J26</f>
        <v>986.97</v>
      </c>
      <c r="J17" s="15">
        <f>'[1]TCE - ANEXO III - Preencher'!K26</f>
        <v>0</v>
      </c>
      <c r="K17" s="16">
        <f>'[1]TCE - ANEXO III - Preencher'!L26</f>
        <v>82.937908745200005</v>
      </c>
      <c r="L17" s="16">
        <f>'[1]TCE - ANEXO III - Preencher'!M26</f>
        <v>2.75</v>
      </c>
      <c r="M17" s="16">
        <f t="shared" si="1"/>
        <v>80.187908745200005</v>
      </c>
      <c r="N17" s="16">
        <f>'[1]TCE - ANEXO III - Preencher'!O26</f>
        <v>6.13</v>
      </c>
      <c r="O17" s="16">
        <f>'[1]TCE - ANEXO III - Preencher'!P26</f>
        <v>1.23</v>
      </c>
      <c r="P17" s="17">
        <f t="shared" si="2"/>
        <v>4.9000000000000004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1072.0579087452002</v>
      </c>
    </row>
    <row r="18" spans="1:28" s="4" customFormat="1" x14ac:dyDescent="0.2">
      <c r="A18" s="9">
        <f>IFERROR(VLOOKUP(B18,'[1]DADOS (OCULTAR)'!$P$3:$R$56,3,0),"")</f>
        <v>10583920000800</v>
      </c>
      <c r="B18" s="10" t="str">
        <f>'[1]TCE - ANEXO III - Preencher'!C27</f>
        <v>HOSPITAL MESTRE VITALINO</v>
      </c>
      <c r="C18" s="11"/>
      <c r="D18" s="12" t="str">
        <f>'[1]TCE - ANEXO III - Preencher'!E27</f>
        <v>ANA CLARA DE CARVALHO ALVES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223605</v>
      </c>
      <c r="G18" s="14" t="str">
        <f>IF('[1]TCE - ANEXO III - Preencher'!H27="","",'[1]TCE - ANEXO III - Preencher'!H27)</f>
        <v>10/2020</v>
      </c>
      <c r="H18" s="15">
        <f>'[1]TCE - ANEXO III - Preencher'!I27</f>
        <v>0</v>
      </c>
      <c r="I18" s="15">
        <f>'[1]TCE - ANEXO III - Preencher'!J27</f>
        <v>230.05</v>
      </c>
      <c r="J18" s="15">
        <f>'[1]TCE - ANEXO III - Preencher'!K27</f>
        <v>0</v>
      </c>
      <c r="K18" s="16">
        <f>'[1]TCE - ANEXO III - Preencher'!L27</f>
        <v>82.937908745200005</v>
      </c>
      <c r="L18" s="16">
        <f>'[1]TCE - ANEXO III - Preencher'!M27</f>
        <v>2.3199999999999998</v>
      </c>
      <c r="M18" s="16">
        <f t="shared" si="1"/>
        <v>80.617908745200012</v>
      </c>
      <c r="N18" s="16">
        <f>'[1]TCE - ANEXO III - Preencher'!O27</f>
        <v>1.68</v>
      </c>
      <c r="O18" s="16">
        <f>'[1]TCE - ANEXO III - Preencher'!P27</f>
        <v>0</v>
      </c>
      <c r="P18" s="17">
        <f t="shared" si="2"/>
        <v>1.68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312.34790874520002</v>
      </c>
    </row>
    <row r="19" spans="1:28" s="4" customFormat="1" x14ac:dyDescent="0.2">
      <c r="A19" s="9">
        <f>IFERROR(VLOOKUP(B19,'[1]DADOS (OCULTAR)'!$P$3:$R$56,3,0),"")</f>
        <v>10583920000800</v>
      </c>
      <c r="B19" s="10" t="str">
        <f>'[1]TCE - ANEXO III - Preencher'!C28</f>
        <v>HOSPITAL MESTRE VITALINO</v>
      </c>
      <c r="C19" s="11"/>
      <c r="D19" s="12" t="str">
        <f>'[1]TCE - ANEXO III - Preencher'!E28</f>
        <v>ANA FLAVIA CANDIDO DE MENEZES MOURA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 t="str">
        <f>IF('[1]TCE - ANEXO III - Preencher'!H28="","",'[1]TCE - ANEXO III - Preencher'!H28)</f>
        <v>10/2020</v>
      </c>
      <c r="H19" s="15">
        <f>'[1]TCE - ANEXO III - Preencher'!I28</f>
        <v>0</v>
      </c>
      <c r="I19" s="15">
        <f>'[1]TCE - ANEXO III - Preencher'!J28</f>
        <v>152.80000000000001</v>
      </c>
      <c r="J19" s="15">
        <f>'[1]TCE - ANEXO III - Preencher'!K28</f>
        <v>0</v>
      </c>
      <c r="K19" s="16">
        <f>'[1]TCE - ANEXO III - Preencher'!L28</f>
        <v>82.937908745200005</v>
      </c>
      <c r="L19" s="16">
        <f>'[1]TCE - ANEXO III - Preencher'!M28</f>
        <v>24.25</v>
      </c>
      <c r="M19" s="16">
        <f t="shared" si="1"/>
        <v>58.687908745200005</v>
      </c>
      <c r="N19" s="16">
        <f>'[1]TCE - ANEXO III - Preencher'!O28</f>
        <v>2.0099999999999998</v>
      </c>
      <c r="O19" s="16">
        <f>'[1]TCE - ANEXO III - Preencher'!P28</f>
        <v>0</v>
      </c>
      <c r="P19" s="17">
        <f t="shared" si="2"/>
        <v>2.0099999999999998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213.49790874519999</v>
      </c>
    </row>
    <row r="20" spans="1:28" s="4" customFormat="1" x14ac:dyDescent="0.2">
      <c r="A20" s="9">
        <f>IFERROR(VLOOKUP(B20,'[1]DADOS (OCULTAR)'!$P$3:$R$56,3,0),"")</f>
        <v>10583920000800</v>
      </c>
      <c r="B20" s="10" t="str">
        <f>'[1]TCE - ANEXO III - Preencher'!C29</f>
        <v>HOSPITAL MESTRE VITALINO</v>
      </c>
      <c r="C20" s="11"/>
      <c r="D20" s="12" t="str">
        <f>'[1]TCE - ANEXO III - Preencher'!E29</f>
        <v>ANA KARLA MELO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411010</v>
      </c>
      <c r="G20" s="14" t="str">
        <f>IF('[1]TCE - ANEXO III - Preencher'!H29="","",'[1]TCE - ANEXO III - Preencher'!H29)</f>
        <v>10/2020</v>
      </c>
      <c r="H20" s="15">
        <f>'[1]TCE - ANEXO III - Preencher'!I29</f>
        <v>0</v>
      </c>
      <c r="I20" s="15">
        <f>'[1]TCE - ANEXO III - Preencher'!J29</f>
        <v>116.73</v>
      </c>
      <c r="J20" s="15">
        <f>'[1]TCE - ANEXO III - Preencher'!K29</f>
        <v>0</v>
      </c>
      <c r="K20" s="16">
        <f>'[1]TCE - ANEXO III - Preencher'!L29</f>
        <v>82.937908745200005</v>
      </c>
      <c r="L20" s="16">
        <f>'[1]TCE - ANEXO III - Preencher'!M29</f>
        <v>23.18</v>
      </c>
      <c r="M20" s="16">
        <f t="shared" si="1"/>
        <v>59.757908745200005</v>
      </c>
      <c r="N20" s="16">
        <f>'[1]TCE - ANEXO III - Preencher'!O29</f>
        <v>2.0099999999999998</v>
      </c>
      <c r="O20" s="16">
        <f>'[1]TCE - ANEXO III - Preencher'!P29</f>
        <v>0</v>
      </c>
      <c r="P20" s="17">
        <f t="shared" si="2"/>
        <v>2.0099999999999998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64</v>
      </c>
      <c r="U20" s="16">
        <f>'[1]TCE - ANEXO III - Preencher'!V29</f>
        <v>0</v>
      </c>
      <c r="V20" s="17">
        <f t="shared" si="4"/>
        <v>64</v>
      </c>
      <c r="W20" s="18" t="str">
        <f>IF('[1]TCE - ANEXO III - Preencher'!X29="","",'[1]TCE - ANEXO III - Preencher'!X29)</f>
        <v>AUX. CRECHE I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242.49790874519999</v>
      </c>
    </row>
    <row r="21" spans="1:28" s="4" customFormat="1" x14ac:dyDescent="0.2">
      <c r="A21" s="9">
        <f>IFERROR(VLOOKUP(B21,'[1]DADOS (OCULTAR)'!$P$3:$R$56,3,0),"")</f>
        <v>10583920000800</v>
      </c>
      <c r="B21" s="10" t="str">
        <f>'[1]TCE - ANEXO III - Preencher'!C30</f>
        <v>HOSPITAL MESTRE VITALINO</v>
      </c>
      <c r="C21" s="11"/>
      <c r="D21" s="12" t="str">
        <f>'[1]TCE - ANEXO III - Preencher'!E30</f>
        <v>ANA KAROLINA FLORENTINO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354205</v>
      </c>
      <c r="G21" s="14" t="str">
        <f>IF('[1]TCE - ANEXO III - Preencher'!H30="","",'[1]TCE - ANEXO III - Preencher'!H30)</f>
        <v>10/2020</v>
      </c>
      <c r="H21" s="15">
        <f>'[1]TCE - ANEXO III - Preencher'!I30</f>
        <v>0</v>
      </c>
      <c r="I21" s="15">
        <f>'[1]TCE - ANEXO III - Preencher'!J30</f>
        <v>100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100</v>
      </c>
    </row>
    <row r="22" spans="1:28" s="4" customFormat="1" x14ac:dyDescent="0.2">
      <c r="A22" s="9">
        <f>IFERROR(VLOOKUP(B22,'[1]DADOS (OCULTAR)'!$P$3:$R$56,3,0),"")</f>
        <v>10583920000800</v>
      </c>
      <c r="B22" s="10" t="str">
        <f>'[1]TCE - ANEXO III - Preencher'!C31</f>
        <v>HOSPITAL MESTRE VITALINO</v>
      </c>
      <c r="C22" s="11"/>
      <c r="D22" s="12" t="str">
        <f>'[1]TCE - ANEXO III - Preencher'!E31</f>
        <v>ANA LUCIA DOS SANTOS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 t="str">
        <f>IF('[1]TCE - ANEXO III - Preencher'!H31="","",'[1]TCE - ANEXO III - Preencher'!H31)</f>
        <v>10/2020</v>
      </c>
      <c r="H22" s="15">
        <f>'[1]TCE - ANEXO III - Preencher'!I31</f>
        <v>0</v>
      </c>
      <c r="I22" s="15">
        <f>'[1]TCE - ANEXO III - Preencher'!J31</f>
        <v>136.94</v>
      </c>
      <c r="J22" s="15">
        <f>'[1]TCE - ANEXO III - Preencher'!K31</f>
        <v>0</v>
      </c>
      <c r="K22" s="16">
        <f>'[1]TCE - ANEXO III - Preencher'!L31</f>
        <v>82.937908745200005</v>
      </c>
      <c r="L22" s="16">
        <f>'[1]TCE - ANEXO III - Preencher'!M31</f>
        <v>24.25</v>
      </c>
      <c r="M22" s="16">
        <f t="shared" si="1"/>
        <v>58.687908745200005</v>
      </c>
      <c r="N22" s="16">
        <f>'[1]TCE - ANEXO III - Preencher'!O31</f>
        <v>2.0099999999999998</v>
      </c>
      <c r="O22" s="16">
        <f>'[1]TCE - ANEXO III - Preencher'!P31</f>
        <v>0</v>
      </c>
      <c r="P22" s="17">
        <f t="shared" si="2"/>
        <v>2.0099999999999998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197.63790874519998</v>
      </c>
    </row>
    <row r="23" spans="1:28" s="4" customFormat="1" x14ac:dyDescent="0.2">
      <c r="A23" s="9">
        <f>IFERROR(VLOOKUP(B23,'[1]DADOS (OCULTAR)'!$P$3:$R$56,3,0),"")</f>
        <v>10583920000800</v>
      </c>
      <c r="B23" s="10" t="str">
        <f>'[1]TCE - ANEXO III - Preencher'!C32</f>
        <v>HOSPITAL MESTRE VITALINO</v>
      </c>
      <c r="C23" s="11"/>
      <c r="D23" s="12" t="str">
        <f>'[1]TCE - ANEXO III - Preencher'!E32</f>
        <v>ANA MARIA DOS SANTOS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 t="str">
        <f>IF('[1]TCE - ANEXO III - Preencher'!H32="","",'[1]TCE - ANEXO III - Preencher'!H32)</f>
        <v>10/2020</v>
      </c>
      <c r="H23" s="15">
        <f>'[1]TCE - ANEXO III - Preencher'!I32</f>
        <v>0</v>
      </c>
      <c r="I23" s="15">
        <f>'[1]TCE - ANEXO III - Preencher'!J32</f>
        <v>142.46</v>
      </c>
      <c r="J23" s="15">
        <f>'[1]TCE - ANEXO III - Preencher'!K32</f>
        <v>0</v>
      </c>
      <c r="K23" s="16">
        <f>'[1]TCE - ANEXO III - Preencher'!L32</f>
        <v>82.937908745200005</v>
      </c>
      <c r="L23" s="16">
        <f>'[1]TCE - ANEXO III - Preencher'!M32</f>
        <v>24.25</v>
      </c>
      <c r="M23" s="16">
        <f t="shared" si="1"/>
        <v>58.687908745200005</v>
      </c>
      <c r="N23" s="16">
        <f>'[1]TCE - ANEXO III - Preencher'!O32</f>
        <v>2.0099999999999998</v>
      </c>
      <c r="O23" s="16">
        <f>'[1]TCE - ANEXO III - Preencher'!P32</f>
        <v>0</v>
      </c>
      <c r="P23" s="17">
        <f t="shared" si="2"/>
        <v>2.0099999999999998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203.15790874520002</v>
      </c>
    </row>
    <row r="24" spans="1:28" s="4" customFormat="1" x14ac:dyDescent="0.2">
      <c r="A24" s="9">
        <f>IFERROR(VLOOKUP(B24,'[1]DADOS (OCULTAR)'!$P$3:$R$56,3,0),"")</f>
        <v>10583920000800</v>
      </c>
      <c r="B24" s="10" t="str">
        <f>'[1]TCE - ANEXO III - Preencher'!C33</f>
        <v>HOSPITAL MESTRE VITALINO</v>
      </c>
      <c r="C24" s="11"/>
      <c r="D24" s="12" t="str">
        <f>'[1]TCE - ANEXO III - Preencher'!E33</f>
        <v>ANA PATRICIA DA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514320</v>
      </c>
      <c r="G24" s="14" t="str">
        <f>IF('[1]TCE - ANEXO III - Preencher'!H33="","",'[1]TCE - ANEXO III - Preencher'!H33)</f>
        <v>10/2020</v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2.0099999999999998</v>
      </c>
      <c r="O24" s="16">
        <f>'[1]TCE - ANEXO III - Preencher'!P33</f>
        <v>0</v>
      </c>
      <c r="P24" s="17">
        <f t="shared" si="2"/>
        <v>2.0099999999999998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2.0099999999999998</v>
      </c>
    </row>
    <row r="25" spans="1:28" s="4" customFormat="1" x14ac:dyDescent="0.2">
      <c r="A25" s="9">
        <f>IFERROR(VLOOKUP(B25,'[1]DADOS (OCULTAR)'!$P$3:$R$56,3,0),"")</f>
        <v>10583920000800</v>
      </c>
      <c r="B25" s="10" t="str">
        <f>'[1]TCE - ANEXO III - Preencher'!C34</f>
        <v>HOSPITAL MESTRE VITALINO</v>
      </c>
      <c r="C25" s="11"/>
      <c r="D25" s="12" t="str">
        <f>'[1]TCE - ANEXO III - Preencher'!E34</f>
        <v>ANA PAULA DA SILVA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763305</v>
      </c>
      <c r="G25" s="14" t="str">
        <f>IF('[1]TCE - ANEXO III - Preencher'!H34="","",'[1]TCE - ANEXO III - Preencher'!H34)</f>
        <v>10/2020</v>
      </c>
      <c r="H25" s="15">
        <f>'[1]TCE - ANEXO III - Preencher'!I34</f>
        <v>0</v>
      </c>
      <c r="I25" s="15">
        <f>'[1]TCE - ANEXO III - Preencher'!J34</f>
        <v>130.88</v>
      </c>
      <c r="J25" s="15">
        <f>'[1]TCE - ANEXO III - Preencher'!K34</f>
        <v>0</v>
      </c>
      <c r="K25" s="16">
        <f>'[1]TCE - ANEXO III - Preencher'!L34</f>
        <v>82.937908745200005</v>
      </c>
      <c r="L25" s="16">
        <f>'[1]TCE - ANEXO III - Preencher'!M34</f>
        <v>20.95</v>
      </c>
      <c r="M25" s="16">
        <f t="shared" si="1"/>
        <v>61.987908745200002</v>
      </c>
      <c r="N25" s="16">
        <f>'[1]TCE - ANEXO III - Preencher'!O34</f>
        <v>2.0099999999999998</v>
      </c>
      <c r="O25" s="16">
        <f>'[1]TCE - ANEXO III - Preencher'!P34</f>
        <v>0</v>
      </c>
      <c r="P25" s="17">
        <f t="shared" si="2"/>
        <v>2.0099999999999998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194.87790874519999</v>
      </c>
    </row>
    <row r="26" spans="1:28" s="4" customFormat="1" x14ac:dyDescent="0.2">
      <c r="A26" s="9">
        <f>IFERROR(VLOOKUP(B26,'[1]DADOS (OCULTAR)'!$P$3:$R$56,3,0),"")</f>
        <v>10583920000800</v>
      </c>
      <c r="B26" s="10" t="str">
        <f>'[1]TCE - ANEXO III - Preencher'!C35</f>
        <v>HOSPITAL MESTRE VITALINO</v>
      </c>
      <c r="C26" s="11"/>
      <c r="D26" s="12" t="str">
        <f>'[1]TCE - ANEXO III - Preencher'!E35</f>
        <v>ANA PAULA DA SILVA PEREIRA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 t="str">
        <f>IF('[1]TCE - ANEXO III - Preencher'!H35="","",'[1]TCE - ANEXO III - Preencher'!H35)</f>
        <v>10/2020</v>
      </c>
      <c r="H26" s="15">
        <f>'[1]TCE - ANEXO III - Preencher'!I35</f>
        <v>0</v>
      </c>
      <c r="I26" s="15">
        <f>'[1]TCE - ANEXO III - Preencher'!J35</f>
        <v>138.41999999999999</v>
      </c>
      <c r="J26" s="15">
        <f>'[1]TCE - ANEXO III - Preencher'!K35</f>
        <v>0</v>
      </c>
      <c r="K26" s="16">
        <f>'[1]TCE - ANEXO III - Preencher'!L35</f>
        <v>82.937908745200005</v>
      </c>
      <c r="L26" s="16">
        <f>'[1]TCE - ANEXO III - Preencher'!M35</f>
        <v>24.25</v>
      </c>
      <c r="M26" s="16">
        <f t="shared" si="1"/>
        <v>58.687908745200005</v>
      </c>
      <c r="N26" s="16">
        <f>'[1]TCE - ANEXO III - Preencher'!O35</f>
        <v>2.0099999999999998</v>
      </c>
      <c r="O26" s="16">
        <f>'[1]TCE - ANEXO III - Preencher'!P35</f>
        <v>0</v>
      </c>
      <c r="P26" s="17">
        <f t="shared" si="2"/>
        <v>2.0099999999999998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66.11</v>
      </c>
      <c r="U26" s="16">
        <f>'[1]TCE - ANEXO III - Preencher'!V35</f>
        <v>0</v>
      </c>
      <c r="V26" s="17">
        <f t="shared" si="4"/>
        <v>66.11</v>
      </c>
      <c r="W26" s="18" t="str">
        <f>IF('[1]TCE - ANEXO III - Preencher'!X35="","",'[1]TCE - ANEXO III - Preencher'!X35)</f>
        <v>AUX. CRECHE I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265.22790874520001</v>
      </c>
    </row>
    <row r="27" spans="1:28" s="4" customFormat="1" x14ac:dyDescent="0.2">
      <c r="A27" s="9">
        <f>IFERROR(VLOOKUP(B27,'[1]DADOS (OCULTAR)'!$P$3:$R$56,3,0),"")</f>
        <v>10583920000800</v>
      </c>
      <c r="B27" s="10" t="str">
        <f>'[1]TCE - ANEXO III - Preencher'!C36</f>
        <v>HOSPITAL MESTRE VITALINO</v>
      </c>
      <c r="C27" s="11"/>
      <c r="D27" s="12" t="str">
        <f>'[1]TCE - ANEXO III - Preencher'!E36</f>
        <v>ANA TEREZA DE FRANCA BEZERRA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223605</v>
      </c>
      <c r="G27" s="14" t="str">
        <f>IF('[1]TCE - ANEXO III - Preencher'!H36="","",'[1]TCE - ANEXO III - Preencher'!H36)</f>
        <v>10/2020</v>
      </c>
      <c r="H27" s="15">
        <f>'[1]TCE - ANEXO III - Preencher'!I36</f>
        <v>0</v>
      </c>
      <c r="I27" s="15">
        <f>'[1]TCE - ANEXO III - Preencher'!J36</f>
        <v>181.15</v>
      </c>
      <c r="J27" s="15">
        <f>'[1]TCE - ANEXO III - Preencher'!K36</f>
        <v>0</v>
      </c>
      <c r="K27" s="16">
        <f>'[1]TCE - ANEXO III - Preencher'!L36</f>
        <v>82.937908745200005</v>
      </c>
      <c r="L27" s="16">
        <f>'[1]TCE - ANEXO III - Preencher'!M36</f>
        <v>2.3199999999999998</v>
      </c>
      <c r="M27" s="16">
        <f t="shared" si="1"/>
        <v>80.617908745200012</v>
      </c>
      <c r="N27" s="16">
        <f>'[1]TCE - ANEXO III - Preencher'!O36</f>
        <v>1.68</v>
      </c>
      <c r="O27" s="16">
        <f>'[1]TCE - ANEXO III - Preencher'!P36</f>
        <v>0</v>
      </c>
      <c r="P27" s="17">
        <f t="shared" si="2"/>
        <v>1.68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263.44790874520004</v>
      </c>
    </row>
    <row r="28" spans="1:28" s="4" customFormat="1" x14ac:dyDescent="0.2">
      <c r="A28" s="9">
        <f>IFERROR(VLOOKUP(B28,'[1]DADOS (OCULTAR)'!$P$3:$R$56,3,0),"")</f>
        <v>10583920000800</v>
      </c>
      <c r="B28" s="10" t="str">
        <f>'[1]TCE - ANEXO III - Preencher'!C37</f>
        <v>HOSPITAL MESTRE VITALINO</v>
      </c>
      <c r="C28" s="11"/>
      <c r="D28" s="12" t="str">
        <f>'[1]TCE - ANEXO III - Preencher'!E37</f>
        <v>ANDERSON FERNANDO DA SILVA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517410</v>
      </c>
      <c r="G28" s="14" t="str">
        <f>IF('[1]TCE - ANEXO III - Preencher'!H37="","",'[1]TCE - ANEXO III - Preencher'!H37)</f>
        <v>10/2020</v>
      </c>
      <c r="H28" s="15">
        <f>'[1]TCE - ANEXO III - Preencher'!I37</f>
        <v>0</v>
      </c>
      <c r="I28" s="15">
        <f>'[1]TCE - ANEXO III - Preencher'!J37</f>
        <v>126.09</v>
      </c>
      <c r="J28" s="15">
        <f>'[1]TCE - ANEXO III - Preencher'!K37</f>
        <v>0</v>
      </c>
      <c r="K28" s="16">
        <f>'[1]TCE - ANEXO III - Preencher'!L37</f>
        <v>82.937908745200005</v>
      </c>
      <c r="L28" s="16">
        <f>'[1]TCE - ANEXO III - Preencher'!M37</f>
        <v>20.95</v>
      </c>
      <c r="M28" s="16">
        <f t="shared" si="1"/>
        <v>61.987908745200002</v>
      </c>
      <c r="N28" s="16">
        <f>'[1]TCE - ANEXO III - Preencher'!O37</f>
        <v>2.0099999999999998</v>
      </c>
      <c r="O28" s="16">
        <f>'[1]TCE - ANEXO III - Preencher'!P37</f>
        <v>0</v>
      </c>
      <c r="P28" s="17">
        <f t="shared" si="2"/>
        <v>2.0099999999999998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190.0879087452</v>
      </c>
    </row>
    <row r="29" spans="1:28" s="4" customFormat="1" x14ac:dyDescent="0.2">
      <c r="A29" s="9">
        <f>IFERROR(VLOOKUP(B29,'[1]DADOS (OCULTAR)'!$P$3:$R$56,3,0),"")</f>
        <v>10583920000800</v>
      </c>
      <c r="B29" s="10" t="str">
        <f>'[1]TCE - ANEXO III - Preencher'!C38</f>
        <v>HOSPITAL MESTRE VITALINO</v>
      </c>
      <c r="C29" s="11"/>
      <c r="D29" s="12" t="str">
        <f>'[1]TCE - ANEXO III - Preencher'!E38</f>
        <v>ANDERSON SANTIAGO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782305</v>
      </c>
      <c r="G29" s="14" t="str">
        <f>IF('[1]TCE - ANEXO III - Preencher'!H38="","",'[1]TCE - ANEXO III - Preencher'!H38)</f>
        <v>10/2020</v>
      </c>
      <c r="H29" s="15">
        <f>'[1]TCE - ANEXO III - Preencher'!I38</f>
        <v>0</v>
      </c>
      <c r="I29" s="15">
        <f>'[1]TCE - ANEXO III - Preencher'!J38</f>
        <v>222.05</v>
      </c>
      <c r="J29" s="15">
        <f>'[1]TCE - ANEXO III - Preencher'!K38</f>
        <v>0</v>
      </c>
      <c r="K29" s="16">
        <f>'[1]TCE - ANEXO III - Preencher'!L38</f>
        <v>82.937908745200005</v>
      </c>
      <c r="L29" s="16">
        <f>'[1]TCE - ANEXO III - Preencher'!M38</f>
        <v>36.369999999999997</v>
      </c>
      <c r="M29" s="16">
        <f t="shared" si="1"/>
        <v>46.567908745200008</v>
      </c>
      <c r="N29" s="16">
        <f>'[1]TCE - ANEXO III - Preencher'!O38</f>
        <v>3.65</v>
      </c>
      <c r="O29" s="16">
        <f>'[1]TCE - ANEXO III - Preencher'!P38</f>
        <v>0</v>
      </c>
      <c r="P29" s="17">
        <f t="shared" si="2"/>
        <v>3.65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272.26790874519997</v>
      </c>
    </row>
    <row r="30" spans="1:28" s="4" customFormat="1" x14ac:dyDescent="0.2">
      <c r="A30" s="9">
        <f>IFERROR(VLOOKUP(B30,'[1]DADOS (OCULTAR)'!$P$3:$R$56,3,0),"")</f>
        <v>10583920000800</v>
      </c>
      <c r="B30" s="10" t="str">
        <f>'[1]TCE - ANEXO III - Preencher'!C39</f>
        <v>HOSPITAL MESTRE VITALINO</v>
      </c>
      <c r="C30" s="11"/>
      <c r="D30" s="12" t="str">
        <f>'[1]TCE - ANEXO III - Preencher'!E39</f>
        <v>ANDRE GUSTAVO PONTES MIRANDA</v>
      </c>
      <c r="E30" s="10" t="str">
        <f>IF('[1]TCE - ANEXO III - Preencher'!F39="4 - Assistência Odontológica","2 - Outros Profissionais da Saúde",'[1]TCE - ANEXO III - Preencher'!F39)</f>
        <v>1 - Médico</v>
      </c>
      <c r="F30" s="13">
        <f>'[1]TCE - ANEXO III - Preencher'!G39</f>
        <v>225125</v>
      </c>
      <c r="G30" s="14" t="str">
        <f>IF('[1]TCE - ANEXO III - Preencher'!H39="","",'[1]TCE - ANEXO III - Preencher'!H39)</f>
        <v>10/2020</v>
      </c>
      <c r="H30" s="15">
        <f>'[1]TCE - ANEXO III - Preencher'!I39</f>
        <v>0</v>
      </c>
      <c r="I30" s="15">
        <f>'[1]TCE - ANEXO III - Preencher'!J39</f>
        <v>946.97</v>
      </c>
      <c r="J30" s="15">
        <f>'[1]TCE - ANEXO III - Preencher'!K39</f>
        <v>0</v>
      </c>
      <c r="K30" s="16">
        <f>'[1]TCE - ANEXO III - Preencher'!L39</f>
        <v>82.937908745200005</v>
      </c>
      <c r="L30" s="16">
        <f>'[1]TCE - ANEXO III - Preencher'!M39</f>
        <v>2.75</v>
      </c>
      <c r="M30" s="16">
        <f t="shared" si="1"/>
        <v>80.187908745200005</v>
      </c>
      <c r="N30" s="16">
        <f>'[1]TCE - ANEXO III - Preencher'!O39</f>
        <v>6.13</v>
      </c>
      <c r="O30" s="16">
        <f>'[1]TCE - ANEXO III - Preencher'!P39</f>
        <v>1.23</v>
      </c>
      <c r="P30" s="17">
        <f t="shared" si="2"/>
        <v>4.9000000000000004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1032.0579087452002</v>
      </c>
    </row>
    <row r="31" spans="1:28" s="4" customFormat="1" x14ac:dyDescent="0.2">
      <c r="A31" s="9">
        <f>IFERROR(VLOOKUP(B31,'[1]DADOS (OCULTAR)'!$P$3:$R$56,3,0),"")</f>
        <v>10583920000800</v>
      </c>
      <c r="B31" s="10" t="str">
        <f>'[1]TCE - ANEXO III - Preencher'!C40</f>
        <v>HOSPITAL MESTRE VITALINO</v>
      </c>
      <c r="C31" s="11"/>
      <c r="D31" s="12" t="str">
        <f>'[1]TCE - ANEXO III - Preencher'!E40</f>
        <v>ANDREA IDALETA DE CARVALHO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322205</v>
      </c>
      <c r="G31" s="14" t="str">
        <f>IF('[1]TCE - ANEXO III - Preencher'!H40="","",'[1]TCE - ANEXO III - Preencher'!H40)</f>
        <v>10/2020</v>
      </c>
      <c r="H31" s="15">
        <f>'[1]TCE - ANEXO III - Preencher'!I40</f>
        <v>0</v>
      </c>
      <c r="I31" s="15">
        <f>'[1]TCE - ANEXO III - Preencher'!J40</f>
        <v>152.28</v>
      </c>
      <c r="J31" s="15">
        <f>'[1]TCE - ANEXO III - Preencher'!K40</f>
        <v>0</v>
      </c>
      <c r="K31" s="16">
        <f>'[1]TCE - ANEXO III - Preencher'!L40</f>
        <v>82.937908745200005</v>
      </c>
      <c r="L31" s="16">
        <f>'[1]TCE - ANEXO III - Preencher'!M40</f>
        <v>24.25</v>
      </c>
      <c r="M31" s="16">
        <f t="shared" si="1"/>
        <v>58.687908745200005</v>
      </c>
      <c r="N31" s="16">
        <f>'[1]TCE - ANEXO III - Preencher'!O40</f>
        <v>2.0099999999999998</v>
      </c>
      <c r="O31" s="16">
        <f>'[1]TCE - ANEXO III - Preencher'!P40</f>
        <v>0</v>
      </c>
      <c r="P31" s="17">
        <f t="shared" si="2"/>
        <v>2.0099999999999998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212.97790874520001</v>
      </c>
    </row>
    <row r="32" spans="1:28" s="4" customFormat="1" x14ac:dyDescent="0.2">
      <c r="A32" s="9">
        <f>IFERROR(VLOOKUP(B32,'[1]DADOS (OCULTAR)'!$P$3:$R$56,3,0),"")</f>
        <v>10583920000800</v>
      </c>
      <c r="B32" s="10" t="str">
        <f>'[1]TCE - ANEXO III - Preencher'!C41</f>
        <v>HOSPITAL MESTRE VITALINO</v>
      </c>
      <c r="C32" s="11"/>
      <c r="D32" s="12" t="str">
        <f>'[1]TCE - ANEXO III - Preencher'!E41</f>
        <v>ANDRESSA GALINDO ALVES DE MELO OLIVEIRA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 t="str">
        <f>IF('[1]TCE - ANEXO III - Preencher'!H41="","",'[1]TCE - ANEXO III - Preencher'!H41)</f>
        <v>10/2020</v>
      </c>
      <c r="H32" s="15">
        <f>'[1]TCE - ANEXO III - Preencher'!I41</f>
        <v>0</v>
      </c>
      <c r="I32" s="15">
        <f>'[1]TCE - ANEXO III - Preencher'!J41</f>
        <v>262.58</v>
      </c>
      <c r="J32" s="15">
        <f>'[1]TCE - ANEXO III - Preencher'!K41</f>
        <v>0</v>
      </c>
      <c r="K32" s="16">
        <f>'[1]TCE - ANEXO III - Preencher'!L41</f>
        <v>82.937908745200005</v>
      </c>
      <c r="L32" s="16">
        <f>'[1]TCE - ANEXO III - Preencher'!M41</f>
        <v>2.66</v>
      </c>
      <c r="M32" s="16">
        <f t="shared" si="1"/>
        <v>80.277908745200008</v>
      </c>
      <c r="N32" s="16">
        <f>'[1]TCE - ANEXO III - Preencher'!O41</f>
        <v>1.68</v>
      </c>
      <c r="O32" s="16">
        <f>'[1]TCE - ANEXO III - Preencher'!P41</f>
        <v>0</v>
      </c>
      <c r="P32" s="17">
        <f t="shared" si="2"/>
        <v>1.68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344.53790874520001</v>
      </c>
    </row>
    <row r="33" spans="1:28" s="4" customFormat="1" x14ac:dyDescent="0.2">
      <c r="A33" s="9">
        <f>IFERROR(VLOOKUP(B33,'[1]DADOS (OCULTAR)'!$P$3:$R$56,3,0),"")</f>
        <v>10583920000800</v>
      </c>
      <c r="B33" s="10" t="str">
        <f>'[1]TCE - ANEXO III - Preencher'!C42</f>
        <v>HOSPITAL MESTRE VITALINO</v>
      </c>
      <c r="C33" s="11"/>
      <c r="D33" s="12" t="str">
        <f>'[1]TCE - ANEXO III - Preencher'!E42</f>
        <v>ANDREZA DIAS VASCONCELOS RAMOS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 t="str">
        <f>IF('[1]TCE - ANEXO III - Preencher'!H42="","",'[1]TCE - ANEXO III - Preencher'!H42)</f>
        <v>10/2020</v>
      </c>
      <c r="H33" s="15">
        <f>'[1]TCE - ANEXO III - Preencher'!I42</f>
        <v>0</v>
      </c>
      <c r="I33" s="15">
        <f>'[1]TCE - ANEXO III - Preencher'!J42</f>
        <v>146.99</v>
      </c>
      <c r="J33" s="15">
        <f>'[1]TCE - ANEXO III - Preencher'!K42</f>
        <v>0</v>
      </c>
      <c r="K33" s="16">
        <f>'[1]TCE - ANEXO III - Preencher'!L42</f>
        <v>82.937908745200005</v>
      </c>
      <c r="L33" s="16">
        <f>'[1]TCE - ANEXO III - Preencher'!M42</f>
        <v>24.25</v>
      </c>
      <c r="M33" s="16">
        <f t="shared" si="1"/>
        <v>58.687908745200005</v>
      </c>
      <c r="N33" s="16">
        <f>'[1]TCE - ANEXO III - Preencher'!O42</f>
        <v>2.0099999999999998</v>
      </c>
      <c r="O33" s="16">
        <f>'[1]TCE - ANEXO III - Preencher'!P42</f>
        <v>0</v>
      </c>
      <c r="P33" s="17">
        <f t="shared" si="2"/>
        <v>2.0099999999999998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207.68790874519999</v>
      </c>
    </row>
    <row r="34" spans="1:28" s="4" customFormat="1" x14ac:dyDescent="0.2">
      <c r="A34" s="9">
        <f>IFERROR(VLOOKUP(B34,'[1]DADOS (OCULTAR)'!$P$3:$R$56,3,0),"")</f>
        <v>10583920000800</v>
      </c>
      <c r="B34" s="10" t="str">
        <f>'[1]TCE - ANEXO III - Preencher'!C43</f>
        <v>HOSPITAL MESTRE VITALINO</v>
      </c>
      <c r="C34" s="11"/>
      <c r="D34" s="12" t="str">
        <f>'[1]TCE - ANEXO III - Preencher'!E43</f>
        <v>ANIELY ALVES DE OLIVEIRA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322205</v>
      </c>
      <c r="G34" s="14" t="str">
        <f>IF('[1]TCE - ANEXO III - Preencher'!H43="","",'[1]TCE - ANEXO III - Preencher'!H43)</f>
        <v>10/2020</v>
      </c>
      <c r="H34" s="15">
        <f>'[1]TCE - ANEXO III - Preencher'!I43</f>
        <v>0</v>
      </c>
      <c r="I34" s="15">
        <f>'[1]TCE - ANEXO III - Preencher'!J43</f>
        <v>160.62</v>
      </c>
      <c r="J34" s="15">
        <f>'[1]TCE - ANEXO III - Preencher'!K43</f>
        <v>0</v>
      </c>
      <c r="K34" s="16">
        <f>'[1]TCE - ANEXO III - Preencher'!L43</f>
        <v>82.937908745200005</v>
      </c>
      <c r="L34" s="16">
        <f>'[1]TCE - ANEXO III - Preencher'!M43</f>
        <v>24.25</v>
      </c>
      <c r="M34" s="16">
        <f t="shared" si="1"/>
        <v>58.687908745200005</v>
      </c>
      <c r="N34" s="16">
        <f>'[1]TCE - ANEXO III - Preencher'!O43</f>
        <v>2.0099999999999998</v>
      </c>
      <c r="O34" s="16">
        <f>'[1]TCE - ANEXO III - Preencher'!P43</f>
        <v>0</v>
      </c>
      <c r="P34" s="17">
        <f t="shared" si="2"/>
        <v>2.0099999999999998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221.31790874519999</v>
      </c>
    </row>
    <row r="35" spans="1:28" s="4" customFormat="1" x14ac:dyDescent="0.2">
      <c r="A35" s="9">
        <f>IFERROR(VLOOKUP(B35,'[1]DADOS (OCULTAR)'!$P$3:$R$56,3,0),"")</f>
        <v>10583920000800</v>
      </c>
      <c r="B35" s="10" t="str">
        <f>'[1]TCE - ANEXO III - Preencher'!C44</f>
        <v>HOSPITAL MESTRE VITALINO</v>
      </c>
      <c r="C35" s="11"/>
      <c r="D35" s="12" t="str">
        <f>'[1]TCE - ANEXO III - Preencher'!E44</f>
        <v>ANILTON PEREIRA DE MORAES</v>
      </c>
      <c r="E35" s="10" t="str">
        <f>IF('[1]TCE - ANEXO III - Preencher'!F44="4 - Assistência Odontológica","2 - Outros Profissionais da Saúde",'[1]TCE - ANEXO III - Preencher'!F44)</f>
        <v>1 - Médico</v>
      </c>
      <c r="F35" s="13">
        <f>'[1]TCE - ANEXO III - Preencher'!G44</f>
        <v>225150</v>
      </c>
      <c r="G35" s="14" t="str">
        <f>IF('[1]TCE - ANEXO III - Preencher'!H44="","",'[1]TCE - ANEXO III - Preencher'!H44)</f>
        <v>10/2020</v>
      </c>
      <c r="H35" s="15">
        <f>'[1]TCE - ANEXO III - Preencher'!I44</f>
        <v>0</v>
      </c>
      <c r="I35" s="15">
        <f>'[1]TCE - ANEXO III - Preencher'!J44</f>
        <v>1271.7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1271.7</v>
      </c>
    </row>
    <row r="36" spans="1:28" s="4" customFormat="1" x14ac:dyDescent="0.2">
      <c r="A36" s="9">
        <f>IFERROR(VLOOKUP(B36,'[1]DADOS (OCULTAR)'!$P$3:$R$56,3,0),"")</f>
        <v>10583920000800</v>
      </c>
      <c r="B36" s="10" t="str">
        <f>'[1]TCE - ANEXO III - Preencher'!C45</f>
        <v>HOSPITAL MESTRE VITALINO</v>
      </c>
      <c r="C36" s="11"/>
      <c r="D36" s="12" t="str">
        <f>'[1]TCE - ANEXO III - Preencher'!E45</f>
        <v>ANNELISE CRISTINA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271105</v>
      </c>
      <c r="G36" s="14" t="str">
        <f>IF('[1]TCE - ANEXO III - Preencher'!H45="","",'[1]TCE - ANEXO III - Preencher'!H45)</f>
        <v>10/2020</v>
      </c>
      <c r="H36" s="15">
        <f>'[1]TCE - ANEXO III - Preencher'!I45</f>
        <v>0</v>
      </c>
      <c r="I36" s="15">
        <f>'[1]TCE - ANEXO III - Preencher'!J45</f>
        <v>240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240</v>
      </c>
    </row>
    <row r="37" spans="1:28" s="4" customFormat="1" x14ac:dyDescent="0.2">
      <c r="A37" s="9">
        <f>IFERROR(VLOOKUP(B37,'[1]DADOS (OCULTAR)'!$P$3:$R$56,3,0),"")</f>
        <v>10583920000800</v>
      </c>
      <c r="B37" s="10" t="str">
        <f>'[1]TCE - ANEXO III - Preencher'!C46</f>
        <v>HOSPITAL MESTRE VITALINO</v>
      </c>
      <c r="C37" s="11"/>
      <c r="D37" s="12" t="str">
        <f>'[1]TCE - ANEXO III - Preencher'!E46</f>
        <v>ANTOANES JOSE DA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514320</v>
      </c>
      <c r="G37" s="14" t="str">
        <f>IF('[1]TCE - ANEXO III - Preencher'!H46="","",'[1]TCE - ANEXO III - Preencher'!H46)</f>
        <v>10/2020</v>
      </c>
      <c r="H37" s="15">
        <f>'[1]TCE - ANEXO III - Preencher'!I46</f>
        <v>0</v>
      </c>
      <c r="I37" s="15">
        <f>'[1]TCE - ANEXO III - Preencher'!J46</f>
        <v>135.63</v>
      </c>
      <c r="J37" s="15">
        <f>'[1]TCE - ANEXO III - Preencher'!K46</f>
        <v>0</v>
      </c>
      <c r="K37" s="16">
        <f>'[1]TCE - ANEXO III - Preencher'!L46</f>
        <v>82.937908745200005</v>
      </c>
      <c r="L37" s="16">
        <f>'[1]TCE - ANEXO III - Preencher'!M46</f>
        <v>20.95</v>
      </c>
      <c r="M37" s="16">
        <f t="shared" si="1"/>
        <v>61.987908745200002</v>
      </c>
      <c r="N37" s="16">
        <f>'[1]TCE - ANEXO III - Preencher'!O46</f>
        <v>2.0099999999999998</v>
      </c>
      <c r="O37" s="16">
        <f>'[1]TCE - ANEXO III - Preencher'!P46</f>
        <v>0</v>
      </c>
      <c r="P37" s="17">
        <f t="shared" si="2"/>
        <v>2.0099999999999998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199.62790874519999</v>
      </c>
    </row>
    <row r="38" spans="1:28" s="4" customFormat="1" x14ac:dyDescent="0.2">
      <c r="A38" s="9">
        <f>IFERROR(VLOOKUP(B38,'[1]DADOS (OCULTAR)'!$P$3:$R$56,3,0),"")</f>
        <v>10583920000800</v>
      </c>
      <c r="B38" s="10" t="str">
        <f>'[1]TCE - ANEXO III - Preencher'!C47</f>
        <v>HOSPITAL MESTRE VITALINO</v>
      </c>
      <c r="C38" s="11"/>
      <c r="D38" s="12" t="str">
        <f>'[1]TCE - ANEXO III - Preencher'!E47</f>
        <v>ANTONIO AUGUSTO LIMA CARVALHO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225150</v>
      </c>
      <c r="G38" s="14" t="str">
        <f>IF('[1]TCE - ANEXO III - Preencher'!H47="","",'[1]TCE - ANEXO III - Preencher'!H47)</f>
        <v>10/2020</v>
      </c>
      <c r="H38" s="15">
        <f>'[1]TCE - ANEXO III - Preencher'!I47</f>
        <v>0</v>
      </c>
      <c r="I38" s="15">
        <f>'[1]TCE - ANEXO III - Preencher'!J47</f>
        <v>986.97</v>
      </c>
      <c r="J38" s="15">
        <f>'[1]TCE - ANEXO III - Preencher'!K47</f>
        <v>0</v>
      </c>
      <c r="K38" s="16">
        <f>'[1]TCE - ANEXO III - Preencher'!L47</f>
        <v>82.937908745200005</v>
      </c>
      <c r="L38" s="16">
        <f>'[1]TCE - ANEXO III - Preencher'!M47</f>
        <v>2.75</v>
      </c>
      <c r="M38" s="16">
        <f t="shared" si="1"/>
        <v>80.187908745200005</v>
      </c>
      <c r="N38" s="16">
        <f>'[1]TCE - ANEXO III - Preencher'!O47</f>
        <v>6.13</v>
      </c>
      <c r="O38" s="16">
        <f>'[1]TCE - ANEXO III - Preencher'!P47</f>
        <v>1.23</v>
      </c>
      <c r="P38" s="17">
        <f t="shared" si="2"/>
        <v>4.9000000000000004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1072.0579087452002</v>
      </c>
    </row>
    <row r="39" spans="1:28" s="4" customFormat="1" x14ac:dyDescent="0.2">
      <c r="A39" s="9">
        <f>IFERROR(VLOOKUP(B39,'[1]DADOS (OCULTAR)'!$P$3:$R$56,3,0),"")</f>
        <v>10583920000800</v>
      </c>
      <c r="B39" s="10" t="str">
        <f>'[1]TCE - ANEXO III - Preencher'!C48</f>
        <v>HOSPITAL MESTRE VITALINO</v>
      </c>
      <c r="C39" s="11"/>
      <c r="D39" s="12" t="str">
        <f>'[1]TCE - ANEXO III - Preencher'!E48</f>
        <v>ANTONIO CARLOS DE SOUZA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 t="str">
        <f>IF('[1]TCE - ANEXO III - Preencher'!H48="","",'[1]TCE - ANEXO III - Preencher'!H48)</f>
        <v>10/2020</v>
      </c>
      <c r="H39" s="15">
        <f>'[1]TCE - ANEXO III - Preencher'!I48</f>
        <v>0</v>
      </c>
      <c r="I39" s="15">
        <f>'[1]TCE - ANEXO III - Preencher'!J48</f>
        <v>156.63999999999999</v>
      </c>
      <c r="J39" s="15">
        <f>'[1]TCE - ANEXO III - Preencher'!K48</f>
        <v>0</v>
      </c>
      <c r="K39" s="16">
        <f>'[1]TCE - ANEXO III - Preencher'!L48</f>
        <v>82.937908745200005</v>
      </c>
      <c r="L39" s="16">
        <f>'[1]TCE - ANEXO III - Preencher'!M48</f>
        <v>24.25</v>
      </c>
      <c r="M39" s="16">
        <f t="shared" si="1"/>
        <v>58.687908745200005</v>
      </c>
      <c r="N39" s="16">
        <f>'[1]TCE - ANEXO III - Preencher'!O48</f>
        <v>2.0099999999999998</v>
      </c>
      <c r="O39" s="16">
        <f>'[1]TCE - ANEXO III - Preencher'!P48</f>
        <v>0</v>
      </c>
      <c r="P39" s="17">
        <f t="shared" si="2"/>
        <v>2.0099999999999998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217.33790874519997</v>
      </c>
    </row>
    <row r="40" spans="1:28" s="4" customFormat="1" x14ac:dyDescent="0.2">
      <c r="A40" s="9">
        <f>IFERROR(VLOOKUP(B40,'[1]DADOS (OCULTAR)'!$P$3:$R$56,3,0),"")</f>
        <v>10583920000800</v>
      </c>
      <c r="B40" s="10" t="str">
        <f>'[1]TCE - ANEXO III - Preencher'!C49</f>
        <v>HOSPITAL MESTRE VITALINO</v>
      </c>
      <c r="C40" s="11"/>
      <c r="D40" s="12" t="str">
        <f>'[1]TCE - ANEXO III - Preencher'!E49</f>
        <v>ANTONIO CARLOS LINS DE MELO JUNIOR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>
        <f>'[1]TCE - ANEXO III - Preencher'!G49</f>
        <v>411010</v>
      </c>
      <c r="G40" s="14" t="str">
        <f>IF('[1]TCE - ANEXO III - Preencher'!H49="","",'[1]TCE - ANEXO III - Preencher'!H49)</f>
        <v>10/2020</v>
      </c>
      <c r="H40" s="15">
        <f>'[1]TCE - ANEXO III - Preencher'!I49</f>
        <v>0</v>
      </c>
      <c r="I40" s="15">
        <f>'[1]TCE - ANEXO III - Preencher'!J49</f>
        <v>161.44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2.0099999999999998</v>
      </c>
      <c r="O40" s="16">
        <f>'[1]TCE - ANEXO III - Preencher'!P49</f>
        <v>0</v>
      </c>
      <c r="P40" s="17">
        <f t="shared" si="2"/>
        <v>2.0099999999999998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163.44999999999999</v>
      </c>
    </row>
    <row r="41" spans="1:28" s="4" customFormat="1" x14ac:dyDescent="0.2">
      <c r="A41" s="9">
        <f>IFERROR(VLOOKUP(B41,'[1]DADOS (OCULTAR)'!$P$3:$R$56,3,0),"")</f>
        <v>10583920000800</v>
      </c>
      <c r="B41" s="10" t="str">
        <f>'[1]TCE - ANEXO III - Preencher'!C50</f>
        <v>HOSPITAL MESTRE VITALINO</v>
      </c>
      <c r="C41" s="11"/>
      <c r="D41" s="12" t="str">
        <f>'[1]TCE - ANEXO III - Preencher'!E50</f>
        <v>ANTONIO MARCOS CAVALCANTI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514320</v>
      </c>
      <c r="G41" s="14" t="str">
        <f>IF('[1]TCE - ANEXO III - Preencher'!H50="","",'[1]TCE - ANEXO III - Preencher'!H50)</f>
        <v>10/2020</v>
      </c>
      <c r="H41" s="15">
        <f>'[1]TCE - ANEXO III - Preencher'!I50</f>
        <v>0</v>
      </c>
      <c r="I41" s="15">
        <f>'[1]TCE - ANEXO III - Preencher'!J50</f>
        <v>122.84</v>
      </c>
      <c r="J41" s="15">
        <f>'[1]TCE - ANEXO III - Preencher'!K50</f>
        <v>0</v>
      </c>
      <c r="K41" s="16">
        <f>'[1]TCE - ANEXO III - Preencher'!L50</f>
        <v>82.937908745200005</v>
      </c>
      <c r="L41" s="16">
        <f>'[1]TCE - ANEXO III - Preencher'!M50</f>
        <v>20.95</v>
      </c>
      <c r="M41" s="16">
        <f t="shared" si="1"/>
        <v>61.987908745200002</v>
      </c>
      <c r="N41" s="16">
        <f>'[1]TCE - ANEXO III - Preencher'!O50</f>
        <v>2.0099999999999998</v>
      </c>
      <c r="O41" s="16">
        <f>'[1]TCE - ANEXO III - Preencher'!P50</f>
        <v>0</v>
      </c>
      <c r="P41" s="17">
        <f t="shared" si="2"/>
        <v>2.0099999999999998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186.8379087452</v>
      </c>
    </row>
    <row r="42" spans="1:28" s="4" customFormat="1" x14ac:dyDescent="0.2">
      <c r="A42" s="9">
        <f>IFERROR(VLOOKUP(B42,'[1]DADOS (OCULTAR)'!$P$3:$R$56,3,0),"")</f>
        <v>10583920000800</v>
      </c>
      <c r="B42" s="10" t="str">
        <f>'[1]TCE - ANEXO III - Preencher'!C51</f>
        <v>HOSPITAL MESTRE VITALINO</v>
      </c>
      <c r="C42" s="11"/>
      <c r="D42" s="12" t="str">
        <f>'[1]TCE - ANEXO III - Preencher'!E51</f>
        <v>ARAMIS FLORENCIO DE MOURA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312105</v>
      </c>
      <c r="G42" s="14" t="str">
        <f>IF('[1]TCE - ANEXO III - Preencher'!H51="","",'[1]TCE - ANEXO III - Preencher'!H51)</f>
        <v>10/2020</v>
      </c>
      <c r="H42" s="15">
        <f>'[1]TCE - ANEXO III - Preencher'!I51</f>
        <v>0</v>
      </c>
      <c r="I42" s="15">
        <f>'[1]TCE - ANEXO III - Preencher'!J51</f>
        <v>147.19</v>
      </c>
      <c r="J42" s="15">
        <f>'[1]TCE - ANEXO III - Preencher'!K51</f>
        <v>0</v>
      </c>
      <c r="K42" s="16">
        <f>'[1]TCE - ANEXO III - Preencher'!L51</f>
        <v>82.937908745200005</v>
      </c>
      <c r="L42" s="16">
        <f>'[1]TCE - ANEXO III - Preencher'!M51</f>
        <v>28.31</v>
      </c>
      <c r="M42" s="16">
        <f t="shared" si="1"/>
        <v>54.627908745200003</v>
      </c>
      <c r="N42" s="16">
        <f>'[1]TCE - ANEXO III - Preencher'!O51</f>
        <v>2.0099999999999998</v>
      </c>
      <c r="O42" s="16">
        <f>'[1]TCE - ANEXO III - Preencher'!P51</f>
        <v>0</v>
      </c>
      <c r="P42" s="17">
        <f t="shared" si="2"/>
        <v>2.0099999999999998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39.340000000000003</v>
      </c>
      <c r="U42" s="16">
        <f>'[1]TCE - ANEXO III - Preencher'!V51</f>
        <v>0</v>
      </c>
      <c r="V42" s="17">
        <f t="shared" si="4"/>
        <v>39.340000000000003</v>
      </c>
      <c r="W42" s="18" t="str">
        <f>IF('[1]TCE - ANEXO III - Preencher'!X51="","",'[1]TCE - ANEXO III - Preencher'!X51)</f>
        <v>AUX DE FERRAMENTA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243.16790874519998</v>
      </c>
    </row>
    <row r="43" spans="1:28" s="4" customFormat="1" x14ac:dyDescent="0.2">
      <c r="A43" s="9">
        <f>IFERROR(VLOOKUP(B43,'[1]DADOS (OCULTAR)'!$P$3:$R$56,3,0),"")</f>
        <v>10583920000800</v>
      </c>
      <c r="B43" s="10" t="str">
        <f>'[1]TCE - ANEXO III - Preencher'!C52</f>
        <v>HOSPITAL MESTRE VITALINO</v>
      </c>
      <c r="C43" s="11"/>
      <c r="D43" s="12" t="str">
        <f>'[1]TCE - ANEXO III - Preencher'!E52</f>
        <v>ARIADNE SOUZA SOARES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223505</v>
      </c>
      <c r="G43" s="14" t="str">
        <f>IF('[1]TCE - ANEXO III - Preencher'!H52="","",'[1]TCE - ANEXO III - Preencher'!H52)</f>
        <v>10/2020</v>
      </c>
      <c r="H43" s="15">
        <f>'[1]TCE - ANEXO III - Preencher'!I52</f>
        <v>0</v>
      </c>
      <c r="I43" s="15">
        <f>'[1]TCE - ANEXO III - Preencher'!J52</f>
        <v>290.82</v>
      </c>
      <c r="J43" s="15">
        <f>'[1]TCE - ANEXO III - Preencher'!K52</f>
        <v>0</v>
      </c>
      <c r="K43" s="16">
        <f>'[1]TCE - ANEXO III - Preencher'!L52</f>
        <v>82.937908745200005</v>
      </c>
      <c r="L43" s="16">
        <f>'[1]TCE - ANEXO III - Preencher'!M52</f>
        <v>3.53</v>
      </c>
      <c r="M43" s="16">
        <f t="shared" si="1"/>
        <v>79.407908745200004</v>
      </c>
      <c r="N43" s="16">
        <f>'[1]TCE - ANEXO III - Preencher'!O52</f>
        <v>1.68</v>
      </c>
      <c r="O43" s="16">
        <f>'[1]TCE - ANEXO III - Preencher'!P52</f>
        <v>0</v>
      </c>
      <c r="P43" s="17">
        <f t="shared" si="2"/>
        <v>1.68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371.90790874520002</v>
      </c>
    </row>
    <row r="44" spans="1:28" s="4" customFormat="1" x14ac:dyDescent="0.2">
      <c r="A44" s="9">
        <f>IFERROR(VLOOKUP(B44,'[1]DADOS (OCULTAR)'!$P$3:$R$56,3,0),"")</f>
        <v>10583920000800</v>
      </c>
      <c r="B44" s="10" t="str">
        <f>'[1]TCE - ANEXO III - Preencher'!C53</f>
        <v>HOSPITAL MESTRE VITALINO</v>
      </c>
      <c r="C44" s="11"/>
      <c r="D44" s="12" t="str">
        <f>'[1]TCE - ANEXO III - Preencher'!E53</f>
        <v>ARIANE MONTEIRO BARBOSA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223505</v>
      </c>
      <c r="G44" s="14" t="str">
        <f>IF('[1]TCE - ANEXO III - Preencher'!H53="","",'[1]TCE - ANEXO III - Preencher'!H53)</f>
        <v>10/2020</v>
      </c>
      <c r="H44" s="15">
        <f>'[1]TCE - ANEXO III - Preencher'!I53</f>
        <v>0</v>
      </c>
      <c r="I44" s="15">
        <f>'[1]TCE - ANEXO III - Preencher'!J53</f>
        <v>274</v>
      </c>
      <c r="J44" s="15">
        <f>'[1]TCE - ANEXO III - Preencher'!K53</f>
        <v>0</v>
      </c>
      <c r="K44" s="16">
        <f>'[1]TCE - ANEXO III - Preencher'!L53</f>
        <v>82.937908745200005</v>
      </c>
      <c r="L44" s="16">
        <f>'[1]TCE - ANEXO III - Preencher'!M53</f>
        <v>2.66</v>
      </c>
      <c r="M44" s="16">
        <f t="shared" si="1"/>
        <v>80.277908745200008</v>
      </c>
      <c r="N44" s="16">
        <f>'[1]TCE - ANEXO III - Preencher'!O53</f>
        <v>1.68</v>
      </c>
      <c r="O44" s="16">
        <f>'[1]TCE - ANEXO III - Preencher'!P53</f>
        <v>0</v>
      </c>
      <c r="P44" s="17">
        <f t="shared" si="2"/>
        <v>1.68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355.95790874520003</v>
      </c>
    </row>
    <row r="45" spans="1:28" s="4" customFormat="1" x14ac:dyDescent="0.2">
      <c r="A45" s="9">
        <f>IFERROR(VLOOKUP(B45,'[1]DADOS (OCULTAR)'!$P$3:$R$56,3,0),"")</f>
        <v>10583920000800</v>
      </c>
      <c r="B45" s="10" t="str">
        <f>'[1]TCE - ANEXO III - Preencher'!C54</f>
        <v>HOSPITAL MESTRE VITALINO</v>
      </c>
      <c r="C45" s="11"/>
      <c r="D45" s="12" t="str">
        <f>'[1]TCE - ANEXO III - Preencher'!E54</f>
        <v>ARTHUR AUGUSTO DE ARAUJO PITA</v>
      </c>
      <c r="E45" s="10" t="str">
        <f>IF('[1]TCE - ANEXO III - Preencher'!F54="4 - Assistência Odontológica","2 - Outros Profissionais da Saúde",'[1]TCE - ANEXO III - Preencher'!F54)</f>
        <v>1 - Médico</v>
      </c>
      <c r="F45" s="13">
        <f>'[1]TCE - ANEXO III - Preencher'!G54</f>
        <v>225125</v>
      </c>
      <c r="G45" s="14" t="str">
        <f>IF('[1]TCE - ANEXO III - Preencher'!H54="","",'[1]TCE - ANEXO III - Preencher'!H54)</f>
        <v>10/2020</v>
      </c>
      <c r="H45" s="15">
        <f>'[1]TCE - ANEXO III - Preencher'!I54</f>
        <v>0</v>
      </c>
      <c r="I45" s="15">
        <f>'[1]TCE - ANEXO III - Preencher'!J54</f>
        <v>986.97</v>
      </c>
      <c r="J45" s="15">
        <f>'[1]TCE - ANEXO III - Preencher'!K54</f>
        <v>0</v>
      </c>
      <c r="K45" s="16">
        <f>'[1]TCE - ANEXO III - Preencher'!L54</f>
        <v>82.937908745200005</v>
      </c>
      <c r="L45" s="16">
        <f>'[1]TCE - ANEXO III - Preencher'!M54</f>
        <v>2.75</v>
      </c>
      <c r="M45" s="16">
        <f t="shared" si="1"/>
        <v>80.187908745200005</v>
      </c>
      <c r="N45" s="16">
        <f>'[1]TCE - ANEXO III - Preencher'!O54</f>
        <v>6.13</v>
      </c>
      <c r="O45" s="16">
        <f>'[1]TCE - ANEXO III - Preencher'!P54</f>
        <v>1.23</v>
      </c>
      <c r="P45" s="17">
        <f t="shared" si="2"/>
        <v>4.9000000000000004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1072.0579087452002</v>
      </c>
    </row>
    <row r="46" spans="1:28" s="4" customFormat="1" x14ac:dyDescent="0.2">
      <c r="A46" s="9">
        <f>IFERROR(VLOOKUP(B46,'[1]DADOS (OCULTAR)'!$P$3:$R$56,3,0),"")</f>
        <v>10583920000800</v>
      </c>
      <c r="B46" s="10" t="str">
        <f>'[1]TCE - ANEXO III - Preencher'!C55</f>
        <v>HOSPITAL MESTRE VITALINO</v>
      </c>
      <c r="C46" s="11"/>
      <c r="D46" s="12" t="str">
        <f>'[1]TCE - ANEXO III - Preencher'!E55</f>
        <v>BIANCA BIANO DE LIMA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223405</v>
      </c>
      <c r="G46" s="14" t="str">
        <f>IF('[1]TCE - ANEXO III - Preencher'!H55="","",'[1]TCE - ANEXO III - Preencher'!H55)</f>
        <v>10/2020</v>
      </c>
      <c r="H46" s="15">
        <f>'[1]TCE - ANEXO III - Preencher'!I55</f>
        <v>0</v>
      </c>
      <c r="I46" s="15">
        <f>'[1]TCE - ANEXO III - Preencher'!J55</f>
        <v>336.49</v>
      </c>
      <c r="J46" s="15">
        <f>'[1]TCE - ANEXO III - Preencher'!K55</f>
        <v>0</v>
      </c>
      <c r="K46" s="16">
        <f>'[1]TCE - ANEXO III - Preencher'!L55</f>
        <v>82.937908745200005</v>
      </c>
      <c r="L46" s="16">
        <f>'[1]TCE - ANEXO III - Preencher'!M55</f>
        <v>15.66</v>
      </c>
      <c r="M46" s="16">
        <f t="shared" si="1"/>
        <v>67.277908745200008</v>
      </c>
      <c r="N46" s="16">
        <f>'[1]TCE - ANEXO III - Preencher'!O55</f>
        <v>2.0099999999999998</v>
      </c>
      <c r="O46" s="16">
        <f>'[1]TCE - ANEXO III - Preencher'!P55</f>
        <v>0</v>
      </c>
      <c r="P46" s="17">
        <f t="shared" si="2"/>
        <v>2.0099999999999998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405.77790874520002</v>
      </c>
    </row>
    <row r="47" spans="1:28" s="4" customFormat="1" x14ac:dyDescent="0.2">
      <c r="A47" s="9">
        <f>IFERROR(VLOOKUP(B47,'[1]DADOS (OCULTAR)'!$P$3:$R$56,3,0),"")</f>
        <v>10583920000800</v>
      </c>
      <c r="B47" s="10" t="str">
        <f>'[1]TCE - ANEXO III - Preencher'!C56</f>
        <v>HOSPITAL MESTRE VITALINO</v>
      </c>
      <c r="C47" s="11"/>
      <c r="D47" s="12" t="str">
        <f>'[1]TCE - ANEXO III - Preencher'!E56</f>
        <v>BIANCA DANIELLE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 t="str">
        <f>IF('[1]TCE - ANEXO III - Preencher'!H56="","",'[1]TCE - ANEXO III - Preencher'!H56)</f>
        <v>10/2020</v>
      </c>
      <c r="H47" s="15">
        <f>'[1]TCE - ANEXO III - Preencher'!I56</f>
        <v>0</v>
      </c>
      <c r="I47" s="15">
        <f>'[1]TCE - ANEXO III - Preencher'!J56</f>
        <v>267.87</v>
      </c>
      <c r="J47" s="15">
        <f>'[1]TCE - ANEXO III - Preencher'!K56</f>
        <v>0</v>
      </c>
      <c r="K47" s="16">
        <f>'[1]TCE - ANEXO III - Preencher'!L56</f>
        <v>82.937908745200005</v>
      </c>
      <c r="L47" s="16">
        <f>'[1]TCE - ANEXO III - Preencher'!M56</f>
        <v>2.66</v>
      </c>
      <c r="M47" s="16">
        <f t="shared" si="1"/>
        <v>80.277908745200008</v>
      </c>
      <c r="N47" s="16">
        <f>'[1]TCE - ANEXO III - Preencher'!O56</f>
        <v>1.68</v>
      </c>
      <c r="O47" s="16">
        <f>'[1]TCE - ANEXO III - Preencher'!P56</f>
        <v>0</v>
      </c>
      <c r="P47" s="17">
        <f t="shared" si="2"/>
        <v>1.68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349.82790874520003</v>
      </c>
    </row>
    <row r="48" spans="1:28" s="4" customFormat="1" x14ac:dyDescent="0.2">
      <c r="A48" s="9">
        <f>IFERROR(VLOOKUP(B48,'[1]DADOS (OCULTAR)'!$P$3:$R$56,3,0),"")</f>
        <v>10583920000800</v>
      </c>
      <c r="B48" s="10" t="str">
        <f>'[1]TCE - ANEXO III - Preencher'!C57</f>
        <v>HOSPITAL MESTRE VITALINO</v>
      </c>
      <c r="C48" s="11"/>
      <c r="D48" s="12" t="str">
        <f>'[1]TCE - ANEXO III - Preencher'!E57</f>
        <v>BRENDA STEFANNY BATISTA NEVES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411010</v>
      </c>
      <c r="G48" s="14" t="str">
        <f>IF('[1]TCE - ANEXO III - Preencher'!H57="","",'[1]TCE - ANEXO III - Preencher'!H57)</f>
        <v>10/2020</v>
      </c>
      <c r="H48" s="15">
        <f>'[1]TCE - ANEXO III - Preencher'!I57</f>
        <v>0</v>
      </c>
      <c r="I48" s="15">
        <f>'[1]TCE - ANEXO III - Preencher'!J57</f>
        <v>108.73</v>
      </c>
      <c r="J48" s="15">
        <f>'[1]TCE - ANEXO III - Preencher'!K57</f>
        <v>0</v>
      </c>
      <c r="K48" s="16">
        <f>'[1]TCE - ANEXO III - Preencher'!L57</f>
        <v>82.937908745200005</v>
      </c>
      <c r="L48" s="16">
        <f>'[1]TCE - ANEXO III - Preencher'!M57</f>
        <v>23.18</v>
      </c>
      <c r="M48" s="16">
        <f t="shared" si="1"/>
        <v>59.757908745200005</v>
      </c>
      <c r="N48" s="16">
        <f>'[1]TCE - ANEXO III - Preencher'!O57</f>
        <v>2.0099999999999998</v>
      </c>
      <c r="O48" s="16">
        <f>'[1]TCE - ANEXO III - Preencher'!P57</f>
        <v>0</v>
      </c>
      <c r="P48" s="17">
        <f t="shared" si="2"/>
        <v>2.0099999999999998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170.49790874519999</v>
      </c>
    </row>
    <row r="49" spans="1:28" s="4" customFormat="1" x14ac:dyDescent="0.2">
      <c r="A49" s="9">
        <f>IFERROR(VLOOKUP(B49,'[1]DADOS (OCULTAR)'!$P$3:$R$56,3,0),"")</f>
        <v>10583920000800</v>
      </c>
      <c r="B49" s="10" t="str">
        <f>'[1]TCE - ANEXO III - Preencher'!C58</f>
        <v>HOSPITAL MESTRE VITALINO</v>
      </c>
      <c r="C49" s="11"/>
      <c r="D49" s="12" t="str">
        <f>'[1]TCE - ANEXO III - Preencher'!E58</f>
        <v>BRENDHA STEPHANIE SILVA FARIAS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 t="str">
        <f>IF('[1]TCE - ANEXO III - Preencher'!H58="","",'[1]TCE - ANEXO III - Preencher'!H58)</f>
        <v>10/2020</v>
      </c>
      <c r="H49" s="15">
        <f>'[1]TCE - ANEXO III - Preencher'!I58</f>
        <v>0</v>
      </c>
      <c r="I49" s="15">
        <f>'[1]TCE - ANEXO III - Preencher'!J58</f>
        <v>136.19</v>
      </c>
      <c r="J49" s="15">
        <f>'[1]TCE - ANEXO III - Preencher'!K58</f>
        <v>0</v>
      </c>
      <c r="K49" s="16">
        <f>'[1]TCE - ANEXO III - Preencher'!L58</f>
        <v>82.937908745200005</v>
      </c>
      <c r="L49" s="16">
        <f>'[1]TCE - ANEXO III - Preencher'!M58</f>
        <v>24.25</v>
      </c>
      <c r="M49" s="16">
        <f t="shared" si="1"/>
        <v>58.687908745200005</v>
      </c>
      <c r="N49" s="16">
        <f>'[1]TCE - ANEXO III - Preencher'!O58</f>
        <v>2.0099999999999998</v>
      </c>
      <c r="O49" s="16">
        <f>'[1]TCE - ANEXO III - Preencher'!P58</f>
        <v>0</v>
      </c>
      <c r="P49" s="17">
        <f t="shared" si="2"/>
        <v>2.0099999999999998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196.88790874519998</v>
      </c>
    </row>
    <row r="50" spans="1:28" s="4" customFormat="1" x14ac:dyDescent="0.2">
      <c r="A50" s="9">
        <f>IFERROR(VLOOKUP(B50,'[1]DADOS (OCULTAR)'!$P$3:$R$56,3,0),"")</f>
        <v>10583920000800</v>
      </c>
      <c r="B50" s="10" t="str">
        <f>'[1]TCE - ANEXO III - Preencher'!C59</f>
        <v>HOSPITAL MESTRE VITALINO</v>
      </c>
      <c r="C50" s="11"/>
      <c r="D50" s="12" t="str">
        <f>'[1]TCE - ANEXO III - Preencher'!E59</f>
        <v>BRUNO SANTOS SILVA</v>
      </c>
      <c r="E50" s="10" t="str">
        <f>IF('[1]TCE - ANEXO III - Preencher'!F59="4 - Assistência Odontológica","2 - Outros Profissionais da Saúde",'[1]TCE - ANEXO III - Preencher'!F59)</f>
        <v>1 - Médico</v>
      </c>
      <c r="F50" s="13">
        <f>'[1]TCE - ANEXO III - Preencher'!G59</f>
        <v>225150</v>
      </c>
      <c r="G50" s="14" t="str">
        <f>IF('[1]TCE - ANEXO III - Preencher'!H59="","",'[1]TCE - ANEXO III - Preencher'!H59)</f>
        <v>10/2020</v>
      </c>
      <c r="H50" s="15">
        <f>'[1]TCE - ANEXO III - Preencher'!I59</f>
        <v>0</v>
      </c>
      <c r="I50" s="15">
        <f>'[1]TCE - ANEXO III - Preencher'!J59</f>
        <v>1657.2</v>
      </c>
      <c r="J50" s="15">
        <f>'[1]TCE - ANEXO III - Preencher'!K59</f>
        <v>0</v>
      </c>
      <c r="K50" s="16">
        <f>'[1]TCE - ANEXO III - Preencher'!L59</f>
        <v>82.937908745200005</v>
      </c>
      <c r="L50" s="16">
        <f>'[1]TCE - ANEXO III - Preencher'!M59</f>
        <v>2.75</v>
      </c>
      <c r="M50" s="16">
        <f t="shared" si="1"/>
        <v>80.187908745200005</v>
      </c>
      <c r="N50" s="16">
        <f>'[1]TCE - ANEXO III - Preencher'!O59</f>
        <v>6.13</v>
      </c>
      <c r="O50" s="16">
        <f>'[1]TCE - ANEXO III - Preencher'!P59</f>
        <v>1.23</v>
      </c>
      <c r="P50" s="17">
        <f t="shared" si="2"/>
        <v>4.9000000000000004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1742.2879087452002</v>
      </c>
    </row>
    <row r="51" spans="1:28" s="4" customFormat="1" x14ac:dyDescent="0.2">
      <c r="A51" s="9">
        <f>IFERROR(VLOOKUP(B51,'[1]DADOS (OCULTAR)'!$P$3:$R$56,3,0),"")</f>
        <v>10583920000800</v>
      </c>
      <c r="B51" s="10" t="str">
        <f>'[1]TCE - ANEXO III - Preencher'!C60</f>
        <v>HOSPITAL MESTRE VITALINO</v>
      </c>
      <c r="C51" s="11"/>
      <c r="D51" s="12" t="str">
        <f>'[1]TCE - ANEXO III - Preencher'!E60</f>
        <v>CAIO HENRICH SANTOS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414105</v>
      </c>
      <c r="G51" s="14" t="str">
        <f>IF('[1]TCE - ANEXO III - Preencher'!H60="","",'[1]TCE - ANEXO III - Preencher'!H60)</f>
        <v>10/2020</v>
      </c>
      <c r="H51" s="15">
        <f>'[1]TCE - ANEXO III - Preencher'!I60</f>
        <v>0</v>
      </c>
      <c r="I51" s="15">
        <f>'[1]TCE - ANEXO III - Preencher'!J60</f>
        <v>107.8</v>
      </c>
      <c r="J51" s="15">
        <f>'[1]TCE - ANEXO III - Preencher'!K60</f>
        <v>0</v>
      </c>
      <c r="K51" s="16">
        <f>'[1]TCE - ANEXO III - Preencher'!L60</f>
        <v>82.937908745200005</v>
      </c>
      <c r="L51" s="16">
        <f>'[1]TCE - ANEXO III - Preencher'!M60</f>
        <v>20.95</v>
      </c>
      <c r="M51" s="16">
        <f t="shared" si="1"/>
        <v>61.987908745200002</v>
      </c>
      <c r="N51" s="16">
        <f>'[1]TCE - ANEXO III - Preencher'!O60</f>
        <v>2.0099999999999998</v>
      </c>
      <c r="O51" s="16">
        <f>'[1]TCE - ANEXO III - Preencher'!P60</f>
        <v>0</v>
      </c>
      <c r="P51" s="17">
        <f t="shared" si="2"/>
        <v>2.0099999999999998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171.7979087452</v>
      </c>
    </row>
    <row r="52" spans="1:28" s="4" customFormat="1" x14ac:dyDescent="0.2">
      <c r="A52" s="9">
        <f>IFERROR(VLOOKUP(B52,'[1]DADOS (OCULTAR)'!$P$3:$R$56,3,0),"")</f>
        <v>10583920000800</v>
      </c>
      <c r="B52" s="10" t="str">
        <f>'[1]TCE - ANEXO III - Preencher'!C61</f>
        <v>HOSPITAL MESTRE VITALINO</v>
      </c>
      <c r="C52" s="11"/>
      <c r="D52" s="12" t="str">
        <f>'[1]TCE - ANEXO III - Preencher'!E61</f>
        <v>CAMILA TERESA DE LIMA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223505</v>
      </c>
      <c r="G52" s="14" t="str">
        <f>IF('[1]TCE - ANEXO III - Preencher'!H61="","",'[1]TCE - ANEXO III - Preencher'!H61)</f>
        <v>10/2020</v>
      </c>
      <c r="H52" s="15">
        <f>'[1]TCE - ANEXO III - Preencher'!I61</f>
        <v>0</v>
      </c>
      <c r="I52" s="15">
        <f>'[1]TCE - ANEXO III - Preencher'!J61</f>
        <v>295.42</v>
      </c>
      <c r="J52" s="15">
        <f>'[1]TCE - ANEXO III - Preencher'!K61</f>
        <v>0</v>
      </c>
      <c r="K52" s="16">
        <f>'[1]TCE - ANEXO III - Preencher'!L61</f>
        <v>82.937908745200005</v>
      </c>
      <c r="L52" s="16">
        <f>'[1]TCE - ANEXO III - Preencher'!M61</f>
        <v>3.53</v>
      </c>
      <c r="M52" s="16">
        <f t="shared" si="1"/>
        <v>79.407908745200004</v>
      </c>
      <c r="N52" s="16">
        <f>'[1]TCE - ANEXO III - Preencher'!O61</f>
        <v>1.68</v>
      </c>
      <c r="O52" s="16">
        <f>'[1]TCE - ANEXO III - Preencher'!P61</f>
        <v>0</v>
      </c>
      <c r="P52" s="17">
        <f t="shared" si="2"/>
        <v>1.68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376.50790874520004</v>
      </c>
    </row>
    <row r="53" spans="1:28" s="4" customFormat="1" x14ac:dyDescent="0.2">
      <c r="A53" s="9">
        <f>IFERROR(VLOOKUP(B53,'[1]DADOS (OCULTAR)'!$P$3:$R$56,3,0),"")</f>
        <v>10583920000800</v>
      </c>
      <c r="B53" s="10" t="str">
        <f>'[1]TCE - ANEXO III - Preencher'!C62</f>
        <v>HOSPITAL MESTRE VITALINO</v>
      </c>
      <c r="C53" s="11"/>
      <c r="D53" s="12" t="str">
        <f>'[1]TCE - ANEXO III - Preencher'!E62</f>
        <v>CARLA FABRICIA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 t="str">
        <f>IF('[1]TCE - ANEXO III - Preencher'!H62="","",'[1]TCE - ANEXO III - Preencher'!H62)</f>
        <v>10/2020</v>
      </c>
      <c r="H53" s="15">
        <f>'[1]TCE - ANEXO III - Preencher'!I62</f>
        <v>0</v>
      </c>
      <c r="I53" s="15">
        <f>'[1]TCE - ANEXO III - Preencher'!J62</f>
        <v>153.22999999999999</v>
      </c>
      <c r="J53" s="15">
        <f>'[1]TCE - ANEXO III - Preencher'!K62</f>
        <v>0</v>
      </c>
      <c r="K53" s="16">
        <f>'[1]TCE - ANEXO III - Preencher'!L62</f>
        <v>82.937908745200005</v>
      </c>
      <c r="L53" s="16">
        <f>'[1]TCE - ANEXO III - Preencher'!M62</f>
        <v>24.25</v>
      </c>
      <c r="M53" s="16">
        <f t="shared" si="1"/>
        <v>58.687908745200005</v>
      </c>
      <c r="N53" s="16">
        <f>'[1]TCE - ANEXO III - Preencher'!O62</f>
        <v>2.0099999999999998</v>
      </c>
      <c r="O53" s="16">
        <f>'[1]TCE - ANEXO III - Preencher'!P62</f>
        <v>0</v>
      </c>
      <c r="P53" s="17">
        <f t="shared" si="2"/>
        <v>2.0099999999999998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66.11</v>
      </c>
      <c r="U53" s="16">
        <f>'[1]TCE - ANEXO III - Preencher'!V62</f>
        <v>0</v>
      </c>
      <c r="V53" s="17">
        <f t="shared" si="4"/>
        <v>66.11</v>
      </c>
      <c r="W53" s="18" t="str">
        <f>IF('[1]TCE - ANEXO III - Preencher'!X62="","",'[1]TCE - ANEXO III - Preencher'!X62)</f>
        <v>AUX. CRECHE I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280.03790874520001</v>
      </c>
    </row>
    <row r="54" spans="1:28" s="4" customFormat="1" x14ac:dyDescent="0.2">
      <c r="A54" s="9">
        <f>IFERROR(VLOOKUP(B54,'[1]DADOS (OCULTAR)'!$P$3:$R$56,3,0),"")</f>
        <v>10583920000800</v>
      </c>
      <c r="B54" s="10" t="str">
        <f>'[1]TCE - ANEXO III - Preencher'!C63</f>
        <v>HOSPITAL MESTRE VITALINO</v>
      </c>
      <c r="C54" s="11"/>
      <c r="D54" s="12" t="str">
        <f>'[1]TCE - ANEXO III - Preencher'!E63</f>
        <v>CARLOS ANTONIO DOS SANTOS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521130</v>
      </c>
      <c r="G54" s="14" t="str">
        <f>IF('[1]TCE - ANEXO III - Preencher'!H63="","",'[1]TCE - ANEXO III - Preencher'!H63)</f>
        <v>10/2020</v>
      </c>
      <c r="H54" s="15">
        <f>'[1]TCE - ANEXO III - Preencher'!I63</f>
        <v>0</v>
      </c>
      <c r="I54" s="15">
        <f>'[1]TCE - ANEXO III - Preencher'!J63</f>
        <v>130.88</v>
      </c>
      <c r="J54" s="15">
        <f>'[1]TCE - ANEXO III - Preencher'!K63</f>
        <v>0</v>
      </c>
      <c r="K54" s="16">
        <f>'[1]TCE - ANEXO III - Preencher'!L63</f>
        <v>82.937908745200005</v>
      </c>
      <c r="L54" s="16">
        <f>'[1]TCE - ANEXO III - Preencher'!M63</f>
        <v>20.95</v>
      </c>
      <c r="M54" s="16">
        <f t="shared" si="1"/>
        <v>61.987908745200002</v>
      </c>
      <c r="N54" s="16">
        <f>'[1]TCE - ANEXO III - Preencher'!O63</f>
        <v>2.0099999999999998</v>
      </c>
      <c r="O54" s="16">
        <f>'[1]TCE - ANEXO III - Preencher'!P63</f>
        <v>0</v>
      </c>
      <c r="P54" s="17">
        <f t="shared" si="2"/>
        <v>2.0099999999999998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194.87790874519999</v>
      </c>
    </row>
    <row r="55" spans="1:28" s="4" customFormat="1" x14ac:dyDescent="0.2">
      <c r="A55" s="9">
        <f>IFERROR(VLOOKUP(B55,'[1]DADOS (OCULTAR)'!$P$3:$R$56,3,0),"")</f>
        <v>10583920000800</v>
      </c>
      <c r="B55" s="10" t="str">
        <f>'[1]TCE - ANEXO III - Preencher'!C64</f>
        <v>HOSPITAL MESTRE VITALINO</v>
      </c>
      <c r="C55" s="11"/>
      <c r="D55" s="12" t="str">
        <f>'[1]TCE - ANEXO III - Preencher'!E64</f>
        <v>CARLOS EDUARDO DO NASCIMENTO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410105</v>
      </c>
      <c r="G55" s="14" t="str">
        <f>IF('[1]TCE - ANEXO III - Preencher'!H64="","",'[1]TCE - ANEXO III - Preencher'!H64)</f>
        <v>10/2020</v>
      </c>
      <c r="H55" s="15">
        <f>'[1]TCE - ANEXO III - Preencher'!I64</f>
        <v>0</v>
      </c>
      <c r="I55" s="15">
        <f>'[1]TCE - ANEXO III - Preencher'!J64</f>
        <v>240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240</v>
      </c>
    </row>
    <row r="56" spans="1:28" s="4" customFormat="1" x14ac:dyDescent="0.2">
      <c r="A56" s="9">
        <f>IFERROR(VLOOKUP(B56,'[1]DADOS (OCULTAR)'!$P$3:$R$56,3,0),"")</f>
        <v>10583920000800</v>
      </c>
      <c r="B56" s="10" t="str">
        <f>'[1]TCE - ANEXO III - Preencher'!C65</f>
        <v>HOSPITAL MESTRE VITALINO</v>
      </c>
      <c r="C56" s="11"/>
      <c r="D56" s="12" t="str">
        <f>'[1]TCE - ANEXO III - Preencher'!E65</f>
        <v>CARLOS FREDERICO DINIZ BARBOSA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123105</v>
      </c>
      <c r="G56" s="14" t="str">
        <f>IF('[1]TCE - ANEXO III - Preencher'!H65="","",'[1]TCE - ANEXO III - Preencher'!H65)</f>
        <v>10/2020</v>
      </c>
      <c r="H56" s="15">
        <f>'[1]TCE - ANEXO III - Preencher'!I65</f>
        <v>0</v>
      </c>
      <c r="I56" s="15">
        <f>'[1]TCE - ANEXO III - Preencher'!J65</f>
        <v>1200</v>
      </c>
      <c r="J56" s="15">
        <f>'[1]TCE - ANEXO III - Preencher'!K65</f>
        <v>0</v>
      </c>
      <c r="K56" s="16">
        <f>'[1]TCE - ANEXO III - Preencher'!L65</f>
        <v>82.937908745200005</v>
      </c>
      <c r="L56" s="16">
        <f>'[1]TCE - ANEXO III - Preencher'!M65</f>
        <v>54.63</v>
      </c>
      <c r="M56" s="16">
        <f t="shared" si="1"/>
        <v>28.307908745200002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1230.3179087451999</v>
      </c>
    </row>
    <row r="57" spans="1:28" s="4" customFormat="1" x14ac:dyDescent="0.2">
      <c r="A57" s="9">
        <f>IFERROR(VLOOKUP(B57,'[1]DADOS (OCULTAR)'!$P$3:$R$56,3,0),"")</f>
        <v>10583920000800</v>
      </c>
      <c r="B57" s="10" t="str">
        <f>'[1]TCE - ANEXO III - Preencher'!C66</f>
        <v>HOSPITAL MESTRE VITALINO</v>
      </c>
      <c r="C57" s="11"/>
      <c r="D57" s="12" t="str">
        <f>'[1]TCE - ANEXO III - Preencher'!E66</f>
        <v>CARLOS SERGIO LUNA GOMES DUARTE</v>
      </c>
      <c r="E57" s="10" t="str">
        <f>IF('[1]TCE - ANEXO III - Preencher'!F66="4 - Assistência Odontológica","2 - Outros Profissionais da Saúde",'[1]TCE - ANEXO III - Preencher'!F66)</f>
        <v>1 - Médico</v>
      </c>
      <c r="F57" s="13">
        <f>'[1]TCE - ANEXO III - Preencher'!G66</f>
        <v>225150</v>
      </c>
      <c r="G57" s="14" t="str">
        <f>IF('[1]TCE - ANEXO III - Preencher'!H66="","",'[1]TCE - ANEXO III - Preencher'!H66)</f>
        <v>10/2020</v>
      </c>
      <c r="H57" s="15">
        <f>'[1]TCE - ANEXO III - Preencher'!I66</f>
        <v>0</v>
      </c>
      <c r="I57" s="15">
        <f>'[1]TCE - ANEXO III - Preencher'!J66</f>
        <v>1009.95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1009.95</v>
      </c>
    </row>
    <row r="58" spans="1:28" s="4" customFormat="1" x14ac:dyDescent="0.2">
      <c r="A58" s="9">
        <f>IFERROR(VLOOKUP(B58,'[1]DADOS (OCULTAR)'!$P$3:$R$56,3,0),"")</f>
        <v>10583920000800</v>
      </c>
      <c r="B58" s="10" t="str">
        <f>'[1]TCE - ANEXO III - Preencher'!C67</f>
        <v>HOSPITAL MESTRE VITALINO</v>
      </c>
      <c r="C58" s="11"/>
      <c r="D58" s="12" t="str">
        <f>'[1]TCE - ANEXO III - Preencher'!E67</f>
        <v>CAYNAN VINICIUS JOSE DA SILVA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515110</v>
      </c>
      <c r="G58" s="14" t="str">
        <f>IF('[1]TCE - ANEXO III - Preencher'!H67="","",'[1]TCE - ANEXO III - Preencher'!H67)</f>
        <v>10/2020</v>
      </c>
      <c r="H58" s="15">
        <f>'[1]TCE - ANEXO III - Preencher'!I67</f>
        <v>0</v>
      </c>
      <c r="I58" s="15">
        <f>'[1]TCE - ANEXO III - Preencher'!J67</f>
        <v>117.24</v>
      </c>
      <c r="J58" s="15">
        <f>'[1]TCE - ANEXO III - Preencher'!K67</f>
        <v>0</v>
      </c>
      <c r="K58" s="16">
        <f>'[1]TCE - ANEXO III - Preencher'!L67</f>
        <v>82.937908745200005</v>
      </c>
      <c r="L58" s="16">
        <f>'[1]TCE - ANEXO III - Preencher'!M67</f>
        <v>20.95</v>
      </c>
      <c r="M58" s="16">
        <f t="shared" si="1"/>
        <v>61.987908745200002</v>
      </c>
      <c r="N58" s="16">
        <f>'[1]TCE - ANEXO III - Preencher'!O67</f>
        <v>2.0099999999999998</v>
      </c>
      <c r="O58" s="16">
        <f>'[1]TCE - ANEXO III - Preencher'!P67</f>
        <v>0</v>
      </c>
      <c r="P58" s="17">
        <f t="shared" si="2"/>
        <v>2.0099999999999998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181.2379087452</v>
      </c>
    </row>
    <row r="59" spans="1:28" s="4" customFormat="1" x14ac:dyDescent="0.2">
      <c r="A59" s="9">
        <f>IFERROR(VLOOKUP(B59,'[1]DADOS (OCULTAR)'!$P$3:$R$56,3,0),"")</f>
        <v>10583920000800</v>
      </c>
      <c r="B59" s="10" t="str">
        <f>'[1]TCE - ANEXO III - Preencher'!C68</f>
        <v>HOSPITAL MESTRE VITALINO</v>
      </c>
      <c r="C59" s="11"/>
      <c r="D59" s="12" t="str">
        <f>'[1]TCE - ANEXO III - Preencher'!E68</f>
        <v>CELSO HELAEHIL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>
        <f>'[1]TCE - ANEXO III - Preencher'!G68</f>
        <v>517410</v>
      </c>
      <c r="G59" s="14" t="str">
        <f>IF('[1]TCE - ANEXO III - Preencher'!H68="","",'[1]TCE - ANEXO III - Preencher'!H68)</f>
        <v>10/2020</v>
      </c>
      <c r="H59" s="15">
        <f>'[1]TCE - ANEXO III - Preencher'!I68</f>
        <v>0</v>
      </c>
      <c r="I59" s="15">
        <f>'[1]TCE - ANEXO III - Preencher'!J68</f>
        <v>157.71</v>
      </c>
      <c r="J59" s="15">
        <f>'[1]TCE - ANEXO III - Preencher'!K68</f>
        <v>0</v>
      </c>
      <c r="K59" s="16">
        <f>'[1]TCE - ANEXO III - Preencher'!L68</f>
        <v>82.937908745200005</v>
      </c>
      <c r="L59" s="16">
        <f>'[1]TCE - ANEXO III - Preencher'!M68</f>
        <v>20.95</v>
      </c>
      <c r="M59" s="16">
        <f t="shared" si="1"/>
        <v>61.987908745200002</v>
      </c>
      <c r="N59" s="16">
        <f>'[1]TCE - ANEXO III - Preencher'!O68</f>
        <v>2.0099999999999998</v>
      </c>
      <c r="O59" s="16">
        <f>'[1]TCE - ANEXO III - Preencher'!P68</f>
        <v>0</v>
      </c>
      <c r="P59" s="17">
        <f t="shared" si="2"/>
        <v>2.0099999999999998</v>
      </c>
      <c r="Q59" s="16">
        <f>'[1]TCE - ANEXO III - Preencher'!R68</f>
        <v>211.2</v>
      </c>
      <c r="R59" s="16">
        <f>'[1]TCE - ANEXO III - Preencher'!S68</f>
        <v>62.85</v>
      </c>
      <c r="S59" s="17">
        <f t="shared" si="3"/>
        <v>148.35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370.0579087452</v>
      </c>
    </row>
    <row r="60" spans="1:28" s="4" customFormat="1" x14ac:dyDescent="0.2">
      <c r="A60" s="9">
        <f>IFERROR(VLOOKUP(B60,'[1]DADOS (OCULTAR)'!$P$3:$R$56,3,0),"")</f>
        <v>10583920000800</v>
      </c>
      <c r="B60" s="10" t="str">
        <f>'[1]TCE - ANEXO III - Preencher'!C69</f>
        <v>HOSPITAL MESTRE VITALINO</v>
      </c>
      <c r="C60" s="11"/>
      <c r="D60" s="12" t="str">
        <f>'[1]TCE - ANEXO III - Preencher'!E69</f>
        <v>CILENE SANTOS MORORO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 t="str">
        <f>IF('[1]TCE - ANEXO III - Preencher'!H69="","",'[1]TCE - ANEXO III - Preencher'!H69)</f>
        <v>10/2020</v>
      </c>
      <c r="H60" s="15">
        <f>'[1]TCE - ANEXO III - Preencher'!I69</f>
        <v>0</v>
      </c>
      <c r="I60" s="15">
        <f>'[1]TCE - ANEXO III - Preencher'!J69</f>
        <v>147.38999999999999</v>
      </c>
      <c r="J60" s="15">
        <f>'[1]TCE - ANEXO III - Preencher'!K69</f>
        <v>0</v>
      </c>
      <c r="K60" s="16">
        <f>'[1]TCE - ANEXO III - Preencher'!L69</f>
        <v>82.937908745200005</v>
      </c>
      <c r="L60" s="16">
        <f>'[1]TCE - ANEXO III - Preencher'!M69</f>
        <v>24.25</v>
      </c>
      <c r="M60" s="16">
        <f t="shared" si="1"/>
        <v>58.687908745200005</v>
      </c>
      <c r="N60" s="16">
        <f>'[1]TCE - ANEXO III - Preencher'!O69</f>
        <v>2.0099999999999998</v>
      </c>
      <c r="O60" s="16">
        <f>'[1]TCE - ANEXO III - Preencher'!P69</f>
        <v>0</v>
      </c>
      <c r="P60" s="17">
        <f t="shared" si="2"/>
        <v>2.0099999999999998</v>
      </c>
      <c r="Q60" s="16">
        <f>'[1]TCE - ANEXO III - Preencher'!R69</f>
        <v>105.6</v>
      </c>
      <c r="R60" s="16">
        <f>'[1]TCE - ANEXO III - Preencher'!S69</f>
        <v>72.739999999999995</v>
      </c>
      <c r="S60" s="17">
        <f t="shared" si="3"/>
        <v>32.86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240.94790874519998</v>
      </c>
    </row>
    <row r="61" spans="1:28" s="4" customFormat="1" x14ac:dyDescent="0.2">
      <c r="A61" s="9">
        <f>IFERROR(VLOOKUP(B61,'[1]DADOS (OCULTAR)'!$P$3:$R$56,3,0),"")</f>
        <v>10583920000800</v>
      </c>
      <c r="B61" s="10" t="str">
        <f>'[1]TCE - ANEXO III - Preencher'!C70</f>
        <v>HOSPITAL MESTRE VITALINO</v>
      </c>
      <c r="C61" s="11"/>
      <c r="D61" s="12" t="str">
        <f>'[1]TCE - ANEXO III - Preencher'!E70</f>
        <v>CINTIA MARIA DE MELO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521130</v>
      </c>
      <c r="G61" s="14" t="str">
        <f>IF('[1]TCE - ANEXO III - Preencher'!H70="","",'[1]TCE - ANEXO III - Preencher'!H70)</f>
        <v>10/2020</v>
      </c>
      <c r="H61" s="15">
        <f>'[1]TCE - ANEXO III - Preencher'!I70</f>
        <v>0</v>
      </c>
      <c r="I61" s="15">
        <f>'[1]TCE - ANEXO III - Preencher'!J70</f>
        <v>146.35</v>
      </c>
      <c r="J61" s="15">
        <f>'[1]TCE - ANEXO III - Preencher'!K70</f>
        <v>0</v>
      </c>
      <c r="K61" s="16">
        <f>'[1]TCE - ANEXO III - Preencher'!L70</f>
        <v>82.937908745200005</v>
      </c>
      <c r="L61" s="16">
        <f>'[1]TCE - ANEXO III - Preencher'!M70</f>
        <v>20.95</v>
      </c>
      <c r="M61" s="16">
        <f t="shared" si="1"/>
        <v>61.987908745200002</v>
      </c>
      <c r="N61" s="16">
        <f>'[1]TCE - ANEXO III - Preencher'!O70</f>
        <v>2.0099999999999998</v>
      </c>
      <c r="O61" s="16">
        <f>'[1]TCE - ANEXO III - Preencher'!P70</f>
        <v>0</v>
      </c>
      <c r="P61" s="17">
        <f t="shared" si="2"/>
        <v>2.0099999999999998</v>
      </c>
      <c r="Q61" s="16">
        <f>'[1]TCE - ANEXO III - Preencher'!R70</f>
        <v>105.6</v>
      </c>
      <c r="R61" s="16">
        <f>'[1]TCE - ANEXO III - Preencher'!S70</f>
        <v>62.85</v>
      </c>
      <c r="S61" s="17">
        <f t="shared" si="3"/>
        <v>42.749999999999993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253.09790874519999</v>
      </c>
    </row>
    <row r="62" spans="1:28" s="4" customFormat="1" x14ac:dyDescent="0.2">
      <c r="A62" s="9">
        <f>IFERROR(VLOOKUP(B62,'[1]DADOS (OCULTAR)'!$P$3:$R$56,3,0),"")</f>
        <v>10583920000800</v>
      </c>
      <c r="B62" s="10" t="str">
        <f>'[1]TCE - ANEXO III - Preencher'!C71</f>
        <v>HOSPITAL MESTRE VITALINO</v>
      </c>
      <c r="C62" s="11"/>
      <c r="D62" s="12" t="str">
        <f>'[1]TCE - ANEXO III - Preencher'!E71</f>
        <v>CLAUDIA PATRICIA ALMEIDA DE LIMA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223605</v>
      </c>
      <c r="G62" s="14" t="str">
        <f>IF('[1]TCE - ANEXO III - Preencher'!H71="","",'[1]TCE - ANEXO III - Preencher'!H71)</f>
        <v>10/2020</v>
      </c>
      <c r="H62" s="15">
        <f>'[1]TCE - ANEXO III - Preencher'!I71</f>
        <v>0</v>
      </c>
      <c r="I62" s="15">
        <f>'[1]TCE - ANEXO III - Preencher'!J71</f>
        <v>175.11</v>
      </c>
      <c r="J62" s="15">
        <f>'[1]TCE - ANEXO III - Preencher'!K71</f>
        <v>0</v>
      </c>
      <c r="K62" s="16">
        <f>'[1]TCE - ANEXO III - Preencher'!L71</f>
        <v>82.937908745200005</v>
      </c>
      <c r="L62" s="16">
        <f>'[1]TCE - ANEXO III - Preencher'!M71</f>
        <v>2.2400000000000002</v>
      </c>
      <c r="M62" s="16">
        <f t="shared" si="1"/>
        <v>80.69790874520001</v>
      </c>
      <c r="N62" s="16">
        <f>'[1]TCE - ANEXO III - Preencher'!O71</f>
        <v>1.68</v>
      </c>
      <c r="O62" s="16">
        <f>'[1]TCE - ANEXO III - Preencher'!P71</f>
        <v>0</v>
      </c>
      <c r="P62" s="17">
        <f t="shared" si="2"/>
        <v>1.68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257.4879087452</v>
      </c>
    </row>
    <row r="63" spans="1:28" s="4" customFormat="1" x14ac:dyDescent="0.2">
      <c r="A63" s="9">
        <f>IFERROR(VLOOKUP(B63,'[1]DADOS (OCULTAR)'!$P$3:$R$56,3,0),"")</f>
        <v>10583920000800</v>
      </c>
      <c r="B63" s="10" t="str">
        <f>'[1]TCE - ANEXO III - Preencher'!C72</f>
        <v>HOSPITAL MESTRE VITALINO</v>
      </c>
      <c r="C63" s="11"/>
      <c r="D63" s="12" t="str">
        <f>'[1]TCE - ANEXO III - Preencher'!E72</f>
        <v>CLECIA RAFAELA BATISTA MELO RAMOS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223505</v>
      </c>
      <c r="G63" s="14" t="str">
        <f>IF('[1]TCE - ANEXO III - Preencher'!H72="","",'[1]TCE - ANEXO III - Preencher'!H72)</f>
        <v>10/2020</v>
      </c>
      <c r="H63" s="15">
        <f>'[1]TCE - ANEXO III - Preencher'!I72</f>
        <v>0</v>
      </c>
      <c r="I63" s="15">
        <f>'[1]TCE - ANEXO III - Preencher'!J72</f>
        <v>262.58</v>
      </c>
      <c r="J63" s="15">
        <f>'[1]TCE - ANEXO III - Preencher'!K72</f>
        <v>0</v>
      </c>
      <c r="K63" s="16">
        <f>'[1]TCE - ANEXO III - Preencher'!L72</f>
        <v>82.937908745200005</v>
      </c>
      <c r="L63" s="16">
        <f>'[1]TCE - ANEXO III - Preencher'!M72</f>
        <v>2.66</v>
      </c>
      <c r="M63" s="16">
        <f t="shared" si="1"/>
        <v>80.277908745200008</v>
      </c>
      <c r="N63" s="16">
        <f>'[1]TCE - ANEXO III - Preencher'!O72</f>
        <v>1.68</v>
      </c>
      <c r="O63" s="16">
        <f>'[1]TCE - ANEXO III - Preencher'!P72</f>
        <v>0</v>
      </c>
      <c r="P63" s="17">
        <f t="shared" si="2"/>
        <v>1.68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344.53790874520001</v>
      </c>
    </row>
    <row r="64" spans="1:28" s="4" customFormat="1" x14ac:dyDescent="0.2">
      <c r="A64" s="9">
        <f>IFERROR(VLOOKUP(B64,'[1]DADOS (OCULTAR)'!$P$3:$R$56,3,0),"")</f>
        <v>10583920000800</v>
      </c>
      <c r="B64" s="10" t="str">
        <f>'[1]TCE - ANEXO III - Preencher'!C73</f>
        <v>HOSPITAL MESTRE VITALINO</v>
      </c>
      <c r="C64" s="11"/>
      <c r="D64" s="12" t="str">
        <f>'[1]TCE - ANEXO III - Preencher'!E73</f>
        <v>CLEIDE IVONETE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 t="str">
        <f>IF('[1]TCE - ANEXO III - Preencher'!H73="","",'[1]TCE - ANEXO III - Preencher'!H73)</f>
        <v>10/2020</v>
      </c>
      <c r="H64" s="15">
        <f>'[1]TCE - ANEXO III - Preencher'!I73</f>
        <v>0</v>
      </c>
      <c r="I64" s="15">
        <f>'[1]TCE - ANEXO III - Preencher'!J73</f>
        <v>147.08000000000001</v>
      </c>
      <c r="J64" s="15">
        <f>'[1]TCE - ANEXO III - Preencher'!K73</f>
        <v>0</v>
      </c>
      <c r="K64" s="16">
        <f>'[1]TCE - ANEXO III - Preencher'!L73</f>
        <v>82.937908745200005</v>
      </c>
      <c r="L64" s="16">
        <f>'[1]TCE - ANEXO III - Preencher'!M73</f>
        <v>24.25</v>
      </c>
      <c r="M64" s="16">
        <f t="shared" si="1"/>
        <v>58.687908745200005</v>
      </c>
      <c r="N64" s="16">
        <f>'[1]TCE - ANEXO III - Preencher'!O73</f>
        <v>2.0099999999999998</v>
      </c>
      <c r="O64" s="16">
        <f>'[1]TCE - ANEXO III - Preencher'!P73</f>
        <v>0</v>
      </c>
      <c r="P64" s="17">
        <f t="shared" si="2"/>
        <v>2.0099999999999998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207.77790874520002</v>
      </c>
    </row>
    <row r="65" spans="1:28" s="4" customFormat="1" x14ac:dyDescent="0.2">
      <c r="A65" s="9">
        <f>IFERROR(VLOOKUP(B65,'[1]DADOS (OCULTAR)'!$P$3:$R$56,3,0),"")</f>
        <v>10583920000800</v>
      </c>
      <c r="B65" s="10" t="str">
        <f>'[1]TCE - ANEXO III - Preencher'!C74</f>
        <v>HOSPITAL MESTRE VITALINO</v>
      </c>
      <c r="C65" s="11"/>
      <c r="D65" s="12" t="str">
        <f>'[1]TCE - ANEXO III - Preencher'!E74</f>
        <v>CLEITON DOS ANJOS OLIVEIRA</v>
      </c>
      <c r="E65" s="10" t="str">
        <f>IF('[1]TCE - ANEXO III - Preencher'!F74="4 - Assistência Odontológica","2 - Outros Profissionais da Saúde",'[1]TCE - ANEXO III - Preencher'!F74)</f>
        <v>1 - Médico</v>
      </c>
      <c r="F65" s="13">
        <f>'[1]TCE - ANEXO III - Preencher'!G74</f>
        <v>225125</v>
      </c>
      <c r="G65" s="14" t="str">
        <f>IF('[1]TCE - ANEXO III - Preencher'!H74="","",'[1]TCE - ANEXO III - Preencher'!H74)</f>
        <v>10/2020</v>
      </c>
      <c r="H65" s="15">
        <f>'[1]TCE - ANEXO III - Preencher'!I74</f>
        <v>0</v>
      </c>
      <c r="I65" s="15">
        <f>'[1]TCE - ANEXO III - Preencher'!J74</f>
        <v>986.97</v>
      </c>
      <c r="J65" s="15">
        <f>'[1]TCE - ANEXO III - Preencher'!K74</f>
        <v>0</v>
      </c>
      <c r="K65" s="16">
        <f>'[1]TCE - ANEXO III - Preencher'!L74</f>
        <v>82.937908745200005</v>
      </c>
      <c r="L65" s="16">
        <f>'[1]TCE - ANEXO III - Preencher'!M74</f>
        <v>2.75</v>
      </c>
      <c r="M65" s="16">
        <f t="shared" si="1"/>
        <v>80.187908745200005</v>
      </c>
      <c r="N65" s="16">
        <f>'[1]TCE - ANEXO III - Preencher'!O74</f>
        <v>6.13</v>
      </c>
      <c r="O65" s="16">
        <f>'[1]TCE - ANEXO III - Preencher'!P74</f>
        <v>1.23</v>
      </c>
      <c r="P65" s="17">
        <f t="shared" si="2"/>
        <v>4.9000000000000004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1072.0579087452002</v>
      </c>
    </row>
    <row r="66" spans="1:28" s="4" customFormat="1" x14ac:dyDescent="0.2">
      <c r="A66" s="9">
        <f>IFERROR(VLOOKUP(B66,'[1]DADOS (OCULTAR)'!$P$3:$R$56,3,0),"")</f>
        <v>10583920000800</v>
      </c>
      <c r="B66" s="10" t="str">
        <f>'[1]TCE - ANEXO III - Preencher'!C75</f>
        <v>HOSPITAL MESTRE VITALINO</v>
      </c>
      <c r="C66" s="11"/>
      <c r="D66" s="12" t="str">
        <f>'[1]TCE - ANEXO III - Preencher'!E75</f>
        <v>CLEONICE MARIA SILVA LUNA EPIFANIO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 t="str">
        <f>IF('[1]TCE - ANEXO III - Preencher'!H75="","",'[1]TCE - ANEXO III - Preencher'!H75)</f>
        <v>10/2020</v>
      </c>
      <c r="H66" s="15">
        <f>'[1]TCE - ANEXO III - Preencher'!I75</f>
        <v>0</v>
      </c>
      <c r="I66" s="15">
        <f>'[1]TCE - ANEXO III - Preencher'!J75</f>
        <v>166.51</v>
      </c>
      <c r="J66" s="15">
        <f>'[1]TCE - ANEXO III - Preencher'!K75</f>
        <v>0</v>
      </c>
      <c r="K66" s="16">
        <f>'[1]TCE - ANEXO III - Preencher'!L75</f>
        <v>82.937908745200005</v>
      </c>
      <c r="L66" s="16">
        <f>'[1]TCE - ANEXO III - Preencher'!M75</f>
        <v>24.25</v>
      </c>
      <c r="M66" s="16">
        <f t="shared" si="1"/>
        <v>58.687908745200005</v>
      </c>
      <c r="N66" s="16">
        <f>'[1]TCE - ANEXO III - Preencher'!O75</f>
        <v>2.0099999999999998</v>
      </c>
      <c r="O66" s="16">
        <f>'[1]TCE - ANEXO III - Preencher'!P75</f>
        <v>0</v>
      </c>
      <c r="P66" s="17">
        <f t="shared" si="2"/>
        <v>2.0099999999999998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227.20790874519997</v>
      </c>
    </row>
    <row r="67" spans="1:28" s="4" customFormat="1" x14ac:dyDescent="0.2">
      <c r="A67" s="9">
        <f>IFERROR(VLOOKUP(B67,'[1]DADOS (OCULTAR)'!$P$3:$R$56,3,0),"")</f>
        <v>10583920000800</v>
      </c>
      <c r="B67" s="10" t="str">
        <f>'[1]TCE - ANEXO III - Preencher'!C76</f>
        <v>HOSPITAL MESTRE VITALINO</v>
      </c>
      <c r="C67" s="11"/>
      <c r="D67" s="12" t="str">
        <f>'[1]TCE - ANEXO III - Preencher'!E76</f>
        <v>CRISTIANE CLEIDE DOS SANTOS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 t="str">
        <f>IF('[1]TCE - ANEXO III - Preencher'!H76="","",'[1]TCE - ANEXO III - Preencher'!H76)</f>
        <v>10/2020</v>
      </c>
      <c r="H67" s="15">
        <f>'[1]TCE - ANEXO III - Preencher'!I76</f>
        <v>0</v>
      </c>
      <c r="I67" s="15">
        <f>'[1]TCE - ANEXO III - Preencher'!J76</f>
        <v>164.61</v>
      </c>
      <c r="J67" s="15">
        <f>'[1]TCE - ANEXO III - Preencher'!K76</f>
        <v>0</v>
      </c>
      <c r="K67" s="16">
        <f>'[1]TCE - ANEXO III - Preencher'!L76</f>
        <v>82.937908745200005</v>
      </c>
      <c r="L67" s="16">
        <f>'[1]TCE - ANEXO III - Preencher'!M76</f>
        <v>24.25</v>
      </c>
      <c r="M67" s="16">
        <f t="shared" si="1"/>
        <v>58.687908745200005</v>
      </c>
      <c r="N67" s="16">
        <f>'[1]TCE - ANEXO III - Preencher'!O76</f>
        <v>2.0099999999999998</v>
      </c>
      <c r="O67" s="16">
        <f>'[1]TCE - ANEXO III - Preencher'!P76</f>
        <v>0</v>
      </c>
      <c r="P67" s="17">
        <f t="shared" si="2"/>
        <v>2.0099999999999998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225.3079087452</v>
      </c>
    </row>
    <row r="68" spans="1:28" s="4" customFormat="1" x14ac:dyDescent="0.2">
      <c r="A68" s="9">
        <f>IFERROR(VLOOKUP(B68,'[1]DADOS (OCULTAR)'!$P$3:$R$56,3,0),"")</f>
        <v>10583920000800</v>
      </c>
      <c r="B68" s="10" t="str">
        <f>'[1]TCE - ANEXO III - Preencher'!C77</f>
        <v>HOSPITAL MESTRE VITALINO</v>
      </c>
      <c r="C68" s="11"/>
      <c r="D68" s="12" t="str">
        <f>'[1]TCE - ANEXO III - Preencher'!E77</f>
        <v>CRISTIANE PONTES TORRES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223505</v>
      </c>
      <c r="G68" s="14" t="str">
        <f>IF('[1]TCE - ANEXO III - Preencher'!H77="","",'[1]TCE - ANEXO III - Preencher'!H77)</f>
        <v>10/2020</v>
      </c>
      <c r="H68" s="15">
        <f>'[1]TCE - ANEXO III - Preencher'!I77</f>
        <v>0</v>
      </c>
      <c r="I68" s="15">
        <f>'[1]TCE - ANEXO III - Preencher'!J77</f>
        <v>367.28</v>
      </c>
      <c r="J68" s="15">
        <f>'[1]TCE - ANEXO III - Preencher'!K77</f>
        <v>0</v>
      </c>
      <c r="K68" s="16">
        <f>'[1]TCE - ANEXO III - Preencher'!L77</f>
        <v>82.937908745200005</v>
      </c>
      <c r="L68" s="16">
        <f>'[1]TCE - ANEXO III - Preencher'!M77</f>
        <v>3.53</v>
      </c>
      <c r="M68" s="16">
        <f t="shared" ref="M68:M131" si="7">K68-L68</f>
        <v>79.407908745200004</v>
      </c>
      <c r="N68" s="16">
        <f>'[1]TCE - ANEXO III - Preencher'!O77</f>
        <v>1.68</v>
      </c>
      <c r="O68" s="16">
        <f>'[1]TCE - ANEXO III - Preencher'!P77</f>
        <v>0</v>
      </c>
      <c r="P68" s="17">
        <f t="shared" ref="P68:P131" si="8">N68-O68</f>
        <v>1.68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448.3679087452</v>
      </c>
    </row>
    <row r="69" spans="1:28" s="4" customFormat="1" x14ac:dyDescent="0.2">
      <c r="A69" s="9">
        <f>IFERROR(VLOOKUP(B69,'[1]DADOS (OCULTAR)'!$P$3:$R$56,3,0),"")</f>
        <v>10583920000800</v>
      </c>
      <c r="B69" s="10" t="str">
        <f>'[1]TCE - ANEXO III - Preencher'!C78</f>
        <v>HOSPITAL MESTRE VITALINO</v>
      </c>
      <c r="C69" s="11"/>
      <c r="D69" s="12" t="str">
        <f>'[1]TCE - ANEXO III - Preencher'!E78</f>
        <v>CRISTIANNE ROSILEIDE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 t="str">
        <f>IF('[1]TCE - ANEXO III - Preencher'!H78="","",'[1]TCE - ANEXO III - Preencher'!H78)</f>
        <v>10/2020</v>
      </c>
      <c r="H69" s="15">
        <f>'[1]TCE - ANEXO III - Preencher'!I78</f>
        <v>0</v>
      </c>
      <c r="I69" s="15">
        <f>'[1]TCE - ANEXO III - Preencher'!J78</f>
        <v>151.59</v>
      </c>
      <c r="J69" s="15">
        <f>'[1]TCE - ANEXO III - Preencher'!K78</f>
        <v>0</v>
      </c>
      <c r="K69" s="16">
        <f>'[1]TCE - ANEXO III - Preencher'!L78</f>
        <v>82.937908745200005</v>
      </c>
      <c r="L69" s="16">
        <f>'[1]TCE - ANEXO III - Preencher'!M78</f>
        <v>24.25</v>
      </c>
      <c r="M69" s="16">
        <f t="shared" si="7"/>
        <v>58.687908745200005</v>
      </c>
      <c r="N69" s="16">
        <f>'[1]TCE - ANEXO III - Preencher'!O78</f>
        <v>2.0099999999999998</v>
      </c>
      <c r="O69" s="16">
        <f>'[1]TCE - ANEXO III - Preencher'!P78</f>
        <v>0</v>
      </c>
      <c r="P69" s="17">
        <f t="shared" si="8"/>
        <v>2.0099999999999998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212.28790874520001</v>
      </c>
    </row>
    <row r="70" spans="1:28" s="4" customFormat="1" x14ac:dyDescent="0.2">
      <c r="A70" s="9">
        <f>IFERROR(VLOOKUP(B70,'[1]DADOS (OCULTAR)'!$P$3:$R$56,3,0),"")</f>
        <v>10583920000800</v>
      </c>
      <c r="B70" s="10" t="str">
        <f>'[1]TCE - ANEXO III - Preencher'!C79</f>
        <v>HOSPITAL MESTRE VITALINO</v>
      </c>
      <c r="C70" s="11"/>
      <c r="D70" s="12" t="str">
        <f>'[1]TCE - ANEXO III - Preencher'!E79</f>
        <v>CRYSTIANO LEITE RIBEIRO DIAS</v>
      </c>
      <c r="E70" s="10" t="str">
        <f>IF('[1]TCE - ANEXO III - Preencher'!F79="4 - Assistência Odontológica","2 - Outros Profissionais da Saúde",'[1]TCE - ANEXO III - Preencher'!F79)</f>
        <v>1 - Médico</v>
      </c>
      <c r="F70" s="13">
        <f>'[1]TCE - ANEXO III - Preencher'!G79</f>
        <v>225150</v>
      </c>
      <c r="G70" s="14" t="str">
        <f>IF('[1]TCE - ANEXO III - Preencher'!H79="","",'[1]TCE - ANEXO III - Preencher'!H79)</f>
        <v>10/2020</v>
      </c>
      <c r="H70" s="15">
        <f>'[1]TCE - ANEXO III - Preencher'!I79</f>
        <v>0</v>
      </c>
      <c r="I70" s="15">
        <f>'[1]TCE - ANEXO III - Preencher'!J79</f>
        <v>1196.5899999999999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1196.5899999999999</v>
      </c>
    </row>
    <row r="71" spans="1:28" s="4" customFormat="1" x14ac:dyDescent="0.2">
      <c r="A71" s="9">
        <f>IFERROR(VLOOKUP(B71,'[1]DADOS (OCULTAR)'!$P$3:$R$56,3,0),"")</f>
        <v>10583920000800</v>
      </c>
      <c r="B71" s="10" t="str">
        <f>'[1]TCE - ANEXO III - Preencher'!C80</f>
        <v>HOSPITAL MESTRE VITALINO</v>
      </c>
      <c r="C71" s="11"/>
      <c r="D71" s="12" t="str">
        <f>'[1]TCE - ANEXO III - Preencher'!E80</f>
        <v>DAIANA DE MATOS MARTINS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411010</v>
      </c>
      <c r="G71" s="14" t="str">
        <f>IF('[1]TCE - ANEXO III - Preencher'!H80="","",'[1]TCE - ANEXO III - Preencher'!H80)</f>
        <v>10/2020</v>
      </c>
      <c r="H71" s="15">
        <f>'[1]TCE - ANEXO III - Preencher'!I80</f>
        <v>0</v>
      </c>
      <c r="I71" s="15">
        <f>'[1]TCE - ANEXO III - Preencher'!J80</f>
        <v>89.64</v>
      </c>
      <c r="J71" s="15">
        <f>'[1]TCE - ANEXO III - Preencher'!K80</f>
        <v>0</v>
      </c>
      <c r="K71" s="16">
        <f>'[1]TCE - ANEXO III - Preencher'!L80</f>
        <v>82.937908745200005</v>
      </c>
      <c r="L71" s="16">
        <f>'[1]TCE - ANEXO III - Preencher'!M80</f>
        <v>22.41</v>
      </c>
      <c r="M71" s="16">
        <f t="shared" si="7"/>
        <v>60.527908745200008</v>
      </c>
      <c r="N71" s="16">
        <f>'[1]TCE - ANEXO III - Preencher'!O80</f>
        <v>2.0099999999999998</v>
      </c>
      <c r="O71" s="16">
        <f>'[1]TCE - ANEXO III - Preencher'!P80</f>
        <v>0</v>
      </c>
      <c r="P71" s="17">
        <f t="shared" si="8"/>
        <v>2.0099999999999998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152.1779087452</v>
      </c>
    </row>
    <row r="72" spans="1:28" s="4" customFormat="1" x14ac:dyDescent="0.2">
      <c r="A72" s="9">
        <f>IFERROR(VLOOKUP(B72,'[1]DADOS (OCULTAR)'!$P$3:$R$56,3,0),"")</f>
        <v>10583920000800</v>
      </c>
      <c r="B72" s="10" t="str">
        <f>'[1]TCE - ANEXO III - Preencher'!C81</f>
        <v>HOSPITAL MESTRE VITALINO</v>
      </c>
      <c r="C72" s="11"/>
      <c r="D72" s="12" t="str">
        <f>'[1]TCE - ANEXO III - Preencher'!E81</f>
        <v>DANIEL JOSE DA SILVA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782305</v>
      </c>
      <c r="G72" s="14" t="str">
        <f>IF('[1]TCE - ANEXO III - Preencher'!H81="","",'[1]TCE - ANEXO III - Preencher'!H81)</f>
        <v>10/2020</v>
      </c>
      <c r="H72" s="15">
        <f>'[1]TCE - ANEXO III - Preencher'!I81</f>
        <v>0</v>
      </c>
      <c r="I72" s="15">
        <f>'[1]TCE - ANEXO III - Preencher'!J81</f>
        <v>331.17</v>
      </c>
      <c r="J72" s="15">
        <f>'[1]TCE - ANEXO III - Preencher'!K81</f>
        <v>0</v>
      </c>
      <c r="K72" s="16">
        <f>'[1]TCE - ANEXO III - Preencher'!L81</f>
        <v>82.937908745200005</v>
      </c>
      <c r="L72" s="16">
        <f>'[1]TCE - ANEXO III - Preencher'!M81</f>
        <v>36.369999999999997</v>
      </c>
      <c r="M72" s="16">
        <f t="shared" si="7"/>
        <v>46.567908745200008</v>
      </c>
      <c r="N72" s="16">
        <f>'[1]TCE - ANEXO III - Preencher'!O81</f>
        <v>3.65</v>
      </c>
      <c r="O72" s="16">
        <f>'[1]TCE - ANEXO III - Preencher'!P81</f>
        <v>0</v>
      </c>
      <c r="P72" s="17">
        <f t="shared" si="8"/>
        <v>3.65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381.38790874519998</v>
      </c>
    </row>
    <row r="73" spans="1:28" s="4" customFormat="1" x14ac:dyDescent="0.2">
      <c r="A73" s="9">
        <f>IFERROR(VLOOKUP(B73,'[1]DADOS (OCULTAR)'!$P$3:$R$56,3,0),"")</f>
        <v>10583920000800</v>
      </c>
      <c r="B73" s="10" t="str">
        <f>'[1]TCE - ANEXO III - Preencher'!C82</f>
        <v>HOSPITAL MESTRE VITALINO</v>
      </c>
      <c r="C73" s="11"/>
      <c r="D73" s="12" t="str">
        <f>'[1]TCE - ANEXO III - Preencher'!E82</f>
        <v>DANIELA DE OLIVEIRA DA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 t="str">
        <f>IF('[1]TCE - ANEXO III - Preencher'!H82="","",'[1]TCE - ANEXO III - Preencher'!H82)</f>
        <v>10/2020</v>
      </c>
      <c r="H73" s="15">
        <f>'[1]TCE - ANEXO III - Preencher'!I82</f>
        <v>0</v>
      </c>
      <c r="I73" s="15">
        <f>'[1]TCE - ANEXO III - Preencher'!J82</f>
        <v>146.19</v>
      </c>
      <c r="J73" s="15">
        <f>'[1]TCE - ANEXO III - Preencher'!K82</f>
        <v>0</v>
      </c>
      <c r="K73" s="16">
        <f>'[1]TCE - ANEXO III - Preencher'!L82</f>
        <v>82.937908745200005</v>
      </c>
      <c r="L73" s="16">
        <f>'[1]TCE - ANEXO III - Preencher'!M82</f>
        <v>24.25</v>
      </c>
      <c r="M73" s="16">
        <f t="shared" si="7"/>
        <v>58.687908745200005</v>
      </c>
      <c r="N73" s="16">
        <f>'[1]TCE - ANEXO III - Preencher'!O82</f>
        <v>2.0099999999999998</v>
      </c>
      <c r="O73" s="16">
        <f>'[1]TCE - ANEXO III - Preencher'!P82</f>
        <v>0</v>
      </c>
      <c r="P73" s="17">
        <f t="shared" si="8"/>
        <v>2.0099999999999998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206.88790874519998</v>
      </c>
    </row>
    <row r="74" spans="1:28" s="4" customFormat="1" x14ac:dyDescent="0.2">
      <c r="A74" s="9">
        <f>IFERROR(VLOOKUP(B74,'[1]DADOS (OCULTAR)'!$P$3:$R$56,3,0),"")</f>
        <v>10583920000800</v>
      </c>
      <c r="B74" s="10" t="str">
        <f>'[1]TCE - ANEXO III - Preencher'!C83</f>
        <v>HOSPITAL MESTRE VITALINO</v>
      </c>
      <c r="C74" s="11"/>
      <c r="D74" s="12" t="str">
        <f>'[1]TCE - ANEXO III - Preencher'!E83</f>
        <v>DANIELLE PEREIRA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 t="str">
        <f>IF('[1]TCE - ANEXO III - Preencher'!H83="","",'[1]TCE - ANEXO III - Preencher'!H83)</f>
        <v>10/2020</v>
      </c>
      <c r="H74" s="15">
        <f>'[1]TCE - ANEXO III - Preencher'!I83</f>
        <v>0</v>
      </c>
      <c r="I74" s="15">
        <f>'[1]TCE - ANEXO III - Preencher'!J83</f>
        <v>152.61000000000001</v>
      </c>
      <c r="J74" s="15">
        <f>'[1]TCE - ANEXO III - Preencher'!K83</f>
        <v>0</v>
      </c>
      <c r="K74" s="16">
        <f>'[1]TCE - ANEXO III - Preencher'!L83</f>
        <v>82.937908745200005</v>
      </c>
      <c r="L74" s="16">
        <f>'[1]TCE - ANEXO III - Preencher'!M83</f>
        <v>24.25</v>
      </c>
      <c r="M74" s="16">
        <f t="shared" si="7"/>
        <v>58.687908745200005</v>
      </c>
      <c r="N74" s="16">
        <f>'[1]TCE - ANEXO III - Preencher'!O83</f>
        <v>2.0099999999999998</v>
      </c>
      <c r="O74" s="16">
        <f>'[1]TCE - ANEXO III - Preencher'!P83</f>
        <v>0</v>
      </c>
      <c r="P74" s="17">
        <f t="shared" si="8"/>
        <v>2.0099999999999998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213.3079087452</v>
      </c>
    </row>
    <row r="75" spans="1:28" s="4" customFormat="1" x14ac:dyDescent="0.2">
      <c r="A75" s="9">
        <f>IFERROR(VLOOKUP(B75,'[1]DADOS (OCULTAR)'!$P$3:$R$56,3,0),"")</f>
        <v>10583920000800</v>
      </c>
      <c r="B75" s="10" t="str">
        <f>'[1]TCE - ANEXO III - Preencher'!C84</f>
        <v>HOSPITAL MESTRE VITALINO</v>
      </c>
      <c r="C75" s="11"/>
      <c r="D75" s="12" t="str">
        <f>'[1]TCE - ANEXO III - Preencher'!E84</f>
        <v>DAVID DOS SANTOS OLIVEIRA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223505</v>
      </c>
      <c r="G75" s="14" t="str">
        <f>IF('[1]TCE - ANEXO III - Preencher'!H84="","",'[1]TCE - ANEXO III - Preencher'!H84)</f>
        <v>10/2020</v>
      </c>
      <c r="H75" s="15">
        <f>'[1]TCE - ANEXO III - Preencher'!I84</f>
        <v>0</v>
      </c>
      <c r="I75" s="15">
        <f>'[1]TCE - ANEXO III - Preencher'!J84</f>
        <v>247.97</v>
      </c>
      <c r="J75" s="15">
        <f>'[1]TCE - ANEXO III - Preencher'!K84</f>
        <v>0</v>
      </c>
      <c r="K75" s="16">
        <f>'[1]TCE - ANEXO III - Preencher'!L84</f>
        <v>82.937908745200005</v>
      </c>
      <c r="L75" s="16">
        <f>'[1]TCE - ANEXO III - Preencher'!M84</f>
        <v>2.66</v>
      </c>
      <c r="M75" s="16">
        <f t="shared" si="7"/>
        <v>80.277908745200008</v>
      </c>
      <c r="N75" s="16">
        <f>'[1]TCE - ANEXO III - Preencher'!O84</f>
        <v>1.68</v>
      </c>
      <c r="O75" s="16">
        <f>'[1]TCE - ANEXO III - Preencher'!P84</f>
        <v>0</v>
      </c>
      <c r="P75" s="17">
        <f t="shared" si="8"/>
        <v>1.68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329.9279087452</v>
      </c>
    </row>
    <row r="76" spans="1:28" s="4" customFormat="1" x14ac:dyDescent="0.2">
      <c r="A76" s="9">
        <f>IFERROR(VLOOKUP(B76,'[1]DADOS (OCULTAR)'!$P$3:$R$56,3,0),"")</f>
        <v>10583920000800</v>
      </c>
      <c r="B76" s="10" t="str">
        <f>'[1]TCE - ANEXO III - Preencher'!C85</f>
        <v>HOSPITAL MESTRE VITALINO</v>
      </c>
      <c r="C76" s="11"/>
      <c r="D76" s="12" t="str">
        <f>'[1]TCE - ANEXO III - Preencher'!E85</f>
        <v>DEBORA MARIA DOS SANTOS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251520</v>
      </c>
      <c r="G76" s="14" t="str">
        <f>IF('[1]TCE - ANEXO III - Preencher'!H85="","",'[1]TCE - ANEXO III - Preencher'!H85)</f>
        <v>10/2020</v>
      </c>
      <c r="H76" s="15">
        <f>'[1]TCE - ANEXO III - Preencher'!I85</f>
        <v>0</v>
      </c>
      <c r="I76" s="15">
        <f>'[1]TCE - ANEXO III - Preencher'!J85</f>
        <v>240.77</v>
      </c>
      <c r="J76" s="15">
        <f>'[1]TCE - ANEXO III - Preencher'!K85</f>
        <v>0</v>
      </c>
      <c r="K76" s="16">
        <f>'[1]TCE - ANEXO III - Preencher'!L85</f>
        <v>82.937908745200005</v>
      </c>
      <c r="L76" s="16">
        <f>'[1]TCE - ANEXO III - Preencher'!M85</f>
        <v>50.43</v>
      </c>
      <c r="M76" s="16">
        <f t="shared" si="7"/>
        <v>32.507908745200005</v>
      </c>
      <c r="N76" s="16">
        <f>'[1]TCE - ANEXO III - Preencher'!O85</f>
        <v>2.0099999999999998</v>
      </c>
      <c r="O76" s="16">
        <f>'[1]TCE - ANEXO III - Preencher'!P85</f>
        <v>0</v>
      </c>
      <c r="P76" s="17">
        <f t="shared" si="8"/>
        <v>2.0099999999999998</v>
      </c>
      <c r="Q76" s="16">
        <f>'[1]TCE - ANEXO III - Preencher'!R85</f>
        <v>211.2</v>
      </c>
      <c r="R76" s="16">
        <f>'[1]TCE - ANEXO III - Preencher'!S85</f>
        <v>151.30000000000001</v>
      </c>
      <c r="S76" s="17">
        <f t="shared" si="9"/>
        <v>59.899999999999977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335.18790874519999</v>
      </c>
    </row>
    <row r="77" spans="1:28" s="4" customFormat="1" x14ac:dyDescent="0.2">
      <c r="A77" s="9">
        <f>IFERROR(VLOOKUP(B77,'[1]DADOS (OCULTAR)'!$P$3:$R$56,3,0),"")</f>
        <v>10583920000800</v>
      </c>
      <c r="B77" s="10" t="str">
        <f>'[1]TCE - ANEXO III - Preencher'!C86</f>
        <v>HOSPITAL MESTRE VITALINO</v>
      </c>
      <c r="C77" s="11"/>
      <c r="D77" s="12" t="str">
        <f>'[1]TCE - ANEXO III - Preencher'!E86</f>
        <v>DENIS WAGNER FERREIRA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354205</v>
      </c>
      <c r="G77" s="14" t="str">
        <f>IF('[1]TCE - ANEXO III - Preencher'!H86="","",'[1]TCE - ANEXO III - Preencher'!H86)</f>
        <v>10/2020</v>
      </c>
      <c r="H77" s="15">
        <f>'[1]TCE - ANEXO III - Preencher'!I86</f>
        <v>0</v>
      </c>
      <c r="I77" s="15">
        <f>'[1]TCE - ANEXO III - Preencher'!J86</f>
        <v>100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100</v>
      </c>
    </row>
    <row r="78" spans="1:28" s="4" customFormat="1" x14ac:dyDescent="0.2">
      <c r="A78" s="9">
        <f>IFERROR(VLOOKUP(B78,'[1]DADOS (OCULTAR)'!$P$3:$R$56,3,0),"")</f>
        <v>10583920000800</v>
      </c>
      <c r="B78" s="10" t="str">
        <f>'[1]TCE - ANEXO III - Preencher'!C87</f>
        <v>HOSPITAL MESTRE VITALINO</v>
      </c>
      <c r="C78" s="11"/>
      <c r="D78" s="12" t="str">
        <f>'[1]TCE - ANEXO III - Preencher'!E87</f>
        <v>DENISE SANTANA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 t="str">
        <f>IF('[1]TCE - ANEXO III - Preencher'!H87="","",'[1]TCE - ANEXO III - Preencher'!H87)</f>
        <v>10/2020</v>
      </c>
      <c r="H78" s="15">
        <f>'[1]TCE - ANEXO III - Preencher'!I87</f>
        <v>0</v>
      </c>
      <c r="I78" s="15">
        <f>'[1]TCE - ANEXO III - Preencher'!J87</f>
        <v>164.32</v>
      </c>
      <c r="J78" s="15">
        <f>'[1]TCE - ANEXO III - Preencher'!K87</f>
        <v>0</v>
      </c>
      <c r="K78" s="16">
        <f>'[1]TCE - ANEXO III - Preencher'!L87</f>
        <v>82.937908745200005</v>
      </c>
      <c r="L78" s="16">
        <f>'[1]TCE - ANEXO III - Preencher'!M87</f>
        <v>24.25</v>
      </c>
      <c r="M78" s="16">
        <f t="shared" si="7"/>
        <v>58.687908745200005</v>
      </c>
      <c r="N78" s="16">
        <f>'[1]TCE - ANEXO III - Preencher'!O87</f>
        <v>2.0099999999999998</v>
      </c>
      <c r="O78" s="16">
        <f>'[1]TCE - ANEXO III - Preencher'!P87</f>
        <v>0</v>
      </c>
      <c r="P78" s="17">
        <f t="shared" si="8"/>
        <v>2.0099999999999998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225.01790874519997</v>
      </c>
    </row>
    <row r="79" spans="1:28" s="4" customFormat="1" x14ac:dyDescent="0.2">
      <c r="A79" s="9">
        <f>IFERROR(VLOOKUP(B79,'[1]DADOS (OCULTAR)'!$P$3:$R$56,3,0),"")</f>
        <v>10583920000800</v>
      </c>
      <c r="B79" s="10" t="str">
        <f>'[1]TCE - ANEXO III - Preencher'!C88</f>
        <v>HOSPITAL MESTRE VITALINO</v>
      </c>
      <c r="C79" s="11"/>
      <c r="D79" s="12" t="str">
        <f>'[1]TCE - ANEXO III - Preencher'!E88</f>
        <v>DEYVID BORGES TRAVASSO SARINHO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517410</v>
      </c>
      <c r="G79" s="14" t="str">
        <f>IF('[1]TCE - ANEXO III - Preencher'!H88="","",'[1]TCE - ANEXO III - Preencher'!H88)</f>
        <v>10/2020</v>
      </c>
      <c r="H79" s="15">
        <f>'[1]TCE - ANEXO III - Preencher'!I88</f>
        <v>0</v>
      </c>
      <c r="I79" s="15">
        <f>'[1]TCE - ANEXO III - Preencher'!J88</f>
        <v>125.24</v>
      </c>
      <c r="J79" s="15">
        <f>'[1]TCE - ANEXO III - Preencher'!K88</f>
        <v>0</v>
      </c>
      <c r="K79" s="16">
        <f>'[1]TCE - ANEXO III - Preencher'!L88</f>
        <v>82.937908745200005</v>
      </c>
      <c r="L79" s="16">
        <f>'[1]TCE - ANEXO III - Preencher'!M88</f>
        <v>20.95</v>
      </c>
      <c r="M79" s="16">
        <f t="shared" si="7"/>
        <v>61.987908745200002</v>
      </c>
      <c r="N79" s="16">
        <f>'[1]TCE - ANEXO III - Preencher'!O88</f>
        <v>2.0099999999999998</v>
      </c>
      <c r="O79" s="16">
        <f>'[1]TCE - ANEXO III - Preencher'!P88</f>
        <v>0</v>
      </c>
      <c r="P79" s="17">
        <f t="shared" si="8"/>
        <v>2.0099999999999998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189.2379087452</v>
      </c>
    </row>
    <row r="80" spans="1:28" s="4" customFormat="1" x14ac:dyDescent="0.2">
      <c r="A80" s="9">
        <f>IFERROR(VLOOKUP(B80,'[1]DADOS (OCULTAR)'!$P$3:$R$56,3,0),"")</f>
        <v>10583920000800</v>
      </c>
      <c r="B80" s="10" t="str">
        <f>'[1]TCE - ANEXO III - Preencher'!C89</f>
        <v>HOSPITAL MESTRE VITALINO</v>
      </c>
      <c r="C80" s="11"/>
      <c r="D80" s="12" t="str">
        <f>'[1]TCE - ANEXO III - Preencher'!E89</f>
        <v>DEYVISSON PAULO DA SILVA TORRES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>
        <f>'[1]TCE - ANEXO III - Preencher'!G89</f>
        <v>517410</v>
      </c>
      <c r="G80" s="14" t="str">
        <f>IF('[1]TCE - ANEXO III - Preencher'!H89="","",'[1]TCE - ANEXO III - Preencher'!H89)</f>
        <v>10/2020</v>
      </c>
      <c r="H80" s="15">
        <f>'[1]TCE - ANEXO III - Preencher'!I89</f>
        <v>0</v>
      </c>
      <c r="I80" s="15">
        <f>'[1]TCE - ANEXO III - Preencher'!J89</f>
        <v>138.88</v>
      </c>
      <c r="J80" s="15">
        <f>'[1]TCE - ANEXO III - Preencher'!K89</f>
        <v>0</v>
      </c>
      <c r="K80" s="16">
        <f>'[1]TCE - ANEXO III - Preencher'!L89</f>
        <v>82.937908745200005</v>
      </c>
      <c r="L80" s="16">
        <f>'[1]TCE - ANEXO III - Preencher'!M89</f>
        <v>20.95</v>
      </c>
      <c r="M80" s="16">
        <f t="shared" si="7"/>
        <v>61.987908745200002</v>
      </c>
      <c r="N80" s="16">
        <f>'[1]TCE - ANEXO III - Preencher'!O89</f>
        <v>2.0099999999999998</v>
      </c>
      <c r="O80" s="16">
        <f>'[1]TCE - ANEXO III - Preencher'!P89</f>
        <v>0</v>
      </c>
      <c r="P80" s="17">
        <f t="shared" si="8"/>
        <v>2.0099999999999998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202.87790874519999</v>
      </c>
    </row>
    <row r="81" spans="1:28" s="4" customFormat="1" x14ac:dyDescent="0.2">
      <c r="A81" s="9">
        <f>IFERROR(VLOOKUP(B81,'[1]DADOS (OCULTAR)'!$P$3:$R$56,3,0),"")</f>
        <v>10583920000800</v>
      </c>
      <c r="B81" s="10" t="str">
        <f>'[1]TCE - ANEXO III - Preencher'!C90</f>
        <v>HOSPITAL MESTRE VITALINO</v>
      </c>
      <c r="C81" s="11"/>
      <c r="D81" s="12" t="str">
        <f>'[1]TCE - ANEXO III - Preencher'!E90</f>
        <v>DIVONETE FERREIRA DOS SANTOS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 t="str">
        <f>IF('[1]TCE - ANEXO III - Preencher'!H90="","",'[1]TCE - ANEXO III - Preencher'!H90)</f>
        <v>10/2020</v>
      </c>
      <c r="H81" s="15">
        <f>'[1]TCE - ANEXO III - Preencher'!I90</f>
        <v>0</v>
      </c>
      <c r="I81" s="15">
        <f>'[1]TCE - ANEXO III - Preencher'!J90</f>
        <v>165.56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2.0099999999999998</v>
      </c>
      <c r="O81" s="16">
        <f>'[1]TCE - ANEXO III - Preencher'!P90</f>
        <v>0</v>
      </c>
      <c r="P81" s="17">
        <f t="shared" si="8"/>
        <v>2.0099999999999998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167.57</v>
      </c>
    </row>
    <row r="82" spans="1:28" s="4" customFormat="1" x14ac:dyDescent="0.2">
      <c r="A82" s="9">
        <f>IFERROR(VLOOKUP(B82,'[1]DADOS (OCULTAR)'!$P$3:$R$56,3,0),"")</f>
        <v>10583920000800</v>
      </c>
      <c r="B82" s="10" t="str">
        <f>'[1]TCE - ANEXO III - Preencher'!C91</f>
        <v>HOSPITAL MESTRE VITALINO</v>
      </c>
      <c r="C82" s="11"/>
      <c r="D82" s="12" t="str">
        <f>'[1]TCE - ANEXO III - Preencher'!E91</f>
        <v>DOMINGOS DANIEL RESQUIN DA SILVA</v>
      </c>
      <c r="E82" s="10" t="str">
        <f>IF('[1]TCE - ANEXO III - Preencher'!F91="4 - Assistência Odontológica","2 - Outros Profissionais da Saúde",'[1]TCE - ANEXO III - Preencher'!F91)</f>
        <v>1 - Médico</v>
      </c>
      <c r="F82" s="13">
        <f>'[1]TCE - ANEXO III - Preencher'!G91</f>
        <v>225125</v>
      </c>
      <c r="G82" s="14" t="str">
        <f>IF('[1]TCE - ANEXO III - Preencher'!H91="","",'[1]TCE - ANEXO III - Preencher'!H91)</f>
        <v>10/2020</v>
      </c>
      <c r="H82" s="15">
        <f>'[1]TCE - ANEXO III - Preencher'!I91</f>
        <v>0</v>
      </c>
      <c r="I82" s="15">
        <f>'[1]TCE - ANEXO III - Preencher'!J91</f>
        <v>946.97</v>
      </c>
      <c r="J82" s="15">
        <f>'[1]TCE - ANEXO III - Preencher'!K91</f>
        <v>0</v>
      </c>
      <c r="K82" s="16">
        <f>'[1]TCE - ANEXO III - Preencher'!L91</f>
        <v>82.937908745200005</v>
      </c>
      <c r="L82" s="16">
        <f>'[1]TCE - ANEXO III - Preencher'!M91</f>
        <v>2.75</v>
      </c>
      <c r="M82" s="16">
        <f t="shared" si="7"/>
        <v>80.187908745200005</v>
      </c>
      <c r="N82" s="16">
        <f>'[1]TCE - ANEXO III - Preencher'!O91</f>
        <v>6.13</v>
      </c>
      <c r="O82" s="16">
        <f>'[1]TCE - ANEXO III - Preencher'!P91</f>
        <v>1.23</v>
      </c>
      <c r="P82" s="17">
        <f t="shared" si="8"/>
        <v>4.9000000000000004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1032.0579087452002</v>
      </c>
    </row>
    <row r="83" spans="1:28" s="4" customFormat="1" x14ac:dyDescent="0.2">
      <c r="A83" s="9">
        <f>IFERROR(VLOOKUP(B83,'[1]DADOS (OCULTAR)'!$P$3:$R$56,3,0),"")</f>
        <v>10583920000800</v>
      </c>
      <c r="B83" s="10" t="str">
        <f>'[1]TCE - ANEXO III - Preencher'!C92</f>
        <v>HOSPITAL MESTRE VITALINO</v>
      </c>
      <c r="C83" s="11"/>
      <c r="D83" s="12" t="str">
        <f>'[1]TCE - ANEXO III - Preencher'!E92</f>
        <v>EDILA VANESSA CANDIDO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 t="str">
        <f>IF('[1]TCE - ANEXO III - Preencher'!H92="","",'[1]TCE - ANEXO III - Preencher'!H92)</f>
        <v>10/2020</v>
      </c>
      <c r="H83" s="15">
        <f>'[1]TCE - ANEXO III - Preencher'!I92</f>
        <v>0</v>
      </c>
      <c r="I83" s="15">
        <f>'[1]TCE - ANEXO III - Preencher'!J92</f>
        <v>141.63</v>
      </c>
      <c r="J83" s="15">
        <f>'[1]TCE - ANEXO III - Preencher'!K92</f>
        <v>0</v>
      </c>
      <c r="K83" s="16">
        <f>'[1]TCE - ANEXO III - Preencher'!L92</f>
        <v>82.937908745200005</v>
      </c>
      <c r="L83" s="16">
        <f>'[1]TCE - ANEXO III - Preencher'!M92</f>
        <v>24.25</v>
      </c>
      <c r="M83" s="16">
        <f t="shared" si="7"/>
        <v>58.687908745200005</v>
      </c>
      <c r="N83" s="16">
        <f>'[1]TCE - ANEXO III - Preencher'!O92</f>
        <v>2.0099999999999998</v>
      </c>
      <c r="O83" s="16">
        <f>'[1]TCE - ANEXO III - Preencher'!P92</f>
        <v>0</v>
      </c>
      <c r="P83" s="17">
        <f t="shared" si="8"/>
        <v>2.0099999999999998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202.32790874519998</v>
      </c>
    </row>
    <row r="84" spans="1:28" s="4" customFormat="1" x14ac:dyDescent="0.2">
      <c r="A84" s="9">
        <f>IFERROR(VLOOKUP(B84,'[1]DADOS (OCULTAR)'!$P$3:$R$56,3,0),"")</f>
        <v>10583920000800</v>
      </c>
      <c r="B84" s="10" t="str">
        <f>'[1]TCE - ANEXO III - Preencher'!C93</f>
        <v>HOSPITAL MESTRE VITALINO</v>
      </c>
      <c r="C84" s="11"/>
      <c r="D84" s="12" t="str">
        <f>'[1]TCE - ANEXO III - Preencher'!E93</f>
        <v>EDILMA DA SILVA ALVES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 t="str">
        <f>IF('[1]TCE - ANEXO III - Preencher'!H93="","",'[1]TCE - ANEXO III - Preencher'!H93)</f>
        <v>10/2020</v>
      </c>
      <c r="H84" s="15">
        <f>'[1]TCE - ANEXO III - Preencher'!I93</f>
        <v>0</v>
      </c>
      <c r="I84" s="15">
        <f>'[1]TCE - ANEXO III - Preencher'!J93</f>
        <v>138.59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2.0099999999999998</v>
      </c>
      <c r="O84" s="16">
        <f>'[1]TCE - ANEXO III - Preencher'!P93</f>
        <v>0</v>
      </c>
      <c r="P84" s="17">
        <f t="shared" si="8"/>
        <v>2.0099999999999998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140.6</v>
      </c>
    </row>
    <row r="85" spans="1:28" s="4" customFormat="1" x14ac:dyDescent="0.2">
      <c r="A85" s="9">
        <f>IFERROR(VLOOKUP(B85,'[1]DADOS (OCULTAR)'!$P$3:$R$56,3,0),"")</f>
        <v>10583920000800</v>
      </c>
      <c r="B85" s="10" t="str">
        <f>'[1]TCE - ANEXO III - Preencher'!C94</f>
        <v>HOSPITAL MESTRE VITALINO</v>
      </c>
      <c r="C85" s="11"/>
      <c r="D85" s="12" t="str">
        <f>'[1]TCE - ANEXO III - Preencher'!E94</f>
        <v>EDLAINY ANDRADE GOMES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223505</v>
      </c>
      <c r="G85" s="14" t="str">
        <f>IF('[1]TCE - ANEXO III - Preencher'!H94="","",'[1]TCE - ANEXO III - Preencher'!H94)</f>
        <v>10/2020</v>
      </c>
      <c r="H85" s="15">
        <f>'[1]TCE - ANEXO III - Preencher'!I94</f>
        <v>0</v>
      </c>
      <c r="I85" s="15">
        <f>'[1]TCE - ANEXO III - Preencher'!J94</f>
        <v>296.13</v>
      </c>
      <c r="J85" s="15">
        <f>'[1]TCE - ANEXO III - Preencher'!K94</f>
        <v>0</v>
      </c>
      <c r="K85" s="16">
        <f>'[1]TCE - ANEXO III - Preencher'!L94</f>
        <v>82.937908745200005</v>
      </c>
      <c r="L85" s="16">
        <f>'[1]TCE - ANEXO III - Preencher'!M94</f>
        <v>3.53</v>
      </c>
      <c r="M85" s="16">
        <f t="shared" si="7"/>
        <v>79.407908745200004</v>
      </c>
      <c r="N85" s="16">
        <f>'[1]TCE - ANEXO III - Preencher'!O94</f>
        <v>1.68</v>
      </c>
      <c r="O85" s="16">
        <f>'[1]TCE - ANEXO III - Preencher'!P94</f>
        <v>0</v>
      </c>
      <c r="P85" s="17">
        <f t="shared" si="8"/>
        <v>1.68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377.21790874520002</v>
      </c>
    </row>
    <row r="86" spans="1:28" s="4" customFormat="1" x14ac:dyDescent="0.2">
      <c r="A86" s="9">
        <f>IFERROR(VLOOKUP(B86,'[1]DADOS (OCULTAR)'!$P$3:$R$56,3,0),"")</f>
        <v>10583920000800</v>
      </c>
      <c r="B86" s="10" t="str">
        <f>'[1]TCE - ANEXO III - Preencher'!C95</f>
        <v>HOSPITAL MESTRE VITALINO</v>
      </c>
      <c r="C86" s="11"/>
      <c r="D86" s="12" t="str">
        <f>'[1]TCE - ANEXO III - Preencher'!E95</f>
        <v>EDMILSON TOME DA SILVA FILHO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 t="str">
        <f>IF('[1]TCE - ANEXO III - Preencher'!H95="","",'[1]TCE - ANEXO III - Preencher'!H95)</f>
        <v>10/2020</v>
      </c>
      <c r="H86" s="15">
        <f>'[1]TCE - ANEXO III - Preencher'!I95</f>
        <v>0</v>
      </c>
      <c r="I86" s="15">
        <f>'[1]TCE - ANEXO III - Preencher'!J95</f>
        <v>152.28</v>
      </c>
      <c r="J86" s="15">
        <f>'[1]TCE - ANEXO III - Preencher'!K95</f>
        <v>0</v>
      </c>
      <c r="K86" s="16">
        <f>'[1]TCE - ANEXO III - Preencher'!L95</f>
        <v>82.937908745200005</v>
      </c>
      <c r="L86" s="16">
        <f>'[1]TCE - ANEXO III - Preencher'!M95</f>
        <v>24.25</v>
      </c>
      <c r="M86" s="16">
        <f t="shared" si="7"/>
        <v>58.687908745200005</v>
      </c>
      <c r="N86" s="16">
        <f>'[1]TCE - ANEXO III - Preencher'!O95</f>
        <v>2.0099999999999998</v>
      </c>
      <c r="O86" s="16">
        <f>'[1]TCE - ANEXO III - Preencher'!P95</f>
        <v>0</v>
      </c>
      <c r="P86" s="17">
        <f t="shared" si="8"/>
        <v>2.0099999999999998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212.97790874520001</v>
      </c>
    </row>
    <row r="87" spans="1:28" s="4" customFormat="1" x14ac:dyDescent="0.2">
      <c r="A87" s="9">
        <f>IFERROR(VLOOKUP(B87,'[1]DADOS (OCULTAR)'!$P$3:$R$56,3,0),"")</f>
        <v>10583920000800</v>
      </c>
      <c r="B87" s="10" t="str">
        <f>'[1]TCE - ANEXO III - Preencher'!C96</f>
        <v>HOSPITAL MESTRE VITALINO</v>
      </c>
      <c r="C87" s="11"/>
      <c r="D87" s="12" t="str">
        <f>'[1]TCE - ANEXO III - Preencher'!E96</f>
        <v>EDUARDA CLEIDE DE AGUIAR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 t="str">
        <f>IF('[1]TCE - ANEXO III - Preencher'!H96="","",'[1]TCE - ANEXO III - Preencher'!H96)</f>
        <v>10/2020</v>
      </c>
      <c r="H87" s="15">
        <f>'[1]TCE - ANEXO III - Preencher'!I96</f>
        <v>0</v>
      </c>
      <c r="I87" s="15">
        <f>'[1]TCE - ANEXO III - Preencher'!J96</f>
        <v>146.96</v>
      </c>
      <c r="J87" s="15">
        <f>'[1]TCE - ANEXO III - Preencher'!K96</f>
        <v>0</v>
      </c>
      <c r="K87" s="16">
        <f>'[1]TCE - ANEXO III - Preencher'!L96</f>
        <v>82.937908745200005</v>
      </c>
      <c r="L87" s="16">
        <f>'[1]TCE - ANEXO III - Preencher'!M96</f>
        <v>24.25</v>
      </c>
      <c r="M87" s="16">
        <f t="shared" si="7"/>
        <v>58.687908745200005</v>
      </c>
      <c r="N87" s="16">
        <f>'[1]TCE - ANEXO III - Preencher'!O96</f>
        <v>2.0099999999999998</v>
      </c>
      <c r="O87" s="16">
        <f>'[1]TCE - ANEXO III - Preencher'!P96</f>
        <v>0</v>
      </c>
      <c r="P87" s="17">
        <f t="shared" si="8"/>
        <v>2.0099999999999998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207.65790874520002</v>
      </c>
    </row>
    <row r="88" spans="1:28" s="4" customFormat="1" x14ac:dyDescent="0.2">
      <c r="A88" s="9">
        <f>IFERROR(VLOOKUP(B88,'[1]DADOS (OCULTAR)'!$P$3:$R$56,3,0),"")</f>
        <v>10583920000800</v>
      </c>
      <c r="B88" s="10" t="str">
        <f>'[1]TCE - ANEXO III - Preencher'!C97</f>
        <v>HOSPITAL MESTRE VITALINO</v>
      </c>
      <c r="C88" s="11"/>
      <c r="D88" s="12" t="str">
        <f>'[1]TCE - ANEXO III - Preencher'!E97</f>
        <v>EDUARDO CARVALHO SALLES</v>
      </c>
      <c r="E88" s="10" t="str">
        <f>IF('[1]TCE - ANEXO III - Preencher'!F97="4 - Assistência Odontológica","2 - Outros Profissionais da Saúde",'[1]TCE - ANEXO III - Preencher'!F97)</f>
        <v>1 - Médico</v>
      </c>
      <c r="F88" s="13">
        <f>'[1]TCE - ANEXO III - Preencher'!G97</f>
        <v>225140</v>
      </c>
      <c r="G88" s="14" t="str">
        <f>IF('[1]TCE - ANEXO III - Preencher'!H97="","",'[1]TCE - ANEXO III - Preencher'!H97)</f>
        <v>10/2020</v>
      </c>
      <c r="H88" s="15">
        <f>'[1]TCE - ANEXO III - Preencher'!I97</f>
        <v>0</v>
      </c>
      <c r="I88" s="15">
        <f>'[1]TCE - ANEXO III - Preencher'!J97</f>
        <v>400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400</v>
      </c>
    </row>
    <row r="89" spans="1:28" s="4" customFormat="1" x14ac:dyDescent="0.2">
      <c r="A89" s="9">
        <f>IFERROR(VLOOKUP(B89,'[1]DADOS (OCULTAR)'!$P$3:$R$56,3,0),"")</f>
        <v>10583920000800</v>
      </c>
      <c r="B89" s="10" t="str">
        <f>'[1]TCE - ANEXO III - Preencher'!C98</f>
        <v>HOSPITAL MESTRE VITALINO</v>
      </c>
      <c r="C89" s="11"/>
      <c r="D89" s="12" t="str">
        <f>'[1]TCE - ANEXO III - Preencher'!E98</f>
        <v>EDUARDO FERNANDES DOS SANTOS</v>
      </c>
      <c r="E89" s="10" t="str">
        <f>IF('[1]TCE - ANEXO III - Preencher'!F98="4 - Assistência Odontológica","2 - Outros Profissionais da Saúde",'[1]TCE - ANEXO III - Preencher'!F98)</f>
        <v>1 - Médico</v>
      </c>
      <c r="F89" s="13">
        <f>'[1]TCE - ANEXO III - Preencher'!G98</f>
        <v>225125</v>
      </c>
      <c r="G89" s="14" t="str">
        <f>IF('[1]TCE - ANEXO III - Preencher'!H98="","",'[1]TCE - ANEXO III - Preencher'!H98)</f>
        <v>10/2020</v>
      </c>
      <c r="H89" s="15">
        <f>'[1]TCE - ANEXO III - Preencher'!I98</f>
        <v>0</v>
      </c>
      <c r="I89" s="15">
        <f>'[1]TCE - ANEXO III - Preencher'!J98</f>
        <v>946.97</v>
      </c>
      <c r="J89" s="15">
        <f>'[1]TCE - ANEXO III - Preencher'!K98</f>
        <v>0</v>
      </c>
      <c r="K89" s="16">
        <f>'[1]TCE - ANEXO III - Preencher'!L98</f>
        <v>82.937908745200005</v>
      </c>
      <c r="L89" s="16">
        <f>'[1]TCE - ANEXO III - Preencher'!M98</f>
        <v>2.75</v>
      </c>
      <c r="M89" s="16">
        <f t="shared" si="7"/>
        <v>80.187908745200005</v>
      </c>
      <c r="N89" s="16">
        <f>'[1]TCE - ANEXO III - Preencher'!O98</f>
        <v>6.13</v>
      </c>
      <c r="O89" s="16">
        <f>'[1]TCE - ANEXO III - Preencher'!P98</f>
        <v>1.23</v>
      </c>
      <c r="P89" s="17">
        <f t="shared" si="8"/>
        <v>4.9000000000000004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1032.0579087452002</v>
      </c>
    </row>
    <row r="90" spans="1:28" s="4" customFormat="1" x14ac:dyDescent="0.2">
      <c r="A90" s="9">
        <f>IFERROR(VLOOKUP(B90,'[1]DADOS (OCULTAR)'!$P$3:$R$56,3,0),"")</f>
        <v>10583920000800</v>
      </c>
      <c r="B90" s="10" t="str">
        <f>'[1]TCE - ANEXO III - Preencher'!C99</f>
        <v>HOSPITAL MESTRE VITALINO</v>
      </c>
      <c r="C90" s="11"/>
      <c r="D90" s="12" t="str">
        <f>'[1]TCE - ANEXO III - Preencher'!E99</f>
        <v>EDVALDO CICERO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 t="str">
        <f>IF('[1]TCE - ANEXO III - Preencher'!H99="","",'[1]TCE - ANEXO III - Preencher'!H99)</f>
        <v>10/2020</v>
      </c>
      <c r="H90" s="15">
        <f>'[1]TCE - ANEXO III - Preencher'!I99</f>
        <v>0</v>
      </c>
      <c r="I90" s="15">
        <f>'[1]TCE - ANEXO III - Preencher'!J99</f>
        <v>151.33000000000001</v>
      </c>
      <c r="J90" s="15">
        <f>'[1]TCE - ANEXO III - Preencher'!K99</f>
        <v>0</v>
      </c>
      <c r="K90" s="16">
        <f>'[1]TCE - ANEXO III - Preencher'!L99</f>
        <v>82.937908745200005</v>
      </c>
      <c r="L90" s="16">
        <f>'[1]TCE - ANEXO III - Preencher'!M99</f>
        <v>24.25</v>
      </c>
      <c r="M90" s="16">
        <f t="shared" si="7"/>
        <v>58.687908745200005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212.02790874520002</v>
      </c>
    </row>
    <row r="91" spans="1:28" s="4" customFormat="1" x14ac:dyDescent="0.2">
      <c r="A91" s="9">
        <f>IFERROR(VLOOKUP(B91,'[1]DADOS (OCULTAR)'!$P$3:$R$56,3,0),"")</f>
        <v>10583920000800</v>
      </c>
      <c r="B91" s="10" t="str">
        <f>'[1]TCE - ANEXO III - Preencher'!C100</f>
        <v>HOSPITAL MESTRE VITALINO</v>
      </c>
      <c r="C91" s="11"/>
      <c r="D91" s="12" t="str">
        <f>'[1]TCE - ANEXO III - Preencher'!E100</f>
        <v>ELAYNE CRISTINA DE ANDRADE B ALBUQUERQUE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 t="str">
        <f>IF('[1]TCE - ANEXO III - Preencher'!H100="","",'[1]TCE - ANEXO III - Preencher'!H100)</f>
        <v>10/2020</v>
      </c>
      <c r="H91" s="15">
        <f>'[1]TCE - ANEXO III - Preencher'!I100</f>
        <v>0</v>
      </c>
      <c r="I91" s="15">
        <f>'[1]TCE - ANEXO III - Preencher'!J100</f>
        <v>159.44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161.44999999999999</v>
      </c>
    </row>
    <row r="92" spans="1:28" s="4" customFormat="1" x14ac:dyDescent="0.2">
      <c r="A92" s="9">
        <f>IFERROR(VLOOKUP(B92,'[1]DADOS (OCULTAR)'!$P$3:$R$56,3,0),"")</f>
        <v>10583920000800</v>
      </c>
      <c r="B92" s="10" t="str">
        <f>'[1]TCE - ANEXO III - Preencher'!C101</f>
        <v>HOSPITAL MESTRE VITALINO</v>
      </c>
      <c r="C92" s="11"/>
      <c r="D92" s="12" t="str">
        <f>'[1]TCE - ANEXO III - Preencher'!E101</f>
        <v>ELAYSE DANIELLE OLIVEIRA MERGULHAO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410105</v>
      </c>
      <c r="G92" s="14" t="str">
        <f>IF('[1]TCE - ANEXO III - Preencher'!H101="","",'[1]TCE - ANEXO III - Preencher'!H101)</f>
        <v>10/2020</v>
      </c>
      <c r="H92" s="15">
        <f>'[1]TCE - ANEXO III - Preencher'!I101</f>
        <v>0</v>
      </c>
      <c r="I92" s="15">
        <f>'[1]TCE - ANEXO III - Preencher'!J101</f>
        <v>240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240</v>
      </c>
    </row>
    <row r="93" spans="1:28" s="4" customFormat="1" x14ac:dyDescent="0.2">
      <c r="A93" s="9">
        <f>IFERROR(VLOOKUP(B93,'[1]DADOS (OCULTAR)'!$P$3:$R$56,3,0),"")</f>
        <v>10583920000800</v>
      </c>
      <c r="B93" s="10" t="str">
        <f>'[1]TCE - ANEXO III - Preencher'!C102</f>
        <v>HOSPITAL MESTRE VITALINO</v>
      </c>
      <c r="C93" s="11"/>
      <c r="D93" s="12" t="str">
        <f>'[1]TCE - ANEXO III - Preencher'!E102</f>
        <v>ELIANE MARIA TOMAZ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521130</v>
      </c>
      <c r="G93" s="14" t="str">
        <f>IF('[1]TCE - ANEXO III - Preencher'!H102="","",'[1]TCE - ANEXO III - Preencher'!H102)</f>
        <v>10/2020</v>
      </c>
      <c r="H93" s="15">
        <f>'[1]TCE - ANEXO III - Preencher'!I102</f>
        <v>0</v>
      </c>
      <c r="I93" s="15">
        <f>'[1]TCE - ANEXO III - Preencher'!J102</f>
        <v>130.51</v>
      </c>
      <c r="J93" s="15">
        <f>'[1]TCE - ANEXO III - Preencher'!K102</f>
        <v>0</v>
      </c>
      <c r="K93" s="16">
        <f>'[1]TCE - ANEXO III - Preencher'!L102</f>
        <v>82.937908745200005</v>
      </c>
      <c r="L93" s="16">
        <f>'[1]TCE - ANEXO III - Preencher'!M102</f>
        <v>20.95</v>
      </c>
      <c r="M93" s="16">
        <f t="shared" si="7"/>
        <v>61.987908745200002</v>
      </c>
      <c r="N93" s="16">
        <f>'[1]TCE - ANEXO III - Preencher'!O102</f>
        <v>2.0099999999999998</v>
      </c>
      <c r="O93" s="16">
        <f>'[1]TCE - ANEXO III - Preencher'!P102</f>
        <v>0</v>
      </c>
      <c r="P93" s="17">
        <f t="shared" si="8"/>
        <v>2.0099999999999998</v>
      </c>
      <c r="Q93" s="16">
        <f>'[1]TCE - ANEXO III - Preencher'!R102</f>
        <v>211.2</v>
      </c>
      <c r="R93" s="16">
        <f>'[1]TCE - ANEXO III - Preencher'!S102</f>
        <v>62.85</v>
      </c>
      <c r="S93" s="17">
        <f t="shared" si="9"/>
        <v>148.35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342.85790874520001</v>
      </c>
    </row>
    <row r="94" spans="1:28" s="4" customFormat="1" x14ac:dyDescent="0.2">
      <c r="A94" s="9">
        <f>IFERROR(VLOOKUP(B94,'[1]DADOS (OCULTAR)'!$P$3:$R$56,3,0),"")</f>
        <v>10583920000800</v>
      </c>
      <c r="B94" s="10" t="str">
        <f>'[1]TCE - ANEXO III - Preencher'!C103</f>
        <v>HOSPITAL MESTRE VITALINO</v>
      </c>
      <c r="C94" s="11"/>
      <c r="D94" s="12" t="str">
        <f>'[1]TCE - ANEXO III - Preencher'!E103</f>
        <v>ELIZABETH TUANE DE LIMA ALVES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 t="str">
        <f>IF('[1]TCE - ANEXO III - Preencher'!H103="","",'[1]TCE - ANEXO III - Preencher'!H103)</f>
        <v>10/2020</v>
      </c>
      <c r="H94" s="15">
        <f>'[1]TCE - ANEXO III - Preencher'!I103</f>
        <v>0</v>
      </c>
      <c r="I94" s="15">
        <f>'[1]TCE - ANEXO III - Preencher'!J103</f>
        <v>144.01</v>
      </c>
      <c r="J94" s="15">
        <f>'[1]TCE - ANEXO III - Preencher'!K103</f>
        <v>0</v>
      </c>
      <c r="K94" s="16">
        <f>'[1]TCE - ANEXO III - Preencher'!L103</f>
        <v>82.937908745200005</v>
      </c>
      <c r="L94" s="16">
        <f>'[1]TCE - ANEXO III - Preencher'!M103</f>
        <v>24.25</v>
      </c>
      <c r="M94" s="16">
        <f t="shared" si="7"/>
        <v>58.687908745200005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105.6</v>
      </c>
      <c r="R94" s="16">
        <f>'[1]TCE - ANEXO III - Preencher'!S103</f>
        <v>72.739999999999995</v>
      </c>
      <c r="S94" s="17">
        <f t="shared" si="9"/>
        <v>32.86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237.56790874519999</v>
      </c>
    </row>
    <row r="95" spans="1:28" s="4" customFormat="1" x14ac:dyDescent="0.2">
      <c r="A95" s="9">
        <f>IFERROR(VLOOKUP(B95,'[1]DADOS (OCULTAR)'!$P$3:$R$56,3,0),"")</f>
        <v>10583920000800</v>
      </c>
      <c r="B95" s="10" t="str">
        <f>'[1]TCE - ANEXO III - Preencher'!C104</f>
        <v>HOSPITAL MESTRE VITALINO</v>
      </c>
      <c r="C95" s="11"/>
      <c r="D95" s="12" t="str">
        <f>'[1]TCE - ANEXO III - Preencher'!E104</f>
        <v>ELLEN JOANA DE SOUZA VIANA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 t="str">
        <f>IF('[1]TCE - ANEXO III - Preencher'!H104="","",'[1]TCE - ANEXO III - Preencher'!H104)</f>
        <v>10/2020</v>
      </c>
      <c r="H95" s="15">
        <f>'[1]TCE - ANEXO III - Preencher'!I104</f>
        <v>0</v>
      </c>
      <c r="I95" s="15">
        <f>'[1]TCE - ANEXO III - Preencher'!J104</f>
        <v>151.33000000000001</v>
      </c>
      <c r="J95" s="15">
        <f>'[1]TCE - ANEXO III - Preencher'!K104</f>
        <v>0</v>
      </c>
      <c r="K95" s="16">
        <f>'[1]TCE - ANEXO III - Preencher'!L104</f>
        <v>82.937908745200005</v>
      </c>
      <c r="L95" s="16">
        <f>'[1]TCE - ANEXO III - Preencher'!M104</f>
        <v>24.25</v>
      </c>
      <c r="M95" s="16">
        <f t="shared" si="7"/>
        <v>58.687908745200005</v>
      </c>
      <c r="N95" s="16">
        <f>'[1]TCE - ANEXO III - Preencher'!O104</f>
        <v>2.0099999999999998</v>
      </c>
      <c r="O95" s="16">
        <f>'[1]TCE - ANEXO III - Preencher'!P104</f>
        <v>0</v>
      </c>
      <c r="P95" s="17">
        <f t="shared" si="8"/>
        <v>2.0099999999999998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212.02790874520002</v>
      </c>
    </row>
    <row r="96" spans="1:28" s="4" customFormat="1" x14ac:dyDescent="0.2">
      <c r="A96" s="9">
        <f>IFERROR(VLOOKUP(B96,'[1]DADOS (OCULTAR)'!$P$3:$R$56,3,0),"")</f>
        <v>10583920000800</v>
      </c>
      <c r="B96" s="10" t="str">
        <f>'[1]TCE - ANEXO III - Preencher'!C105</f>
        <v>HOSPITAL MESTRE VITALINO</v>
      </c>
      <c r="C96" s="11"/>
      <c r="D96" s="12" t="str">
        <f>'[1]TCE - ANEXO III - Preencher'!E105</f>
        <v>ELTON ROBERTO DA SILVA BATISTA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521130</v>
      </c>
      <c r="G96" s="14" t="str">
        <f>IF('[1]TCE - ANEXO III - Preencher'!H105="","",'[1]TCE - ANEXO III - Preencher'!H105)</f>
        <v>10/2020</v>
      </c>
      <c r="H96" s="15">
        <f>'[1]TCE - ANEXO III - Preencher'!I105</f>
        <v>0</v>
      </c>
      <c r="I96" s="15">
        <f>'[1]TCE - ANEXO III - Preencher'!J105</f>
        <v>131.86000000000001</v>
      </c>
      <c r="J96" s="15">
        <f>'[1]TCE - ANEXO III - Preencher'!K105</f>
        <v>0</v>
      </c>
      <c r="K96" s="16">
        <f>'[1]TCE - ANEXO III - Preencher'!L105</f>
        <v>82.937908745200005</v>
      </c>
      <c r="L96" s="16">
        <f>'[1]TCE - ANEXO III - Preencher'!M105</f>
        <v>20.95</v>
      </c>
      <c r="M96" s="16">
        <f t="shared" si="7"/>
        <v>61.987908745200002</v>
      </c>
      <c r="N96" s="16">
        <f>'[1]TCE - ANEXO III - Preencher'!O105</f>
        <v>2.0099999999999998</v>
      </c>
      <c r="O96" s="16">
        <f>'[1]TCE - ANEXO III - Preencher'!P105</f>
        <v>0</v>
      </c>
      <c r="P96" s="17">
        <f t="shared" si="8"/>
        <v>2.0099999999999998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195.85790874520001</v>
      </c>
    </row>
    <row r="97" spans="1:28" s="4" customFormat="1" x14ac:dyDescent="0.2">
      <c r="A97" s="9">
        <f>IFERROR(VLOOKUP(B97,'[1]DADOS (OCULTAR)'!$P$3:$R$56,3,0),"")</f>
        <v>10583920000800</v>
      </c>
      <c r="B97" s="10" t="str">
        <f>'[1]TCE - ANEXO III - Preencher'!C106</f>
        <v>HOSPITAL MESTRE VITALINO</v>
      </c>
      <c r="C97" s="11"/>
      <c r="D97" s="12" t="str">
        <f>'[1]TCE - ANEXO III - Preencher'!E106</f>
        <v>EMANUELE SANTOS GOMES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 t="str">
        <f>IF('[1]TCE - ANEXO III - Preencher'!H106="","",'[1]TCE - ANEXO III - Preencher'!H106)</f>
        <v>10/2020</v>
      </c>
      <c r="H97" s="15">
        <f>'[1]TCE - ANEXO III - Preencher'!I106</f>
        <v>0</v>
      </c>
      <c r="I97" s="15">
        <f>'[1]TCE - ANEXO III - Preencher'!J106</f>
        <v>161.91999999999999</v>
      </c>
      <c r="J97" s="15">
        <f>'[1]TCE - ANEXO III - Preencher'!K106</f>
        <v>0</v>
      </c>
      <c r="K97" s="16">
        <f>'[1]TCE - ANEXO III - Preencher'!L106</f>
        <v>82.937908745200005</v>
      </c>
      <c r="L97" s="16">
        <f>'[1]TCE - ANEXO III - Preencher'!M106</f>
        <v>24.25</v>
      </c>
      <c r="M97" s="16">
        <f t="shared" si="7"/>
        <v>58.687908745200005</v>
      </c>
      <c r="N97" s="16">
        <f>'[1]TCE - ANEXO III - Preencher'!O106</f>
        <v>2.0099999999999998</v>
      </c>
      <c r="O97" s="16">
        <f>'[1]TCE - ANEXO III - Preencher'!P106</f>
        <v>0</v>
      </c>
      <c r="P97" s="17">
        <f t="shared" si="8"/>
        <v>2.0099999999999998</v>
      </c>
      <c r="Q97" s="16">
        <f>'[1]TCE - ANEXO III - Preencher'!R106</f>
        <v>211.2</v>
      </c>
      <c r="R97" s="16">
        <f>'[1]TCE - ANEXO III - Preencher'!S106</f>
        <v>72.739999999999995</v>
      </c>
      <c r="S97" s="17">
        <f t="shared" si="9"/>
        <v>138.45999999999998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361.07790874519998</v>
      </c>
    </row>
    <row r="98" spans="1:28" s="4" customFormat="1" x14ac:dyDescent="0.2">
      <c r="A98" s="9">
        <f>IFERROR(VLOOKUP(B98,'[1]DADOS (OCULTAR)'!$P$3:$R$56,3,0),"")</f>
        <v>10583920000800</v>
      </c>
      <c r="B98" s="10" t="str">
        <f>'[1]TCE - ANEXO III - Preencher'!C107</f>
        <v>HOSPITAL MESTRE VITALINO</v>
      </c>
      <c r="C98" s="11"/>
      <c r="D98" s="12" t="str">
        <f>'[1]TCE - ANEXO III - Preencher'!E107</f>
        <v>EMERSON ROMARIO DA SILVA BARRETO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515110</v>
      </c>
      <c r="G98" s="14" t="str">
        <f>IF('[1]TCE - ANEXO III - Preencher'!H107="","",'[1]TCE - ANEXO III - Preencher'!H107)</f>
        <v>10/2020</v>
      </c>
      <c r="H98" s="15">
        <f>'[1]TCE - ANEXO III - Preencher'!I107</f>
        <v>0</v>
      </c>
      <c r="I98" s="15">
        <f>'[1]TCE - ANEXO III - Preencher'!J107</f>
        <v>117.24</v>
      </c>
      <c r="J98" s="15">
        <f>'[1]TCE - ANEXO III - Preencher'!K107</f>
        <v>0</v>
      </c>
      <c r="K98" s="16">
        <f>'[1]TCE - ANEXO III - Preencher'!L107</f>
        <v>82.937908745200005</v>
      </c>
      <c r="L98" s="16">
        <f>'[1]TCE - ANEXO III - Preencher'!M107</f>
        <v>20.95</v>
      </c>
      <c r="M98" s="16">
        <f t="shared" si="7"/>
        <v>61.987908745200002</v>
      </c>
      <c r="N98" s="16">
        <f>'[1]TCE - ANEXO III - Preencher'!O107</f>
        <v>2.0099999999999998</v>
      </c>
      <c r="O98" s="16">
        <f>'[1]TCE - ANEXO III - Preencher'!P107</f>
        <v>0</v>
      </c>
      <c r="P98" s="17">
        <f t="shared" si="8"/>
        <v>2.0099999999999998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181.2379087452</v>
      </c>
    </row>
    <row r="99" spans="1:28" s="4" customFormat="1" x14ac:dyDescent="0.2">
      <c r="A99" s="9">
        <f>IFERROR(VLOOKUP(B99,'[1]DADOS (OCULTAR)'!$P$3:$R$56,3,0),"")</f>
        <v>10583920000800</v>
      </c>
      <c r="B99" s="10" t="str">
        <f>'[1]TCE - ANEXO III - Preencher'!C108</f>
        <v>HOSPITAL MESTRE VITALINO</v>
      </c>
      <c r="C99" s="11"/>
      <c r="D99" s="12" t="str">
        <f>'[1]TCE - ANEXO III - Preencher'!E108</f>
        <v>ENTHONY LUCAS DA SILVEIRA PASTL MONTARROYOS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521130</v>
      </c>
      <c r="G99" s="14" t="str">
        <f>IF('[1]TCE - ANEXO III - Preencher'!H108="","",'[1]TCE - ANEXO III - Preencher'!H108)</f>
        <v>10/2020</v>
      </c>
      <c r="H99" s="15">
        <f>'[1]TCE - ANEXO III - Preencher'!I108</f>
        <v>0</v>
      </c>
      <c r="I99" s="15">
        <f>'[1]TCE - ANEXO III - Preencher'!J108</f>
        <v>117.07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2.0099999999999998</v>
      </c>
      <c r="O99" s="16">
        <f>'[1]TCE - ANEXO III - Preencher'!P108</f>
        <v>0</v>
      </c>
      <c r="P99" s="17">
        <f t="shared" si="8"/>
        <v>2.0099999999999998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119.08</v>
      </c>
    </row>
    <row r="100" spans="1:28" s="4" customFormat="1" x14ac:dyDescent="0.2">
      <c r="A100" s="9">
        <f>IFERROR(VLOOKUP(B100,'[1]DADOS (OCULTAR)'!$P$3:$R$56,3,0),"")</f>
        <v>10583920000800</v>
      </c>
      <c r="B100" s="10" t="str">
        <f>'[1]TCE - ANEXO III - Preencher'!C109</f>
        <v>HOSPITAL MESTRE VITALINO</v>
      </c>
      <c r="C100" s="11"/>
      <c r="D100" s="12" t="str">
        <f>'[1]TCE - ANEXO III - Preencher'!E109</f>
        <v>ERALDO RICARDO MOTA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 t="str">
        <f>IF('[1]TCE - ANEXO III - Preencher'!H109="","",'[1]TCE - ANEXO III - Preencher'!H109)</f>
        <v>10/2020</v>
      </c>
      <c r="H100" s="15">
        <f>'[1]TCE - ANEXO III - Preencher'!I109</f>
        <v>0</v>
      </c>
      <c r="I100" s="15">
        <f>'[1]TCE - ANEXO III - Preencher'!J109</f>
        <v>159.21</v>
      </c>
      <c r="J100" s="15">
        <f>'[1]TCE - ANEXO III - Preencher'!K109</f>
        <v>0</v>
      </c>
      <c r="K100" s="16">
        <f>'[1]TCE - ANEXO III - Preencher'!L109</f>
        <v>82.937908745200005</v>
      </c>
      <c r="L100" s="16">
        <f>'[1]TCE - ANEXO III - Preencher'!M109</f>
        <v>24.25</v>
      </c>
      <c r="M100" s="16">
        <f t="shared" si="7"/>
        <v>58.687908745200005</v>
      </c>
      <c r="N100" s="16">
        <f>'[1]TCE - ANEXO III - Preencher'!O109</f>
        <v>2.0099999999999998</v>
      </c>
      <c r="O100" s="16">
        <f>'[1]TCE - ANEXO III - Preencher'!P109</f>
        <v>0</v>
      </c>
      <c r="P100" s="17">
        <f t="shared" si="8"/>
        <v>2.0099999999999998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219.90790874520002</v>
      </c>
    </row>
    <row r="101" spans="1:28" s="4" customFormat="1" x14ac:dyDescent="0.2">
      <c r="A101" s="9">
        <f>IFERROR(VLOOKUP(B101,'[1]DADOS (OCULTAR)'!$P$3:$R$56,3,0),"")</f>
        <v>10583920000800</v>
      </c>
      <c r="B101" s="10" t="str">
        <f>'[1]TCE - ANEXO III - Preencher'!C110</f>
        <v>HOSPITAL MESTRE VITALINO</v>
      </c>
      <c r="C101" s="11"/>
      <c r="D101" s="12" t="str">
        <f>'[1]TCE - ANEXO III - Preencher'!E110</f>
        <v>EVANDI JOAO DA LUZ JUNIOR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514320</v>
      </c>
      <c r="G101" s="14" t="str">
        <f>IF('[1]TCE - ANEXO III - Preencher'!H110="","",'[1]TCE - ANEXO III - Preencher'!H110)</f>
        <v>10/2020</v>
      </c>
      <c r="H101" s="15">
        <f>'[1]TCE - ANEXO III - Preencher'!I110</f>
        <v>0</v>
      </c>
      <c r="I101" s="15">
        <f>'[1]TCE - ANEXO III - Preencher'!J110</f>
        <v>122.84</v>
      </c>
      <c r="J101" s="15">
        <f>'[1]TCE - ANEXO III - Preencher'!K110</f>
        <v>0</v>
      </c>
      <c r="K101" s="16">
        <f>'[1]TCE - ANEXO III - Preencher'!L110</f>
        <v>82.937908745200005</v>
      </c>
      <c r="L101" s="16">
        <f>'[1]TCE - ANEXO III - Preencher'!M110</f>
        <v>20.95</v>
      </c>
      <c r="M101" s="16">
        <f t="shared" si="7"/>
        <v>61.987908745200002</v>
      </c>
      <c r="N101" s="16">
        <f>'[1]TCE - ANEXO III - Preencher'!O110</f>
        <v>2.0099999999999998</v>
      </c>
      <c r="O101" s="16">
        <f>'[1]TCE - ANEXO III - Preencher'!P110</f>
        <v>0</v>
      </c>
      <c r="P101" s="17">
        <f t="shared" si="8"/>
        <v>2.0099999999999998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186.8379087452</v>
      </c>
    </row>
    <row r="102" spans="1:28" s="4" customFormat="1" x14ac:dyDescent="0.2">
      <c r="A102" s="9">
        <f>IFERROR(VLOOKUP(B102,'[1]DADOS (OCULTAR)'!$P$3:$R$56,3,0),"")</f>
        <v>10583920000800</v>
      </c>
      <c r="B102" s="10" t="str">
        <f>'[1]TCE - ANEXO III - Preencher'!C111</f>
        <v>HOSPITAL MESTRE VITALINO</v>
      </c>
      <c r="C102" s="11"/>
      <c r="D102" s="12" t="str">
        <f>'[1]TCE - ANEXO III - Preencher'!E111</f>
        <v>EVANDRO FERREIRA DE ALMEIDA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515110</v>
      </c>
      <c r="G102" s="14" t="str">
        <f>IF('[1]TCE - ANEXO III - Preencher'!H111="","",'[1]TCE - ANEXO III - Preencher'!H111)</f>
        <v>10/2020</v>
      </c>
      <c r="H102" s="15">
        <f>'[1]TCE - ANEXO III - Preencher'!I111</f>
        <v>0</v>
      </c>
      <c r="I102" s="15">
        <f>'[1]TCE - ANEXO III - Preencher'!J111</f>
        <v>117.24</v>
      </c>
      <c r="J102" s="15">
        <f>'[1]TCE - ANEXO III - Preencher'!K111</f>
        <v>0</v>
      </c>
      <c r="K102" s="16">
        <f>'[1]TCE - ANEXO III - Preencher'!L111</f>
        <v>82.937908745200005</v>
      </c>
      <c r="L102" s="16">
        <f>'[1]TCE - ANEXO III - Preencher'!M111</f>
        <v>20.95</v>
      </c>
      <c r="M102" s="16">
        <f t="shared" si="7"/>
        <v>61.987908745200002</v>
      </c>
      <c r="N102" s="16">
        <f>'[1]TCE - ANEXO III - Preencher'!O111</f>
        <v>2.0099999999999998</v>
      </c>
      <c r="O102" s="16">
        <f>'[1]TCE - ANEXO III - Preencher'!P111</f>
        <v>0</v>
      </c>
      <c r="P102" s="17">
        <f t="shared" si="8"/>
        <v>2.0099999999999998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181.2379087452</v>
      </c>
    </row>
    <row r="103" spans="1:28" s="4" customFormat="1" x14ac:dyDescent="0.2">
      <c r="A103" s="9">
        <f>IFERROR(VLOOKUP(B103,'[1]DADOS (OCULTAR)'!$P$3:$R$56,3,0),"")</f>
        <v>10583920000800</v>
      </c>
      <c r="B103" s="10" t="str">
        <f>'[1]TCE - ANEXO III - Preencher'!C112</f>
        <v>HOSPITAL MESTRE VITALINO</v>
      </c>
      <c r="C103" s="11"/>
      <c r="D103" s="12" t="str">
        <f>'[1]TCE - ANEXO III - Preencher'!E112</f>
        <v>EVILLA MORGANNA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 t="str">
        <f>IF('[1]TCE - ANEXO III - Preencher'!H112="","",'[1]TCE - ANEXO III - Preencher'!H112)</f>
        <v>10/2020</v>
      </c>
      <c r="H103" s="15">
        <f>'[1]TCE - ANEXO III - Preencher'!I112</f>
        <v>0</v>
      </c>
      <c r="I103" s="15">
        <f>'[1]TCE - ANEXO III - Preencher'!J112</f>
        <v>153.22999999999999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2.0099999999999998</v>
      </c>
      <c r="O103" s="16">
        <f>'[1]TCE - ANEXO III - Preencher'!P112</f>
        <v>0</v>
      </c>
      <c r="P103" s="17">
        <f t="shared" si="8"/>
        <v>2.0099999999999998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155.23999999999998</v>
      </c>
    </row>
    <row r="104" spans="1:28" s="4" customFormat="1" x14ac:dyDescent="0.2">
      <c r="A104" s="9">
        <f>IFERROR(VLOOKUP(B104,'[1]DADOS (OCULTAR)'!$P$3:$R$56,3,0),"")</f>
        <v>10583920000800</v>
      </c>
      <c r="B104" s="10" t="str">
        <f>'[1]TCE - ANEXO III - Preencher'!C113</f>
        <v>HOSPITAL MESTRE VITALINO</v>
      </c>
      <c r="C104" s="11"/>
      <c r="D104" s="12" t="str">
        <f>'[1]TCE - ANEXO III - Preencher'!E113</f>
        <v>EWERTON ARMANDO FLORENCIO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521130</v>
      </c>
      <c r="G104" s="14" t="str">
        <f>IF('[1]TCE - ANEXO III - Preencher'!H113="","",'[1]TCE - ANEXO III - Preencher'!H113)</f>
        <v>10/2020</v>
      </c>
      <c r="H104" s="15">
        <f>'[1]TCE - ANEXO III - Preencher'!I113</f>
        <v>0</v>
      </c>
      <c r="I104" s="15">
        <f>'[1]TCE - ANEXO III - Preencher'!J113</f>
        <v>130.03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2.0099999999999998</v>
      </c>
      <c r="O104" s="16">
        <f>'[1]TCE - ANEXO III - Preencher'!P113</f>
        <v>0</v>
      </c>
      <c r="P104" s="17">
        <f t="shared" si="8"/>
        <v>2.0099999999999998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132.04</v>
      </c>
    </row>
    <row r="105" spans="1:28" s="4" customFormat="1" x14ac:dyDescent="0.2">
      <c r="A105" s="9">
        <f>IFERROR(VLOOKUP(B105,'[1]DADOS (OCULTAR)'!$P$3:$R$56,3,0),"")</f>
        <v>10583920000800</v>
      </c>
      <c r="B105" s="10" t="str">
        <f>'[1]TCE - ANEXO III - Preencher'!C114</f>
        <v>HOSPITAL MESTRE VITALINO</v>
      </c>
      <c r="C105" s="11"/>
      <c r="D105" s="12" t="str">
        <f>'[1]TCE - ANEXO III - Preencher'!E114</f>
        <v>EWERTON HENRIQUE CHALEGRE TEIXEIRA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 t="str">
        <f>IF('[1]TCE - ANEXO III - Preencher'!H114="","",'[1]TCE - ANEXO III - Preencher'!H114)</f>
        <v>10/2020</v>
      </c>
      <c r="H105" s="15">
        <f>'[1]TCE - ANEXO III - Preencher'!I114</f>
        <v>0</v>
      </c>
      <c r="I105" s="15">
        <f>'[1]TCE - ANEXO III - Preencher'!J114</f>
        <v>159.09</v>
      </c>
      <c r="J105" s="15">
        <f>'[1]TCE - ANEXO III - Preencher'!K114</f>
        <v>0</v>
      </c>
      <c r="K105" s="16">
        <f>'[1]TCE - ANEXO III - Preencher'!L114</f>
        <v>82.937908745200005</v>
      </c>
      <c r="L105" s="16">
        <f>'[1]TCE - ANEXO III - Preencher'!M114</f>
        <v>24.25</v>
      </c>
      <c r="M105" s="16">
        <f t="shared" si="7"/>
        <v>58.687908745200005</v>
      </c>
      <c r="N105" s="16">
        <f>'[1]TCE - ANEXO III - Preencher'!O114</f>
        <v>2.0099999999999998</v>
      </c>
      <c r="O105" s="16">
        <f>'[1]TCE - ANEXO III - Preencher'!P114</f>
        <v>0</v>
      </c>
      <c r="P105" s="17">
        <f t="shared" si="8"/>
        <v>2.0099999999999998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219.78790874520001</v>
      </c>
    </row>
    <row r="106" spans="1:28" s="4" customFormat="1" x14ac:dyDescent="0.2">
      <c r="A106" s="9">
        <f>IFERROR(VLOOKUP(B106,'[1]DADOS (OCULTAR)'!$P$3:$R$56,3,0),"")</f>
        <v>10583920000800</v>
      </c>
      <c r="B106" s="10" t="str">
        <f>'[1]TCE - ANEXO III - Preencher'!C115</f>
        <v>HOSPITAL MESTRE VITALINO</v>
      </c>
      <c r="C106" s="11"/>
      <c r="D106" s="12" t="str">
        <f>'[1]TCE - ANEXO III - Preencher'!E115</f>
        <v>EWERTON JOSE FERREIRA BARBOZA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515110</v>
      </c>
      <c r="G106" s="14" t="str">
        <f>IF('[1]TCE - ANEXO III - Preencher'!H115="","",'[1]TCE - ANEXO III - Preencher'!H115)</f>
        <v>10/2020</v>
      </c>
      <c r="H106" s="15">
        <f>'[1]TCE - ANEXO III - Preencher'!I115</f>
        <v>0</v>
      </c>
      <c r="I106" s="15">
        <f>'[1]TCE - ANEXO III - Preencher'!J115</f>
        <v>130.88</v>
      </c>
      <c r="J106" s="15">
        <f>'[1]TCE - ANEXO III - Preencher'!K115</f>
        <v>0</v>
      </c>
      <c r="K106" s="16">
        <f>'[1]TCE - ANEXO III - Preencher'!L115</f>
        <v>82.937908745200005</v>
      </c>
      <c r="L106" s="16">
        <f>'[1]TCE - ANEXO III - Preencher'!M115</f>
        <v>20.95</v>
      </c>
      <c r="M106" s="16">
        <f t="shared" si="7"/>
        <v>61.987908745200002</v>
      </c>
      <c r="N106" s="16">
        <f>'[1]TCE - ANEXO III - Preencher'!O115</f>
        <v>2.0099999999999998</v>
      </c>
      <c r="O106" s="16">
        <f>'[1]TCE - ANEXO III - Preencher'!P115</f>
        <v>0</v>
      </c>
      <c r="P106" s="17">
        <f t="shared" si="8"/>
        <v>2.0099999999999998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194.87790874519999</v>
      </c>
    </row>
    <row r="107" spans="1:28" s="4" customFormat="1" x14ac:dyDescent="0.2">
      <c r="A107" s="9">
        <f>IFERROR(VLOOKUP(B107,'[1]DADOS (OCULTAR)'!$P$3:$R$56,3,0),"")</f>
        <v>10583920000800</v>
      </c>
      <c r="B107" s="10" t="str">
        <f>'[1]TCE - ANEXO III - Preencher'!C116</f>
        <v>HOSPITAL MESTRE VITALINO</v>
      </c>
      <c r="C107" s="11"/>
      <c r="D107" s="12" t="str">
        <f>'[1]TCE - ANEXO III - Preencher'!E116</f>
        <v>FABIO SEELIG DE SOUZA NETO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 t="str">
        <f>IF('[1]TCE - ANEXO III - Preencher'!H116="","",'[1]TCE - ANEXO III - Preencher'!H116)</f>
        <v>10/2020</v>
      </c>
      <c r="H107" s="15">
        <f>'[1]TCE - ANEXO III - Preencher'!I116</f>
        <v>0</v>
      </c>
      <c r="I107" s="15">
        <f>'[1]TCE - ANEXO III - Preencher'!J116</f>
        <v>153.22999999999999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2.0099999999999998</v>
      </c>
      <c r="O107" s="16">
        <f>'[1]TCE - ANEXO III - Preencher'!P116</f>
        <v>0</v>
      </c>
      <c r="P107" s="17">
        <f t="shared" si="8"/>
        <v>2.0099999999999998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155.23999999999998</v>
      </c>
    </row>
    <row r="108" spans="1:28" s="4" customFormat="1" x14ac:dyDescent="0.2">
      <c r="A108" s="9">
        <f>IFERROR(VLOOKUP(B108,'[1]DADOS (OCULTAR)'!$P$3:$R$56,3,0),"")</f>
        <v>10583920000800</v>
      </c>
      <c r="B108" s="10" t="str">
        <f>'[1]TCE - ANEXO III - Preencher'!C117</f>
        <v>HOSPITAL MESTRE VITALINO</v>
      </c>
      <c r="C108" s="11"/>
      <c r="D108" s="12" t="str">
        <f>'[1]TCE - ANEXO III - Preencher'!E117</f>
        <v>FELIPE NERI CORDEIRO XAVIER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411010</v>
      </c>
      <c r="G108" s="14" t="str">
        <f>IF('[1]TCE - ANEXO III - Preencher'!H117="","",'[1]TCE - ANEXO III - Preencher'!H117)</f>
        <v>10/2020</v>
      </c>
      <c r="H108" s="15">
        <f>'[1]TCE - ANEXO III - Preencher'!I117</f>
        <v>0</v>
      </c>
      <c r="I108" s="15">
        <f>'[1]TCE - ANEXO III - Preencher'!J117</f>
        <v>119.57</v>
      </c>
      <c r="J108" s="15">
        <f>'[1]TCE - ANEXO III - Preencher'!K117</f>
        <v>0</v>
      </c>
      <c r="K108" s="16">
        <f>'[1]TCE - ANEXO III - Preencher'!L117</f>
        <v>82.937908745200005</v>
      </c>
      <c r="L108" s="16">
        <f>'[1]TCE - ANEXO III - Preencher'!M117</f>
        <v>23.18</v>
      </c>
      <c r="M108" s="16">
        <f t="shared" si="7"/>
        <v>59.757908745200005</v>
      </c>
      <c r="N108" s="16">
        <f>'[1]TCE - ANEXO III - Preencher'!O117</f>
        <v>2.0099999999999998</v>
      </c>
      <c r="O108" s="16">
        <f>'[1]TCE - ANEXO III - Preencher'!P117</f>
        <v>0</v>
      </c>
      <c r="P108" s="17">
        <f t="shared" si="8"/>
        <v>2.0099999999999998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181.3379087452</v>
      </c>
    </row>
    <row r="109" spans="1:28" s="4" customFormat="1" x14ac:dyDescent="0.2">
      <c r="A109" s="9">
        <f>IFERROR(VLOOKUP(B109,'[1]DADOS (OCULTAR)'!$P$3:$R$56,3,0),"")</f>
        <v>10583920000800</v>
      </c>
      <c r="B109" s="10" t="str">
        <f>'[1]TCE - ANEXO III - Preencher'!C118</f>
        <v>HOSPITAL MESTRE VITALINO</v>
      </c>
      <c r="C109" s="11"/>
      <c r="D109" s="12" t="str">
        <f>'[1]TCE - ANEXO III - Preencher'!E118</f>
        <v>FERNANDA GABRIELE DOS SANTOS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 t="str">
        <f>IF('[1]TCE - ANEXO III - Preencher'!H118="","",'[1]TCE - ANEXO III - Preencher'!H118)</f>
        <v>10/2020</v>
      </c>
      <c r="H109" s="15">
        <f>'[1]TCE - ANEXO III - Preencher'!I118</f>
        <v>0</v>
      </c>
      <c r="I109" s="15">
        <f>'[1]TCE - ANEXO III - Preencher'!J118</f>
        <v>147.08000000000001</v>
      </c>
      <c r="J109" s="15">
        <f>'[1]TCE - ANEXO III - Preencher'!K118</f>
        <v>0</v>
      </c>
      <c r="K109" s="16">
        <f>'[1]TCE - ANEXO III - Preencher'!L118</f>
        <v>82.937908745200005</v>
      </c>
      <c r="L109" s="16">
        <f>'[1]TCE - ANEXO III - Preencher'!M118</f>
        <v>24.25</v>
      </c>
      <c r="M109" s="16">
        <f t="shared" si="7"/>
        <v>58.687908745200005</v>
      </c>
      <c r="N109" s="16">
        <f>'[1]TCE - ANEXO III - Preencher'!O118</f>
        <v>2.0099999999999998</v>
      </c>
      <c r="O109" s="16">
        <f>'[1]TCE - ANEXO III - Preencher'!P118</f>
        <v>0</v>
      </c>
      <c r="P109" s="17">
        <f t="shared" si="8"/>
        <v>2.0099999999999998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207.77790874520002</v>
      </c>
    </row>
    <row r="110" spans="1:28" s="4" customFormat="1" x14ac:dyDescent="0.2">
      <c r="A110" s="9">
        <f>IFERROR(VLOOKUP(B110,'[1]DADOS (OCULTAR)'!$P$3:$R$56,3,0),"")</f>
        <v>10583920000800</v>
      </c>
      <c r="B110" s="10" t="str">
        <f>'[1]TCE - ANEXO III - Preencher'!C119</f>
        <v>HOSPITAL MESTRE VITALINO</v>
      </c>
      <c r="C110" s="11"/>
      <c r="D110" s="12" t="str">
        <f>'[1]TCE - ANEXO III - Preencher'!E119</f>
        <v>FLAVIA MARIA DA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 t="str">
        <f>IF('[1]TCE - ANEXO III - Preencher'!H119="","",'[1]TCE - ANEXO III - Preencher'!H119)</f>
        <v>10/2020</v>
      </c>
      <c r="H110" s="15">
        <f>'[1]TCE - ANEXO III - Preencher'!I119</f>
        <v>0</v>
      </c>
      <c r="I110" s="15">
        <f>'[1]TCE - ANEXO III - Preencher'!J119</f>
        <v>169.12</v>
      </c>
      <c r="J110" s="15">
        <f>'[1]TCE - ANEXO III - Preencher'!K119</f>
        <v>0</v>
      </c>
      <c r="K110" s="16">
        <f>'[1]TCE - ANEXO III - Preencher'!L119</f>
        <v>82.937908745200005</v>
      </c>
      <c r="L110" s="16">
        <f>'[1]TCE - ANEXO III - Preencher'!M119</f>
        <v>24.25</v>
      </c>
      <c r="M110" s="16">
        <f t="shared" si="7"/>
        <v>58.687908745200005</v>
      </c>
      <c r="N110" s="16">
        <f>'[1]TCE - ANEXO III - Preencher'!O119</f>
        <v>2.0099999999999998</v>
      </c>
      <c r="O110" s="16">
        <f>'[1]TCE - ANEXO III - Preencher'!P119</f>
        <v>0</v>
      </c>
      <c r="P110" s="17">
        <f t="shared" si="8"/>
        <v>2.0099999999999998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66.11</v>
      </c>
      <c r="U110" s="16">
        <f>'[1]TCE - ANEXO III - Preencher'!V119</f>
        <v>0</v>
      </c>
      <c r="V110" s="17">
        <f t="shared" si="10"/>
        <v>66.11</v>
      </c>
      <c r="W110" s="18" t="str">
        <f>IF('[1]TCE - ANEXO III - Preencher'!X119="","",'[1]TCE - ANEXO III - Preencher'!X119)</f>
        <v>AUX. CRECHE I</v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295.9279087452</v>
      </c>
    </row>
    <row r="111" spans="1:28" s="4" customFormat="1" x14ac:dyDescent="0.2">
      <c r="A111" s="9">
        <f>IFERROR(VLOOKUP(B111,'[1]DADOS (OCULTAR)'!$P$3:$R$56,3,0),"")</f>
        <v>10583920000800</v>
      </c>
      <c r="B111" s="10" t="str">
        <f>'[1]TCE - ANEXO III - Preencher'!C120</f>
        <v>HOSPITAL MESTRE VITALINO</v>
      </c>
      <c r="C111" s="11"/>
      <c r="D111" s="12" t="str">
        <f>'[1]TCE - ANEXO III - Preencher'!E120</f>
        <v>FLAVIANE APARECIDA OLIMPIO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 t="str">
        <f>IF('[1]TCE - ANEXO III - Preencher'!H120="","",'[1]TCE - ANEXO III - Preencher'!H120)</f>
        <v>10/2020</v>
      </c>
      <c r="H111" s="15">
        <f>'[1]TCE - ANEXO III - Preencher'!I120</f>
        <v>0</v>
      </c>
      <c r="I111" s="15">
        <f>'[1]TCE - ANEXO III - Preencher'!J120</f>
        <v>151.33000000000001</v>
      </c>
      <c r="J111" s="15">
        <f>'[1]TCE - ANEXO III - Preencher'!K120</f>
        <v>0</v>
      </c>
      <c r="K111" s="16">
        <f>'[1]TCE - ANEXO III - Preencher'!L120</f>
        <v>82.937908745200005</v>
      </c>
      <c r="L111" s="16">
        <f>'[1]TCE - ANEXO III - Preencher'!M120</f>
        <v>24.25</v>
      </c>
      <c r="M111" s="16">
        <f t="shared" si="7"/>
        <v>58.687908745200005</v>
      </c>
      <c r="N111" s="16">
        <f>'[1]TCE - ANEXO III - Preencher'!O120</f>
        <v>2.0099999999999998</v>
      </c>
      <c r="O111" s="16">
        <f>'[1]TCE - ANEXO III - Preencher'!P120</f>
        <v>0</v>
      </c>
      <c r="P111" s="17">
        <f t="shared" si="8"/>
        <v>2.0099999999999998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212.02790874520002</v>
      </c>
    </row>
    <row r="112" spans="1:28" s="4" customFormat="1" x14ac:dyDescent="0.2">
      <c r="A112" s="9">
        <f>IFERROR(VLOOKUP(B112,'[1]DADOS (OCULTAR)'!$P$3:$R$56,3,0),"")</f>
        <v>10583920000800</v>
      </c>
      <c r="B112" s="10" t="str">
        <f>'[1]TCE - ANEXO III - Preencher'!C121</f>
        <v>HOSPITAL MESTRE VITALINO</v>
      </c>
      <c r="C112" s="11"/>
      <c r="D112" s="12" t="str">
        <f>'[1]TCE - ANEXO III - Preencher'!E121</f>
        <v>FLAVIO HENRIQUE LOYOLA SANTOS</v>
      </c>
      <c r="E112" s="10" t="str">
        <f>IF('[1]TCE - ANEXO III - Preencher'!F121="4 - Assistência Odontológica","2 - Outros Profissionais da Saúde",'[1]TCE - ANEXO III - Preencher'!F121)</f>
        <v>1 - Médico</v>
      </c>
      <c r="F112" s="13">
        <f>'[1]TCE - ANEXO III - Preencher'!G121</f>
        <v>225150</v>
      </c>
      <c r="G112" s="14" t="str">
        <f>IF('[1]TCE - ANEXO III - Preencher'!H121="","",'[1]TCE - ANEXO III - Preencher'!H121)</f>
        <v>10/2020</v>
      </c>
      <c r="H112" s="15">
        <f>'[1]TCE - ANEXO III - Preencher'!I121</f>
        <v>0</v>
      </c>
      <c r="I112" s="15">
        <f>'[1]TCE - ANEXO III - Preencher'!J121</f>
        <v>1064.44</v>
      </c>
      <c r="J112" s="15">
        <f>'[1]TCE - ANEXO III - Preencher'!K121</f>
        <v>0</v>
      </c>
      <c r="K112" s="16">
        <f>'[1]TCE - ANEXO III - Preencher'!L121</f>
        <v>82.937908745200005</v>
      </c>
      <c r="L112" s="16">
        <f>'[1]TCE - ANEXO III - Preencher'!M121</f>
        <v>2.75</v>
      </c>
      <c r="M112" s="16">
        <f t="shared" si="7"/>
        <v>80.187908745200005</v>
      </c>
      <c r="N112" s="16">
        <f>'[1]TCE - ANEXO III - Preencher'!O121</f>
        <v>6.13</v>
      </c>
      <c r="O112" s="16">
        <f>'[1]TCE - ANEXO III - Preencher'!P121</f>
        <v>1.23</v>
      </c>
      <c r="P112" s="17">
        <f t="shared" si="8"/>
        <v>4.9000000000000004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1149.5279087452002</v>
      </c>
    </row>
    <row r="113" spans="1:28" s="4" customFormat="1" x14ac:dyDescent="0.2">
      <c r="A113" s="9">
        <f>IFERROR(VLOOKUP(B113,'[1]DADOS (OCULTAR)'!$P$3:$R$56,3,0),"")</f>
        <v>10583920000800</v>
      </c>
      <c r="B113" s="10" t="str">
        <f>'[1]TCE - ANEXO III - Preencher'!C122</f>
        <v>HOSPITAL MESTRE VITALINO</v>
      </c>
      <c r="C113" s="11"/>
      <c r="D113" s="12" t="str">
        <f>'[1]TCE - ANEXO III - Preencher'!E122</f>
        <v>GABRIELA GOMES PEREIRA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225125</v>
      </c>
      <c r="G113" s="14" t="str">
        <f>IF('[1]TCE - ANEXO III - Preencher'!H122="","",'[1]TCE - ANEXO III - Preencher'!H122)</f>
        <v>10/2020</v>
      </c>
      <c r="H113" s="15">
        <f>'[1]TCE - ANEXO III - Preencher'!I122</f>
        <v>0</v>
      </c>
      <c r="I113" s="15">
        <f>'[1]TCE - ANEXO III - Preencher'!J122</f>
        <v>1232.1500000000001</v>
      </c>
      <c r="J113" s="15">
        <f>'[1]TCE - ANEXO III - Preencher'!K122</f>
        <v>0</v>
      </c>
      <c r="K113" s="16">
        <f>'[1]TCE - ANEXO III - Preencher'!L122</f>
        <v>82.937908745200005</v>
      </c>
      <c r="L113" s="16">
        <f>'[1]TCE - ANEXO III - Preencher'!M122</f>
        <v>2.75</v>
      </c>
      <c r="M113" s="16">
        <f t="shared" si="7"/>
        <v>80.187908745200005</v>
      </c>
      <c r="N113" s="16">
        <f>'[1]TCE - ANEXO III - Preencher'!O122</f>
        <v>6.13</v>
      </c>
      <c r="O113" s="16">
        <f>'[1]TCE - ANEXO III - Preencher'!P122</f>
        <v>1.23</v>
      </c>
      <c r="P113" s="17">
        <f t="shared" si="8"/>
        <v>4.9000000000000004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1317.2379087452002</v>
      </c>
    </row>
    <row r="114" spans="1:28" s="4" customFormat="1" x14ac:dyDescent="0.2">
      <c r="A114" s="9">
        <f>IFERROR(VLOOKUP(B114,'[1]DADOS (OCULTAR)'!$P$3:$R$56,3,0),"")</f>
        <v>10583920000800</v>
      </c>
      <c r="B114" s="10" t="str">
        <f>'[1]TCE - ANEXO III - Preencher'!C123</f>
        <v>HOSPITAL MESTRE VITALINO</v>
      </c>
      <c r="C114" s="11"/>
      <c r="D114" s="12" t="str">
        <f>'[1]TCE - ANEXO III - Preencher'!E123</f>
        <v>GABRIELLE OLIVEIRA DA SILVA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411010</v>
      </c>
      <c r="G114" s="14" t="str">
        <f>IF('[1]TCE - ANEXO III - Preencher'!H123="","",'[1]TCE - ANEXO III - Preencher'!H123)</f>
        <v>10/2020</v>
      </c>
      <c r="H114" s="15">
        <f>'[1]TCE - ANEXO III - Preencher'!I123</f>
        <v>0</v>
      </c>
      <c r="I114" s="15">
        <f>'[1]TCE - ANEXO III - Preencher'!J123</f>
        <v>92.73</v>
      </c>
      <c r="J114" s="15">
        <f>'[1]TCE - ANEXO III - Preencher'!K123</f>
        <v>0</v>
      </c>
      <c r="K114" s="16">
        <f>'[1]TCE - ANEXO III - Preencher'!L123</f>
        <v>82.937908745200005</v>
      </c>
      <c r="L114" s="16">
        <f>'[1]TCE - ANEXO III - Preencher'!M123</f>
        <v>23.18</v>
      </c>
      <c r="M114" s="16">
        <f t="shared" si="7"/>
        <v>59.757908745200005</v>
      </c>
      <c r="N114" s="16">
        <f>'[1]TCE - ANEXO III - Preencher'!O123</f>
        <v>2.0099999999999998</v>
      </c>
      <c r="O114" s="16">
        <f>'[1]TCE - ANEXO III - Preencher'!P123</f>
        <v>0</v>
      </c>
      <c r="P114" s="17">
        <f t="shared" si="8"/>
        <v>2.0099999999999998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154.49790874519999</v>
      </c>
    </row>
    <row r="115" spans="1:28" s="4" customFormat="1" x14ac:dyDescent="0.2">
      <c r="A115" s="9">
        <f>IFERROR(VLOOKUP(B115,'[1]DADOS (OCULTAR)'!$P$3:$R$56,3,0),"")</f>
        <v>10583920000800</v>
      </c>
      <c r="B115" s="10" t="str">
        <f>'[1]TCE - ANEXO III - Preencher'!C124</f>
        <v>HOSPITAL MESTRE VITALINO</v>
      </c>
      <c r="C115" s="11"/>
      <c r="D115" s="12" t="str">
        <f>'[1]TCE - ANEXO III - Preencher'!E124</f>
        <v>GABRYELE PEREIRA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521130</v>
      </c>
      <c r="G115" s="14" t="str">
        <f>IF('[1]TCE - ANEXO III - Preencher'!H124="","",'[1]TCE - ANEXO III - Preencher'!H124)</f>
        <v>10/2020</v>
      </c>
      <c r="H115" s="15">
        <f>'[1]TCE - ANEXO III - Preencher'!I124</f>
        <v>0</v>
      </c>
      <c r="I115" s="15">
        <f>'[1]TCE - ANEXO III - Preencher'!J124</f>
        <v>129.84</v>
      </c>
      <c r="J115" s="15">
        <f>'[1]TCE - ANEXO III - Preencher'!K124</f>
        <v>0</v>
      </c>
      <c r="K115" s="16">
        <f>'[1]TCE - ANEXO III - Preencher'!L124</f>
        <v>82.937908745200005</v>
      </c>
      <c r="L115" s="16">
        <f>'[1]TCE - ANEXO III - Preencher'!M124</f>
        <v>20.95</v>
      </c>
      <c r="M115" s="16">
        <f t="shared" si="7"/>
        <v>61.987908745200002</v>
      </c>
      <c r="N115" s="16">
        <f>'[1]TCE - ANEXO III - Preencher'!O124</f>
        <v>2.0099999999999998</v>
      </c>
      <c r="O115" s="16">
        <f>'[1]TCE - ANEXO III - Preencher'!P124</f>
        <v>0</v>
      </c>
      <c r="P115" s="17">
        <f t="shared" si="8"/>
        <v>2.0099999999999998</v>
      </c>
      <c r="Q115" s="16">
        <f>'[1]TCE - ANEXO III - Preencher'!R124</f>
        <v>105.6</v>
      </c>
      <c r="R115" s="16">
        <f>'[1]TCE - ANEXO III - Preencher'!S124</f>
        <v>62.85</v>
      </c>
      <c r="S115" s="17">
        <f t="shared" si="9"/>
        <v>42.749999999999993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236.5879087452</v>
      </c>
    </row>
    <row r="116" spans="1:28" s="4" customFormat="1" x14ac:dyDescent="0.2">
      <c r="A116" s="9">
        <f>IFERROR(VLOOKUP(B116,'[1]DADOS (OCULTAR)'!$P$3:$R$56,3,0),"")</f>
        <v>10583920000800</v>
      </c>
      <c r="B116" s="10" t="str">
        <f>'[1]TCE - ANEXO III - Preencher'!C125</f>
        <v>HOSPITAL MESTRE VITALINO</v>
      </c>
      <c r="C116" s="11"/>
      <c r="D116" s="12" t="str">
        <f>'[1]TCE - ANEXO III - Preencher'!E125</f>
        <v>GERFFSON BARBOSA DE MELO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411010</v>
      </c>
      <c r="G116" s="14" t="str">
        <f>IF('[1]TCE - ANEXO III - Preencher'!H125="","",'[1]TCE - ANEXO III - Preencher'!H125)</f>
        <v>10/2020</v>
      </c>
      <c r="H116" s="15">
        <f>'[1]TCE - ANEXO III - Preencher'!I125</f>
        <v>0</v>
      </c>
      <c r="I116" s="15">
        <f>'[1]TCE - ANEXO III - Preencher'!J125</f>
        <v>109.45</v>
      </c>
      <c r="J116" s="15">
        <f>'[1]TCE - ANEXO III - Preencher'!K125</f>
        <v>0</v>
      </c>
      <c r="K116" s="16">
        <f>'[1]TCE - ANEXO III - Preencher'!L125</f>
        <v>82.937908745200005</v>
      </c>
      <c r="L116" s="16">
        <f>'[1]TCE - ANEXO III - Preencher'!M125</f>
        <v>23.18</v>
      </c>
      <c r="M116" s="16">
        <f t="shared" si="7"/>
        <v>59.757908745200005</v>
      </c>
      <c r="N116" s="16">
        <f>'[1]TCE - ANEXO III - Preencher'!O125</f>
        <v>2.0099999999999998</v>
      </c>
      <c r="O116" s="16">
        <f>'[1]TCE - ANEXO III - Preencher'!P125</f>
        <v>0</v>
      </c>
      <c r="P116" s="17">
        <f t="shared" si="8"/>
        <v>2.0099999999999998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171.21790874519999</v>
      </c>
    </row>
    <row r="117" spans="1:28" s="4" customFormat="1" x14ac:dyDescent="0.2">
      <c r="A117" s="9">
        <f>IFERROR(VLOOKUP(B117,'[1]DADOS (OCULTAR)'!$P$3:$R$56,3,0),"")</f>
        <v>10583920000800</v>
      </c>
      <c r="B117" s="10" t="str">
        <f>'[1]TCE - ANEXO III - Preencher'!C126</f>
        <v>HOSPITAL MESTRE VITALINO</v>
      </c>
      <c r="C117" s="11"/>
      <c r="D117" s="12" t="str">
        <f>'[1]TCE - ANEXO III - Preencher'!E126</f>
        <v>GIRALDO VELAZQUEZ TORRES</v>
      </c>
      <c r="E117" s="10" t="str">
        <f>IF('[1]TCE - ANEXO III - Preencher'!F126="4 - Assistência Odontológica","2 - Outros Profissionais da Saúde",'[1]TCE - ANEXO III - Preencher'!F126)</f>
        <v>1 - Médico</v>
      </c>
      <c r="F117" s="13">
        <f>'[1]TCE - ANEXO III - Preencher'!G126</f>
        <v>225125</v>
      </c>
      <c r="G117" s="14" t="str">
        <f>IF('[1]TCE - ANEXO III - Preencher'!H126="","",'[1]TCE - ANEXO III - Preencher'!H126)</f>
        <v>10/2020</v>
      </c>
      <c r="H117" s="15">
        <f>'[1]TCE - ANEXO III - Preencher'!I126</f>
        <v>0</v>
      </c>
      <c r="I117" s="15">
        <f>'[1]TCE - ANEXO III - Preencher'!J126</f>
        <v>1470.84</v>
      </c>
      <c r="J117" s="15">
        <f>'[1]TCE - ANEXO III - Preencher'!K126</f>
        <v>0</v>
      </c>
      <c r="K117" s="16">
        <f>'[1]TCE - ANEXO III - Preencher'!L126</f>
        <v>82.937908745200005</v>
      </c>
      <c r="L117" s="16">
        <f>'[1]TCE - ANEXO III - Preencher'!M126</f>
        <v>2.75</v>
      </c>
      <c r="M117" s="16">
        <f t="shared" si="7"/>
        <v>80.187908745200005</v>
      </c>
      <c r="N117" s="16">
        <f>'[1]TCE - ANEXO III - Preencher'!O126</f>
        <v>6.13</v>
      </c>
      <c r="O117" s="16">
        <f>'[1]TCE - ANEXO III - Preencher'!P126</f>
        <v>1.23</v>
      </c>
      <c r="P117" s="17">
        <f t="shared" si="8"/>
        <v>4.9000000000000004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1555.9279087452001</v>
      </c>
    </row>
    <row r="118" spans="1:28" s="4" customFormat="1" x14ac:dyDescent="0.2">
      <c r="A118" s="9">
        <f>IFERROR(VLOOKUP(B118,'[1]DADOS (OCULTAR)'!$P$3:$R$56,3,0),"")</f>
        <v>10583920000800</v>
      </c>
      <c r="B118" s="10" t="str">
        <f>'[1]TCE - ANEXO III - Preencher'!C127</f>
        <v>HOSPITAL MESTRE VITALINO</v>
      </c>
      <c r="C118" s="11"/>
      <c r="D118" s="12" t="str">
        <f>'[1]TCE - ANEXO III - Preencher'!E127</f>
        <v>GRAYCE BETANIA SILVA DE TORRES RODRIGUES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 t="str">
        <f>IF('[1]TCE - ANEXO III - Preencher'!H127="","",'[1]TCE - ANEXO III - Preencher'!H127)</f>
        <v>10/2020</v>
      </c>
      <c r="H118" s="15">
        <f>'[1]TCE - ANEXO III - Preencher'!I127</f>
        <v>0</v>
      </c>
      <c r="I118" s="15">
        <f>'[1]TCE - ANEXO III - Preencher'!J127</f>
        <v>136.03</v>
      </c>
      <c r="J118" s="15">
        <f>'[1]TCE - ANEXO III - Preencher'!K127</f>
        <v>0</v>
      </c>
      <c r="K118" s="16">
        <f>'[1]TCE - ANEXO III - Preencher'!L127</f>
        <v>82.937908745200005</v>
      </c>
      <c r="L118" s="16">
        <f>'[1]TCE - ANEXO III - Preencher'!M127</f>
        <v>24.25</v>
      </c>
      <c r="M118" s="16">
        <f t="shared" si="7"/>
        <v>58.687908745200005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196.72790874520001</v>
      </c>
    </row>
    <row r="119" spans="1:28" s="4" customFormat="1" x14ac:dyDescent="0.2">
      <c r="A119" s="9">
        <f>IFERROR(VLOOKUP(B119,'[1]DADOS (OCULTAR)'!$P$3:$R$56,3,0),"")</f>
        <v>10583920000800</v>
      </c>
      <c r="B119" s="10" t="str">
        <f>'[1]TCE - ANEXO III - Preencher'!C128</f>
        <v>HOSPITAL MESTRE VITALINO</v>
      </c>
      <c r="C119" s="11"/>
      <c r="D119" s="12" t="str">
        <f>'[1]TCE - ANEXO III - Preencher'!E128</f>
        <v>GUSTAVO GONCALVES DA SILVA SANTOS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517410</v>
      </c>
      <c r="G119" s="14" t="str">
        <f>IF('[1]TCE - ANEXO III - Preencher'!H128="","",'[1]TCE - ANEXO III - Preencher'!H128)</f>
        <v>10/2020</v>
      </c>
      <c r="H119" s="15">
        <f>'[1]TCE - ANEXO III - Preencher'!I128</f>
        <v>0</v>
      </c>
      <c r="I119" s="15">
        <f>'[1]TCE - ANEXO III - Preencher'!J128</f>
        <v>125.24</v>
      </c>
      <c r="J119" s="15">
        <f>'[1]TCE - ANEXO III - Preencher'!K128</f>
        <v>0</v>
      </c>
      <c r="K119" s="16">
        <f>'[1]TCE - ANEXO III - Preencher'!L128</f>
        <v>82.937908745200005</v>
      </c>
      <c r="L119" s="16">
        <f>'[1]TCE - ANEXO III - Preencher'!M128</f>
        <v>20.95</v>
      </c>
      <c r="M119" s="16">
        <f t="shared" si="7"/>
        <v>61.987908745200002</v>
      </c>
      <c r="N119" s="16">
        <f>'[1]TCE - ANEXO III - Preencher'!O128</f>
        <v>2.0099999999999998</v>
      </c>
      <c r="O119" s="16">
        <f>'[1]TCE - ANEXO III - Preencher'!P128</f>
        <v>0</v>
      </c>
      <c r="P119" s="17">
        <f t="shared" si="8"/>
        <v>2.0099999999999998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189.2379087452</v>
      </c>
    </row>
    <row r="120" spans="1:28" s="4" customFormat="1" x14ac:dyDescent="0.2">
      <c r="A120" s="9">
        <f>IFERROR(VLOOKUP(B120,'[1]DADOS (OCULTAR)'!$P$3:$R$56,3,0),"")</f>
        <v>10583920000800</v>
      </c>
      <c r="B120" s="10" t="str">
        <f>'[1]TCE - ANEXO III - Preencher'!C129</f>
        <v>HOSPITAL MESTRE VITALINO</v>
      </c>
      <c r="C120" s="11"/>
      <c r="D120" s="12" t="str">
        <f>'[1]TCE - ANEXO III - Preencher'!E129</f>
        <v>HELIDA SUZANA BATISTA ARAUJO E SA GONCALVES</v>
      </c>
      <c r="E120" s="10" t="str">
        <f>IF('[1]TCE - ANEXO III - Preencher'!F129="4 - Assistência Odontológica","2 - Outros Profissionais da Saúde",'[1]TCE - ANEXO III - Preencher'!F129)</f>
        <v>1 - Médico</v>
      </c>
      <c r="F120" s="13">
        <f>'[1]TCE - ANEXO III - Preencher'!G129</f>
        <v>225125</v>
      </c>
      <c r="G120" s="14" t="str">
        <f>IF('[1]TCE - ANEXO III - Preencher'!H129="","",'[1]TCE - ANEXO III - Preencher'!H129)</f>
        <v>10/2020</v>
      </c>
      <c r="H120" s="15">
        <f>'[1]TCE - ANEXO III - Preencher'!I129</f>
        <v>0</v>
      </c>
      <c r="I120" s="15">
        <f>'[1]TCE - ANEXO III - Preencher'!J129</f>
        <v>946.97</v>
      </c>
      <c r="J120" s="15">
        <f>'[1]TCE - ANEXO III - Preencher'!K129</f>
        <v>0</v>
      </c>
      <c r="K120" s="16">
        <f>'[1]TCE - ANEXO III - Preencher'!L129</f>
        <v>82.937908745200005</v>
      </c>
      <c r="L120" s="16">
        <f>'[1]TCE - ANEXO III - Preencher'!M129</f>
        <v>2.75</v>
      </c>
      <c r="M120" s="16">
        <f t="shared" si="7"/>
        <v>80.187908745200005</v>
      </c>
      <c r="N120" s="16">
        <f>'[1]TCE - ANEXO III - Preencher'!O129</f>
        <v>6.13</v>
      </c>
      <c r="O120" s="16">
        <f>'[1]TCE - ANEXO III - Preencher'!P129</f>
        <v>1.23</v>
      </c>
      <c r="P120" s="17">
        <f t="shared" si="8"/>
        <v>4.9000000000000004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1032.0579087452002</v>
      </c>
    </row>
    <row r="121" spans="1:28" s="4" customFormat="1" x14ac:dyDescent="0.2">
      <c r="A121" s="9">
        <f>IFERROR(VLOOKUP(B121,'[1]DADOS (OCULTAR)'!$P$3:$R$56,3,0),"")</f>
        <v>10583920000800</v>
      </c>
      <c r="B121" s="10" t="str">
        <f>'[1]TCE - ANEXO III - Preencher'!C130</f>
        <v>HOSPITAL MESTRE VITALINO</v>
      </c>
      <c r="C121" s="11"/>
      <c r="D121" s="12" t="str">
        <f>'[1]TCE - ANEXO III - Preencher'!E130</f>
        <v>HELMITON VIEIRA DE MOURA</v>
      </c>
      <c r="E121" s="10" t="str">
        <f>IF('[1]TCE - ANEXO III - Preencher'!F130="4 - Assistência Odontológica","2 - Outros Profissionais da Saúde",'[1]TCE - ANEXO III - Preencher'!F130)</f>
        <v>1 - Médico</v>
      </c>
      <c r="F121" s="13">
        <f>'[1]TCE - ANEXO III - Preencher'!G130</f>
        <v>225150</v>
      </c>
      <c r="G121" s="14" t="str">
        <f>IF('[1]TCE - ANEXO III - Preencher'!H130="","",'[1]TCE - ANEXO III - Preencher'!H130)</f>
        <v>10/2020</v>
      </c>
      <c r="H121" s="15">
        <f>'[1]TCE - ANEXO III - Preencher'!I130</f>
        <v>0</v>
      </c>
      <c r="I121" s="15">
        <f>'[1]TCE - ANEXO III - Preencher'!J130</f>
        <v>417.7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417.7</v>
      </c>
    </row>
    <row r="122" spans="1:28" s="4" customFormat="1" x14ac:dyDescent="0.2">
      <c r="A122" s="9">
        <f>IFERROR(VLOOKUP(B122,'[1]DADOS (OCULTAR)'!$P$3:$R$56,3,0),"")</f>
        <v>10583920000800</v>
      </c>
      <c r="B122" s="10" t="str">
        <f>'[1]TCE - ANEXO III - Preencher'!C131</f>
        <v>HOSPITAL MESTRE VITALINO</v>
      </c>
      <c r="C122" s="11"/>
      <c r="D122" s="12" t="str">
        <f>'[1]TCE - ANEXO III - Preencher'!E131</f>
        <v>HENAGIO BATISTA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251605</v>
      </c>
      <c r="G122" s="14" t="str">
        <f>IF('[1]TCE - ANEXO III - Preencher'!H131="","",'[1]TCE - ANEXO III - Preencher'!H131)</f>
        <v>10/2020</v>
      </c>
      <c r="H122" s="15">
        <f>'[1]TCE - ANEXO III - Preencher'!I131</f>
        <v>0</v>
      </c>
      <c r="I122" s="15">
        <f>'[1]TCE - ANEXO III - Preencher'!J131</f>
        <v>184.74</v>
      </c>
      <c r="J122" s="15">
        <f>'[1]TCE - ANEXO III - Preencher'!K131</f>
        <v>0</v>
      </c>
      <c r="K122" s="16">
        <f>'[1]TCE - ANEXO III - Preencher'!L131</f>
        <v>82.937908745200005</v>
      </c>
      <c r="L122" s="16">
        <f>'[1]TCE - ANEXO III - Preencher'!M131</f>
        <v>37.82</v>
      </c>
      <c r="M122" s="16">
        <f t="shared" si="7"/>
        <v>45.117908745200005</v>
      </c>
      <c r="N122" s="16">
        <f>'[1]TCE - ANEXO III - Preencher'!O131</f>
        <v>2.0099999999999998</v>
      </c>
      <c r="O122" s="16">
        <f>'[1]TCE - ANEXO III - Preencher'!P131</f>
        <v>0</v>
      </c>
      <c r="P122" s="17">
        <f t="shared" si="8"/>
        <v>2.0099999999999998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231.8679087452</v>
      </c>
    </row>
    <row r="123" spans="1:28" s="4" customFormat="1" x14ac:dyDescent="0.2">
      <c r="A123" s="9">
        <f>IFERROR(VLOOKUP(B123,'[1]DADOS (OCULTAR)'!$P$3:$R$56,3,0),"")</f>
        <v>10583920000800</v>
      </c>
      <c r="B123" s="10" t="str">
        <f>'[1]TCE - ANEXO III - Preencher'!C132</f>
        <v>HOSPITAL MESTRE VITALINO</v>
      </c>
      <c r="C123" s="11"/>
      <c r="D123" s="12" t="str">
        <f>'[1]TCE - ANEXO III - Preencher'!E132</f>
        <v>HENRIQUE CAVALCANTE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223605</v>
      </c>
      <c r="G123" s="14" t="str">
        <f>IF('[1]TCE - ANEXO III - Preencher'!H132="","",'[1]TCE - ANEXO III - Preencher'!H132)</f>
        <v>10/2020</v>
      </c>
      <c r="H123" s="15">
        <f>'[1]TCE - ANEXO III - Preencher'!I132</f>
        <v>0</v>
      </c>
      <c r="I123" s="15">
        <f>'[1]TCE - ANEXO III - Preencher'!J132</f>
        <v>224.68</v>
      </c>
      <c r="J123" s="15">
        <f>'[1]TCE - ANEXO III - Preencher'!K132</f>
        <v>0</v>
      </c>
      <c r="K123" s="16">
        <f>'[1]TCE - ANEXO III - Preencher'!L132</f>
        <v>82.937908745200005</v>
      </c>
      <c r="L123" s="16">
        <f>'[1]TCE - ANEXO III - Preencher'!M132</f>
        <v>2.3199999999999998</v>
      </c>
      <c r="M123" s="16">
        <f t="shared" si="7"/>
        <v>80.617908745200012</v>
      </c>
      <c r="N123" s="16">
        <f>'[1]TCE - ANEXO III - Preencher'!O132</f>
        <v>1.68</v>
      </c>
      <c r="O123" s="16">
        <f>'[1]TCE - ANEXO III - Preencher'!P132</f>
        <v>0</v>
      </c>
      <c r="P123" s="17">
        <f t="shared" si="8"/>
        <v>1.68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306.97790874520001</v>
      </c>
    </row>
    <row r="124" spans="1:28" s="4" customFormat="1" x14ac:dyDescent="0.2">
      <c r="A124" s="9">
        <f>IFERROR(VLOOKUP(B124,'[1]DADOS (OCULTAR)'!$P$3:$R$56,3,0),"")</f>
        <v>10583920000800</v>
      </c>
      <c r="B124" s="10" t="str">
        <f>'[1]TCE - ANEXO III - Preencher'!C133</f>
        <v>HOSPITAL MESTRE VITALINO</v>
      </c>
      <c r="C124" s="11"/>
      <c r="D124" s="12" t="str">
        <f>'[1]TCE - ANEXO III - Preencher'!E133</f>
        <v>HENRIQUE MARCOS DOS SANTOS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514320</v>
      </c>
      <c r="G124" s="14" t="str">
        <f>IF('[1]TCE - ANEXO III - Preencher'!H133="","",'[1]TCE - ANEXO III - Preencher'!H133)</f>
        <v>10/2020</v>
      </c>
      <c r="H124" s="15">
        <f>'[1]TCE - ANEXO III - Preencher'!I133</f>
        <v>0</v>
      </c>
      <c r="I124" s="15">
        <f>'[1]TCE - ANEXO III - Preencher'!J133</f>
        <v>122.84</v>
      </c>
      <c r="J124" s="15">
        <f>'[1]TCE - ANEXO III - Preencher'!K133</f>
        <v>0</v>
      </c>
      <c r="K124" s="16">
        <f>'[1]TCE - ANEXO III - Preencher'!L133</f>
        <v>82.937908745200005</v>
      </c>
      <c r="L124" s="16">
        <f>'[1]TCE - ANEXO III - Preencher'!M133</f>
        <v>20.95</v>
      </c>
      <c r="M124" s="16">
        <f t="shared" si="7"/>
        <v>61.987908745200002</v>
      </c>
      <c r="N124" s="16">
        <f>'[1]TCE - ANEXO III - Preencher'!O133</f>
        <v>2.0099999999999998</v>
      </c>
      <c r="O124" s="16">
        <f>'[1]TCE - ANEXO III - Preencher'!P133</f>
        <v>0</v>
      </c>
      <c r="P124" s="17">
        <f t="shared" si="8"/>
        <v>2.0099999999999998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186.8379087452</v>
      </c>
    </row>
    <row r="125" spans="1:28" s="4" customFormat="1" x14ac:dyDescent="0.2">
      <c r="A125" s="9">
        <f>IFERROR(VLOOKUP(B125,'[1]DADOS (OCULTAR)'!$P$3:$R$56,3,0),"")</f>
        <v>10583920000800</v>
      </c>
      <c r="B125" s="10" t="str">
        <f>'[1]TCE - ANEXO III - Preencher'!C134</f>
        <v>HOSPITAL MESTRE VITALINO</v>
      </c>
      <c r="C125" s="11"/>
      <c r="D125" s="12" t="str">
        <f>'[1]TCE - ANEXO III - Preencher'!E134</f>
        <v>HEVERTON FELIPE AZEVEDO DA SILVA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312105</v>
      </c>
      <c r="G125" s="14" t="str">
        <f>IF('[1]TCE - ANEXO III - Preencher'!H134="","",'[1]TCE - ANEXO III - Preencher'!H134)</f>
        <v>10/2020</v>
      </c>
      <c r="H125" s="15">
        <f>'[1]TCE - ANEXO III - Preencher'!I134</f>
        <v>0</v>
      </c>
      <c r="I125" s="15">
        <f>'[1]TCE - ANEXO III - Preencher'!J134</f>
        <v>147.19</v>
      </c>
      <c r="J125" s="15">
        <f>'[1]TCE - ANEXO III - Preencher'!K134</f>
        <v>0</v>
      </c>
      <c r="K125" s="16">
        <f>'[1]TCE - ANEXO III - Preencher'!L134</f>
        <v>82.937908745200005</v>
      </c>
      <c r="L125" s="16">
        <f>'[1]TCE - ANEXO III - Preencher'!M134</f>
        <v>28.31</v>
      </c>
      <c r="M125" s="16">
        <f t="shared" si="7"/>
        <v>54.627908745200003</v>
      </c>
      <c r="N125" s="16">
        <f>'[1]TCE - ANEXO III - Preencher'!O134</f>
        <v>2.0099999999999998</v>
      </c>
      <c r="O125" s="16">
        <f>'[1]TCE - ANEXO III - Preencher'!P134</f>
        <v>0</v>
      </c>
      <c r="P125" s="17">
        <f t="shared" si="8"/>
        <v>2.0099999999999998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39.340000000000003</v>
      </c>
      <c r="U125" s="16">
        <f>'[1]TCE - ANEXO III - Preencher'!V134</f>
        <v>0</v>
      </c>
      <c r="V125" s="17">
        <f t="shared" si="10"/>
        <v>39.340000000000003</v>
      </c>
      <c r="W125" s="18" t="str">
        <f>IF('[1]TCE - ANEXO III - Preencher'!X134="","",'[1]TCE - ANEXO III - Preencher'!X134)</f>
        <v>AUX DE FERRAMENTA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243.16790874519998</v>
      </c>
    </row>
    <row r="126" spans="1:28" s="4" customFormat="1" x14ac:dyDescent="0.2">
      <c r="A126" s="9">
        <f>IFERROR(VLOOKUP(B126,'[1]DADOS (OCULTAR)'!$P$3:$R$56,3,0),"")</f>
        <v>10583920000800</v>
      </c>
      <c r="B126" s="10" t="str">
        <f>'[1]TCE - ANEXO III - Preencher'!C135</f>
        <v>HOSPITAL MESTRE VITALINO</v>
      </c>
      <c r="C126" s="11"/>
      <c r="D126" s="12" t="str">
        <f>'[1]TCE - ANEXO III - Preencher'!E135</f>
        <v>HOSABIA PEREIRA DA SILVA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513430</v>
      </c>
      <c r="G126" s="14" t="str">
        <f>IF('[1]TCE - ANEXO III - Preencher'!H135="","",'[1]TCE - ANEXO III - Preencher'!H135)</f>
        <v>10/2020</v>
      </c>
      <c r="H126" s="15">
        <f>'[1]TCE - ANEXO III - Preencher'!I135</f>
        <v>0</v>
      </c>
      <c r="I126" s="15">
        <f>'[1]TCE - ANEXO III - Preencher'!J135</f>
        <v>122.84</v>
      </c>
      <c r="J126" s="15">
        <f>'[1]TCE - ANEXO III - Preencher'!K135</f>
        <v>0</v>
      </c>
      <c r="K126" s="16">
        <f>'[1]TCE - ANEXO III - Preencher'!L135</f>
        <v>82.937908745200005</v>
      </c>
      <c r="L126" s="16">
        <f>'[1]TCE - ANEXO III - Preencher'!M135</f>
        <v>20.95</v>
      </c>
      <c r="M126" s="16">
        <f t="shared" si="7"/>
        <v>61.987908745200002</v>
      </c>
      <c r="N126" s="16">
        <f>'[1]TCE - ANEXO III - Preencher'!O135</f>
        <v>2.0099999999999998</v>
      </c>
      <c r="O126" s="16">
        <f>'[1]TCE - ANEXO III - Preencher'!P135</f>
        <v>0</v>
      </c>
      <c r="P126" s="17">
        <f t="shared" si="8"/>
        <v>2.0099999999999998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186.8379087452</v>
      </c>
    </row>
    <row r="127" spans="1:28" s="4" customFormat="1" x14ac:dyDescent="0.2">
      <c r="A127" s="9">
        <f>IFERROR(VLOOKUP(B127,'[1]DADOS (OCULTAR)'!$P$3:$R$56,3,0),"")</f>
        <v>10583920000800</v>
      </c>
      <c r="B127" s="10" t="str">
        <f>'[1]TCE - ANEXO III - Preencher'!C136</f>
        <v>HOSPITAL MESTRE VITALINO</v>
      </c>
      <c r="C127" s="11"/>
      <c r="D127" s="12" t="str">
        <f>'[1]TCE - ANEXO III - Preencher'!E136</f>
        <v>IGOR HENRIQUE SOARES DE LIMA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782305</v>
      </c>
      <c r="G127" s="14" t="str">
        <f>IF('[1]TCE - ANEXO III - Preencher'!H136="","",'[1]TCE - ANEXO III - Preencher'!H136)</f>
        <v>10/2020</v>
      </c>
      <c r="H127" s="15">
        <f>'[1]TCE - ANEXO III - Preencher'!I136</f>
        <v>0</v>
      </c>
      <c r="I127" s="15">
        <f>'[1]TCE - ANEXO III - Preencher'!J136</f>
        <v>168.11</v>
      </c>
      <c r="J127" s="15">
        <f>'[1]TCE - ANEXO III - Preencher'!K136</f>
        <v>0</v>
      </c>
      <c r="K127" s="16">
        <f>'[1]TCE - ANEXO III - Preencher'!L136</f>
        <v>82.937908745200005</v>
      </c>
      <c r="L127" s="16">
        <f>'[1]TCE - ANEXO III - Preencher'!M136</f>
        <v>36.369999999999997</v>
      </c>
      <c r="M127" s="16">
        <f t="shared" si="7"/>
        <v>46.567908745200008</v>
      </c>
      <c r="N127" s="16">
        <f>'[1]TCE - ANEXO III - Preencher'!O136</f>
        <v>3.65</v>
      </c>
      <c r="O127" s="16">
        <f>'[1]TCE - ANEXO III - Preencher'!P136</f>
        <v>0</v>
      </c>
      <c r="P127" s="17">
        <f t="shared" si="8"/>
        <v>3.65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218.32790874520003</v>
      </c>
    </row>
    <row r="128" spans="1:28" s="4" customFormat="1" x14ac:dyDescent="0.2">
      <c r="A128" s="9">
        <f>IFERROR(VLOOKUP(B128,'[1]DADOS (OCULTAR)'!$P$3:$R$56,3,0),"")</f>
        <v>10583920000800</v>
      </c>
      <c r="B128" s="10" t="str">
        <f>'[1]TCE - ANEXO III - Preencher'!C137</f>
        <v>HOSPITAL MESTRE VITALINO</v>
      </c>
      <c r="C128" s="11"/>
      <c r="D128" s="12" t="str">
        <f>'[1]TCE - ANEXO III - Preencher'!E137</f>
        <v>INGRID LOUISE DE MOURA ARRUDA</v>
      </c>
      <c r="E128" s="10" t="str">
        <f>IF('[1]TCE - ANEXO III - Preencher'!F137="4 - Assistência Odontológica","2 - Outros Profissionais da Saúde",'[1]TCE - ANEXO III - Preencher'!F137)</f>
        <v>1 - Médico</v>
      </c>
      <c r="F128" s="13">
        <f>'[1]TCE - ANEXO III - Preencher'!G137</f>
        <v>225125</v>
      </c>
      <c r="G128" s="14" t="str">
        <f>IF('[1]TCE - ANEXO III - Preencher'!H137="","",'[1]TCE - ANEXO III - Preencher'!H137)</f>
        <v>10/2020</v>
      </c>
      <c r="H128" s="15">
        <f>'[1]TCE - ANEXO III - Preencher'!I137</f>
        <v>0</v>
      </c>
      <c r="I128" s="15">
        <f>'[1]TCE - ANEXO III - Preencher'!J137</f>
        <v>1893.94</v>
      </c>
      <c r="J128" s="15">
        <f>'[1]TCE - ANEXO III - Preencher'!K137</f>
        <v>0</v>
      </c>
      <c r="K128" s="16">
        <f>'[1]TCE - ANEXO III - Preencher'!L137</f>
        <v>82.937908745200005</v>
      </c>
      <c r="L128" s="16">
        <f>'[1]TCE - ANEXO III - Preencher'!M137</f>
        <v>2.75</v>
      </c>
      <c r="M128" s="16">
        <f t="shared" si="7"/>
        <v>80.187908745200005</v>
      </c>
      <c r="N128" s="16">
        <f>'[1]TCE - ANEXO III - Preencher'!O137</f>
        <v>6.13</v>
      </c>
      <c r="O128" s="16">
        <f>'[1]TCE - ANEXO III - Preencher'!P137</f>
        <v>1.23</v>
      </c>
      <c r="P128" s="17">
        <f t="shared" si="8"/>
        <v>4.9000000000000004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1979.0279087452002</v>
      </c>
    </row>
    <row r="129" spans="1:28" s="4" customFormat="1" x14ac:dyDescent="0.2">
      <c r="A129" s="9">
        <f>IFERROR(VLOOKUP(B129,'[1]DADOS (OCULTAR)'!$P$3:$R$56,3,0),"")</f>
        <v>10583920000800</v>
      </c>
      <c r="B129" s="10" t="str">
        <f>'[1]TCE - ANEXO III - Preencher'!C138</f>
        <v>HOSPITAL MESTRE VITALINO</v>
      </c>
      <c r="C129" s="11"/>
      <c r="D129" s="12" t="str">
        <f>'[1]TCE - ANEXO III - Preencher'!E138</f>
        <v>IRANDIR MANOEL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521130</v>
      </c>
      <c r="G129" s="14" t="str">
        <f>IF('[1]TCE - ANEXO III - Preencher'!H138="","",'[1]TCE - ANEXO III - Preencher'!H138)</f>
        <v>10/2020</v>
      </c>
      <c r="H129" s="15">
        <f>'[1]TCE - ANEXO III - Preencher'!I138</f>
        <v>0</v>
      </c>
      <c r="I129" s="15">
        <f>'[1]TCE - ANEXO III - Preencher'!J138</f>
        <v>130.81</v>
      </c>
      <c r="J129" s="15">
        <f>'[1]TCE - ANEXO III - Preencher'!K138</f>
        <v>0</v>
      </c>
      <c r="K129" s="16">
        <f>'[1]TCE - ANEXO III - Preencher'!L138</f>
        <v>82.937908745200005</v>
      </c>
      <c r="L129" s="16">
        <f>'[1]TCE - ANEXO III - Preencher'!M138</f>
        <v>20.95</v>
      </c>
      <c r="M129" s="16">
        <f t="shared" si="7"/>
        <v>61.987908745200002</v>
      </c>
      <c r="N129" s="16">
        <f>'[1]TCE - ANEXO III - Preencher'!O138</f>
        <v>2.0099999999999998</v>
      </c>
      <c r="O129" s="16">
        <f>'[1]TCE - ANEXO III - Preencher'!P138</f>
        <v>0</v>
      </c>
      <c r="P129" s="17">
        <f t="shared" si="8"/>
        <v>2.0099999999999998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194.8079087452</v>
      </c>
    </row>
    <row r="130" spans="1:28" s="4" customFormat="1" x14ac:dyDescent="0.2">
      <c r="A130" s="9">
        <f>IFERROR(VLOOKUP(B130,'[1]DADOS (OCULTAR)'!$P$3:$R$56,3,0),"")</f>
        <v>10583920000800</v>
      </c>
      <c r="B130" s="10" t="str">
        <f>'[1]TCE - ANEXO III - Preencher'!C139</f>
        <v>HOSPITAL MESTRE VITALINO</v>
      </c>
      <c r="C130" s="11"/>
      <c r="D130" s="12" t="str">
        <f>'[1]TCE - ANEXO III - Preencher'!E139</f>
        <v>IRANILDE MENDES DO NASCIMENTO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 t="str">
        <f>IF('[1]TCE - ANEXO III - Preencher'!H139="","",'[1]TCE - ANEXO III - Preencher'!H139)</f>
        <v>10/2020</v>
      </c>
      <c r="H130" s="15">
        <f>'[1]TCE - ANEXO III - Preencher'!I139</f>
        <v>0</v>
      </c>
      <c r="I130" s="15">
        <f>'[1]TCE - ANEXO III - Preencher'!J139</f>
        <v>151.33000000000001</v>
      </c>
      <c r="J130" s="15">
        <f>'[1]TCE - ANEXO III - Preencher'!K139</f>
        <v>0</v>
      </c>
      <c r="K130" s="16">
        <f>'[1]TCE - ANEXO III - Preencher'!L139</f>
        <v>82.937908745200005</v>
      </c>
      <c r="L130" s="16">
        <f>'[1]TCE - ANEXO III - Preencher'!M139</f>
        <v>24.25</v>
      </c>
      <c r="M130" s="16">
        <f t="shared" si="7"/>
        <v>58.687908745200005</v>
      </c>
      <c r="N130" s="16">
        <f>'[1]TCE - ANEXO III - Preencher'!O139</f>
        <v>2.0099999999999998</v>
      </c>
      <c r="O130" s="16">
        <f>'[1]TCE - ANEXO III - Preencher'!P139</f>
        <v>0</v>
      </c>
      <c r="P130" s="17">
        <f t="shared" si="8"/>
        <v>2.0099999999999998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212.02790874520002</v>
      </c>
    </row>
    <row r="131" spans="1:28" s="4" customFormat="1" x14ac:dyDescent="0.2">
      <c r="A131" s="9">
        <f>IFERROR(VLOOKUP(B131,'[1]DADOS (OCULTAR)'!$P$3:$R$56,3,0),"")</f>
        <v>10583920000800</v>
      </c>
      <c r="B131" s="10" t="str">
        <f>'[1]TCE - ANEXO III - Preencher'!C140</f>
        <v>HOSPITAL MESTRE VITALINO</v>
      </c>
      <c r="C131" s="11"/>
      <c r="D131" s="12" t="str">
        <f>'[1]TCE - ANEXO III - Preencher'!E140</f>
        <v>IRANILMA KARLA FERNANDES DE F LOPES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513430</v>
      </c>
      <c r="G131" s="14" t="str">
        <f>IF('[1]TCE - ANEXO III - Preencher'!H140="","",'[1]TCE - ANEXO III - Preencher'!H140)</f>
        <v>10/2020</v>
      </c>
      <c r="H131" s="15">
        <f>'[1]TCE - ANEXO III - Preencher'!I140</f>
        <v>0</v>
      </c>
      <c r="I131" s="15">
        <f>'[1]TCE - ANEXO III - Preencher'!J140</f>
        <v>122.84</v>
      </c>
      <c r="J131" s="15">
        <f>'[1]TCE - ANEXO III - Preencher'!K140</f>
        <v>0</v>
      </c>
      <c r="K131" s="16">
        <f>'[1]TCE - ANEXO III - Preencher'!L140</f>
        <v>82.937908745200005</v>
      </c>
      <c r="L131" s="16">
        <f>'[1]TCE - ANEXO III - Preencher'!M140</f>
        <v>20.95</v>
      </c>
      <c r="M131" s="16">
        <f t="shared" si="7"/>
        <v>61.987908745200002</v>
      </c>
      <c r="N131" s="16">
        <f>'[1]TCE - ANEXO III - Preencher'!O140</f>
        <v>2.0099999999999998</v>
      </c>
      <c r="O131" s="16">
        <f>'[1]TCE - ANEXO III - Preencher'!P140</f>
        <v>0</v>
      </c>
      <c r="P131" s="17">
        <f t="shared" si="8"/>
        <v>2.0099999999999998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64</v>
      </c>
      <c r="U131" s="16">
        <f>'[1]TCE - ANEXO III - Preencher'!V140</f>
        <v>0</v>
      </c>
      <c r="V131" s="17">
        <f t="shared" si="10"/>
        <v>64</v>
      </c>
      <c r="W131" s="18" t="str">
        <f>IF('[1]TCE - ANEXO III - Preencher'!X140="","",'[1]TCE - ANEXO III - Preencher'!X140)</f>
        <v>AUX. CRECHE I</v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250.8379087452</v>
      </c>
    </row>
    <row r="132" spans="1:28" s="4" customFormat="1" x14ac:dyDescent="0.2">
      <c r="A132" s="9">
        <f>IFERROR(VLOOKUP(B132,'[1]DADOS (OCULTAR)'!$P$3:$R$56,3,0),"")</f>
        <v>10583920000800</v>
      </c>
      <c r="B132" s="10" t="str">
        <f>'[1]TCE - ANEXO III - Preencher'!C141</f>
        <v>HOSPITAL MESTRE VITALINO</v>
      </c>
      <c r="C132" s="11"/>
      <c r="D132" s="12" t="str">
        <f>'[1]TCE - ANEXO III - Preencher'!E141</f>
        <v>IRISANGELA CRISTINA OLIVEIRA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 t="str">
        <f>IF('[1]TCE - ANEXO III - Preencher'!H141="","",'[1]TCE - ANEXO III - Preencher'!H141)</f>
        <v>10/2020</v>
      </c>
      <c r="H132" s="15">
        <f>'[1]TCE - ANEXO III - Preencher'!I141</f>
        <v>0</v>
      </c>
      <c r="I132" s="15">
        <f>'[1]TCE - ANEXO III - Preencher'!J141</f>
        <v>161.56</v>
      </c>
      <c r="J132" s="15">
        <f>'[1]TCE - ANEXO III - Preencher'!K141</f>
        <v>0</v>
      </c>
      <c r="K132" s="16">
        <f>'[1]TCE - ANEXO III - Preencher'!L141</f>
        <v>82.937908745200005</v>
      </c>
      <c r="L132" s="16">
        <f>'[1]TCE - ANEXO III - Preencher'!M141</f>
        <v>24.25</v>
      </c>
      <c r="M132" s="16">
        <f t="shared" ref="M132:M195" si="13">K132-L132</f>
        <v>58.687908745200005</v>
      </c>
      <c r="N132" s="16">
        <f>'[1]TCE - ANEXO III - Preencher'!O141</f>
        <v>2.0099999999999998</v>
      </c>
      <c r="O132" s="16">
        <f>'[1]TCE - ANEXO III - Preencher'!P141</f>
        <v>0</v>
      </c>
      <c r="P132" s="17">
        <f t="shared" ref="P132:P195" si="14">N132-O132</f>
        <v>2.0099999999999998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222.25790874519998</v>
      </c>
    </row>
    <row r="133" spans="1:28" s="4" customFormat="1" x14ac:dyDescent="0.2">
      <c r="A133" s="9">
        <f>IFERROR(VLOOKUP(B133,'[1]DADOS (OCULTAR)'!$P$3:$R$56,3,0),"")</f>
        <v>10583920000800</v>
      </c>
      <c r="B133" s="10" t="str">
        <f>'[1]TCE - ANEXO III - Preencher'!C142</f>
        <v>HOSPITAL MESTRE VITALINO</v>
      </c>
      <c r="C133" s="11"/>
      <c r="D133" s="12" t="str">
        <f>'[1]TCE - ANEXO III - Preencher'!E142</f>
        <v>IRISMAR FREIRE TORRES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 t="str">
        <f>IF('[1]TCE - ANEXO III - Preencher'!H142="","",'[1]TCE - ANEXO III - Preencher'!H142)</f>
        <v>10/2020</v>
      </c>
      <c r="H133" s="15">
        <f>'[1]TCE - ANEXO III - Preencher'!I142</f>
        <v>0</v>
      </c>
      <c r="I133" s="15">
        <f>'[1]TCE - ANEXO III - Preencher'!J142</f>
        <v>139.88999999999999</v>
      </c>
      <c r="J133" s="15">
        <f>'[1]TCE - ANEXO III - Preencher'!K142</f>
        <v>0</v>
      </c>
      <c r="K133" s="16">
        <f>'[1]TCE - ANEXO III - Preencher'!L142</f>
        <v>82.937908745200005</v>
      </c>
      <c r="L133" s="16">
        <f>'[1]TCE - ANEXO III - Preencher'!M142</f>
        <v>24.25</v>
      </c>
      <c r="M133" s="16">
        <f t="shared" si="13"/>
        <v>58.687908745200005</v>
      </c>
      <c r="N133" s="16">
        <f>'[1]TCE - ANEXO III - Preencher'!O142</f>
        <v>2.0099999999999998</v>
      </c>
      <c r="O133" s="16">
        <f>'[1]TCE - ANEXO III - Preencher'!P142</f>
        <v>0</v>
      </c>
      <c r="P133" s="17">
        <f t="shared" si="14"/>
        <v>2.0099999999999998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200.58790874519997</v>
      </c>
    </row>
    <row r="134" spans="1:28" s="4" customFormat="1" x14ac:dyDescent="0.2">
      <c r="A134" s="9">
        <f>IFERROR(VLOOKUP(B134,'[1]DADOS (OCULTAR)'!$P$3:$R$56,3,0),"")</f>
        <v>10583920000800</v>
      </c>
      <c r="B134" s="10" t="str">
        <f>'[1]TCE - ANEXO III - Preencher'!C143</f>
        <v>HOSPITAL MESTRE VITALINO</v>
      </c>
      <c r="C134" s="11"/>
      <c r="D134" s="12" t="str">
        <f>'[1]TCE - ANEXO III - Preencher'!E143</f>
        <v>IVERSON WILLIAM HENRIQUE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 t="str">
        <f>IF('[1]TCE - ANEXO III - Preencher'!H143="","",'[1]TCE - ANEXO III - Preencher'!H143)</f>
        <v>10/2020</v>
      </c>
      <c r="H134" s="15">
        <f>'[1]TCE - ANEXO III - Preencher'!I143</f>
        <v>0</v>
      </c>
      <c r="I134" s="15">
        <f>'[1]TCE - ANEXO III - Preencher'!J143</f>
        <v>151.33000000000001</v>
      </c>
      <c r="J134" s="15">
        <f>'[1]TCE - ANEXO III - Preencher'!K143</f>
        <v>0</v>
      </c>
      <c r="K134" s="16">
        <f>'[1]TCE - ANEXO III - Preencher'!L143</f>
        <v>82.937908745200005</v>
      </c>
      <c r="L134" s="16">
        <f>'[1]TCE - ANEXO III - Preencher'!M143</f>
        <v>24.25</v>
      </c>
      <c r="M134" s="16">
        <f t="shared" si="13"/>
        <v>58.687908745200005</v>
      </c>
      <c r="N134" s="16">
        <f>'[1]TCE - ANEXO III - Preencher'!O143</f>
        <v>2.0099999999999998</v>
      </c>
      <c r="O134" s="16">
        <f>'[1]TCE - ANEXO III - Preencher'!P143</f>
        <v>0</v>
      </c>
      <c r="P134" s="17">
        <f t="shared" si="14"/>
        <v>2.0099999999999998</v>
      </c>
      <c r="Q134" s="16">
        <f>'[1]TCE - ANEXO III - Preencher'!R143</f>
        <v>211.2</v>
      </c>
      <c r="R134" s="16">
        <f>'[1]TCE - ANEXO III - Preencher'!S143</f>
        <v>72.739999999999995</v>
      </c>
      <c r="S134" s="17">
        <f t="shared" si="15"/>
        <v>138.45999999999998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350.4879087452</v>
      </c>
    </row>
    <row r="135" spans="1:28" s="4" customFormat="1" x14ac:dyDescent="0.2">
      <c r="A135" s="9">
        <f>IFERROR(VLOOKUP(B135,'[1]DADOS (OCULTAR)'!$P$3:$R$56,3,0),"")</f>
        <v>10583920000800</v>
      </c>
      <c r="B135" s="10" t="str">
        <f>'[1]TCE - ANEXO III - Preencher'!C144</f>
        <v>HOSPITAL MESTRE VITALINO</v>
      </c>
      <c r="C135" s="11"/>
      <c r="D135" s="12" t="str">
        <f>'[1]TCE - ANEXO III - Preencher'!E144</f>
        <v>JACIANE BEZERRA DOS SANTOS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223505</v>
      </c>
      <c r="G135" s="14" t="str">
        <f>IF('[1]TCE - ANEXO III - Preencher'!H144="","",'[1]TCE - ANEXO III - Preencher'!H144)</f>
        <v>10/2020</v>
      </c>
      <c r="H135" s="15">
        <f>'[1]TCE - ANEXO III - Preencher'!I144</f>
        <v>0</v>
      </c>
      <c r="I135" s="15">
        <f>'[1]TCE - ANEXO III - Preencher'!J144</f>
        <v>237.35</v>
      </c>
      <c r="J135" s="15">
        <f>'[1]TCE - ANEXO III - Preencher'!K144</f>
        <v>0</v>
      </c>
      <c r="K135" s="16">
        <f>'[1]TCE - ANEXO III - Preencher'!L144</f>
        <v>82.937908745200005</v>
      </c>
      <c r="L135" s="16">
        <f>'[1]TCE - ANEXO III - Preencher'!M144</f>
        <v>2.66</v>
      </c>
      <c r="M135" s="16">
        <f t="shared" si="13"/>
        <v>80.277908745200008</v>
      </c>
      <c r="N135" s="16">
        <f>'[1]TCE - ANEXO III - Preencher'!O144</f>
        <v>2.0099999999999998</v>
      </c>
      <c r="O135" s="16">
        <f>'[1]TCE - ANEXO III - Preencher'!P144</f>
        <v>0</v>
      </c>
      <c r="P135" s="17">
        <f t="shared" si="14"/>
        <v>2.0099999999999998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319.63790874519998</v>
      </c>
    </row>
    <row r="136" spans="1:28" s="4" customFormat="1" x14ac:dyDescent="0.2">
      <c r="A136" s="9">
        <f>IFERROR(VLOOKUP(B136,'[1]DADOS (OCULTAR)'!$P$3:$R$56,3,0),"")</f>
        <v>10583920000800</v>
      </c>
      <c r="B136" s="10" t="str">
        <f>'[1]TCE - ANEXO III - Preencher'!C145</f>
        <v>HOSPITAL MESTRE VITALINO</v>
      </c>
      <c r="C136" s="11"/>
      <c r="D136" s="12" t="str">
        <f>'[1]TCE - ANEXO III - Preencher'!E145</f>
        <v>JACIANE TALITA DO NASCIMENTO FEITOZA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223605</v>
      </c>
      <c r="G136" s="14" t="str">
        <f>IF('[1]TCE - ANEXO III - Preencher'!H145="","",'[1]TCE - ANEXO III - Preencher'!H145)</f>
        <v>10/2020</v>
      </c>
      <c r="H136" s="15">
        <f>'[1]TCE - ANEXO III - Preencher'!I145</f>
        <v>0</v>
      </c>
      <c r="I136" s="15">
        <f>'[1]TCE - ANEXO III - Preencher'!J145</f>
        <v>221.37</v>
      </c>
      <c r="J136" s="15">
        <f>'[1]TCE - ANEXO III - Preencher'!K145</f>
        <v>0</v>
      </c>
      <c r="K136" s="16">
        <f>'[1]TCE - ANEXO III - Preencher'!L145</f>
        <v>82.937908745200005</v>
      </c>
      <c r="L136" s="16">
        <f>'[1]TCE - ANEXO III - Preencher'!M145</f>
        <v>2.3199999999999998</v>
      </c>
      <c r="M136" s="16">
        <f t="shared" si="13"/>
        <v>80.617908745200012</v>
      </c>
      <c r="N136" s="16">
        <f>'[1]TCE - ANEXO III - Preencher'!O145</f>
        <v>1.68</v>
      </c>
      <c r="O136" s="16">
        <f>'[1]TCE - ANEXO III - Preencher'!P145</f>
        <v>0</v>
      </c>
      <c r="P136" s="17">
        <f t="shared" si="14"/>
        <v>1.68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303.66790874520001</v>
      </c>
    </row>
    <row r="137" spans="1:28" s="4" customFormat="1" x14ac:dyDescent="0.2">
      <c r="A137" s="9">
        <f>IFERROR(VLOOKUP(B137,'[1]DADOS (OCULTAR)'!$P$3:$R$56,3,0),"")</f>
        <v>10583920000800</v>
      </c>
      <c r="B137" s="10" t="str">
        <f>'[1]TCE - ANEXO III - Preencher'!C146</f>
        <v>HOSPITAL MESTRE VITALINO</v>
      </c>
      <c r="C137" s="11"/>
      <c r="D137" s="12" t="str">
        <f>'[1]TCE - ANEXO III - Preencher'!E146</f>
        <v>JACIARA MORGANA DA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322205</v>
      </c>
      <c r="G137" s="14" t="str">
        <f>IF('[1]TCE - ANEXO III - Preencher'!H146="","",'[1]TCE - ANEXO III - Preencher'!H146)</f>
        <v>10/2020</v>
      </c>
      <c r="H137" s="15">
        <f>'[1]TCE - ANEXO III - Preencher'!I146</f>
        <v>0</v>
      </c>
      <c r="I137" s="15">
        <f>'[1]TCE - ANEXO III - Preencher'!J146</f>
        <v>148.12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2.0099999999999998</v>
      </c>
      <c r="O137" s="16">
        <f>'[1]TCE - ANEXO III - Preencher'!P146</f>
        <v>0</v>
      </c>
      <c r="P137" s="17">
        <f t="shared" si="14"/>
        <v>2.0099999999999998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150.13</v>
      </c>
    </row>
    <row r="138" spans="1:28" s="4" customFormat="1" x14ac:dyDescent="0.2">
      <c r="A138" s="9">
        <f>IFERROR(VLOOKUP(B138,'[1]DADOS (OCULTAR)'!$P$3:$R$56,3,0),"")</f>
        <v>10583920000800</v>
      </c>
      <c r="B138" s="10" t="str">
        <f>'[1]TCE - ANEXO III - Preencher'!C147</f>
        <v>HOSPITAL MESTRE VITALINO</v>
      </c>
      <c r="C138" s="11"/>
      <c r="D138" s="12" t="str">
        <f>'[1]TCE - ANEXO III - Preencher'!E147</f>
        <v>JAILSON JOSE DA SILVA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517410</v>
      </c>
      <c r="G138" s="14" t="str">
        <f>IF('[1]TCE - ANEXO III - Preencher'!H147="","",'[1]TCE - ANEXO III - Preencher'!H147)</f>
        <v>10/2020</v>
      </c>
      <c r="H138" s="15">
        <f>'[1]TCE - ANEXO III - Preencher'!I147</f>
        <v>0</v>
      </c>
      <c r="I138" s="15">
        <f>'[1]TCE - ANEXO III - Preencher'!J147</f>
        <v>138.88</v>
      </c>
      <c r="J138" s="15">
        <f>'[1]TCE - ANEXO III - Preencher'!K147</f>
        <v>0</v>
      </c>
      <c r="K138" s="16">
        <f>'[1]TCE - ANEXO III - Preencher'!L147</f>
        <v>82.937908745200005</v>
      </c>
      <c r="L138" s="16">
        <f>'[1]TCE - ANEXO III - Preencher'!M147</f>
        <v>20.95</v>
      </c>
      <c r="M138" s="16">
        <f t="shared" si="13"/>
        <v>61.987908745200002</v>
      </c>
      <c r="N138" s="16">
        <f>'[1]TCE - ANEXO III - Preencher'!O147</f>
        <v>2.0099999999999998</v>
      </c>
      <c r="O138" s="16">
        <f>'[1]TCE - ANEXO III - Preencher'!P147</f>
        <v>0</v>
      </c>
      <c r="P138" s="17">
        <f t="shared" si="14"/>
        <v>2.0099999999999998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202.87790874519999</v>
      </c>
    </row>
    <row r="139" spans="1:28" s="4" customFormat="1" x14ac:dyDescent="0.2">
      <c r="A139" s="9">
        <f>IFERROR(VLOOKUP(B139,'[1]DADOS (OCULTAR)'!$P$3:$R$56,3,0),"")</f>
        <v>10583920000800</v>
      </c>
      <c r="B139" s="10" t="str">
        <f>'[1]TCE - ANEXO III - Preencher'!C148</f>
        <v>HOSPITAL MESTRE VITALINO</v>
      </c>
      <c r="C139" s="11"/>
      <c r="D139" s="12" t="str">
        <f>'[1]TCE - ANEXO III - Preencher'!E148</f>
        <v>JAIR FERREIRA PEREIRA FILHO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515110</v>
      </c>
      <c r="G139" s="14" t="str">
        <f>IF('[1]TCE - ANEXO III - Preencher'!H148="","",'[1]TCE - ANEXO III - Preencher'!H148)</f>
        <v>10/2020</v>
      </c>
      <c r="H139" s="15">
        <f>'[1]TCE - ANEXO III - Preencher'!I148</f>
        <v>0</v>
      </c>
      <c r="I139" s="15">
        <f>'[1]TCE - ANEXO III - Preencher'!J148</f>
        <v>130.03</v>
      </c>
      <c r="J139" s="15">
        <f>'[1]TCE - ANEXO III - Preencher'!K148</f>
        <v>0</v>
      </c>
      <c r="K139" s="16">
        <f>'[1]TCE - ANEXO III - Preencher'!L148</f>
        <v>82.937908745200005</v>
      </c>
      <c r="L139" s="16">
        <f>'[1]TCE - ANEXO III - Preencher'!M148</f>
        <v>20.95</v>
      </c>
      <c r="M139" s="16">
        <f t="shared" si="13"/>
        <v>61.987908745200002</v>
      </c>
      <c r="N139" s="16">
        <f>'[1]TCE - ANEXO III - Preencher'!O148</f>
        <v>2.0099999999999998</v>
      </c>
      <c r="O139" s="16">
        <f>'[1]TCE - ANEXO III - Preencher'!P148</f>
        <v>0</v>
      </c>
      <c r="P139" s="17">
        <f t="shared" si="14"/>
        <v>2.0099999999999998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194.02790874519999</v>
      </c>
    </row>
    <row r="140" spans="1:28" s="4" customFormat="1" x14ac:dyDescent="0.2">
      <c r="A140" s="9">
        <f>IFERROR(VLOOKUP(B140,'[1]DADOS (OCULTAR)'!$P$3:$R$56,3,0),"")</f>
        <v>10583920000800</v>
      </c>
      <c r="B140" s="10" t="str">
        <f>'[1]TCE - ANEXO III - Preencher'!C149</f>
        <v>HOSPITAL MESTRE VITALINO</v>
      </c>
      <c r="C140" s="11"/>
      <c r="D140" s="12" t="str">
        <f>'[1]TCE - ANEXO III - Preencher'!E149</f>
        <v>JANILY ALVES DE MEDEIROS CORDEIRO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223505</v>
      </c>
      <c r="G140" s="14" t="str">
        <f>IF('[1]TCE - ANEXO III - Preencher'!H149="","",'[1]TCE - ANEXO III - Preencher'!H149)</f>
        <v>10/2020</v>
      </c>
      <c r="H140" s="15">
        <f>'[1]TCE - ANEXO III - Preencher'!I149</f>
        <v>0</v>
      </c>
      <c r="I140" s="15">
        <f>'[1]TCE - ANEXO III - Preencher'!J149</f>
        <v>262.58</v>
      </c>
      <c r="J140" s="15">
        <f>'[1]TCE - ANEXO III - Preencher'!K149</f>
        <v>0</v>
      </c>
      <c r="K140" s="16">
        <f>'[1]TCE - ANEXO III - Preencher'!L149</f>
        <v>82.937908745200005</v>
      </c>
      <c r="L140" s="16">
        <f>'[1]TCE - ANEXO III - Preencher'!M149</f>
        <v>2.66</v>
      </c>
      <c r="M140" s="16">
        <f t="shared" si="13"/>
        <v>80.277908745200008</v>
      </c>
      <c r="N140" s="16">
        <f>'[1]TCE - ANEXO III - Preencher'!O149</f>
        <v>1.68</v>
      </c>
      <c r="O140" s="16">
        <f>'[1]TCE - ANEXO III - Preencher'!P149</f>
        <v>0</v>
      </c>
      <c r="P140" s="17">
        <f t="shared" si="14"/>
        <v>1.68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344.53790874520001</v>
      </c>
    </row>
    <row r="141" spans="1:28" s="4" customFormat="1" x14ac:dyDescent="0.2">
      <c r="A141" s="9">
        <f>IFERROR(VLOOKUP(B141,'[1]DADOS (OCULTAR)'!$P$3:$R$56,3,0),"")</f>
        <v>10583920000800</v>
      </c>
      <c r="B141" s="10" t="str">
        <f>'[1]TCE - ANEXO III - Preencher'!C150</f>
        <v>HOSPITAL MESTRE VITALINO</v>
      </c>
      <c r="C141" s="11"/>
      <c r="D141" s="12" t="str">
        <f>'[1]TCE - ANEXO III - Preencher'!E150</f>
        <v>JARDIAEL ITALO DE OLIVEIRA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223605</v>
      </c>
      <c r="G141" s="14" t="str">
        <f>IF('[1]TCE - ANEXO III - Preencher'!H150="","",'[1]TCE - ANEXO III - Preencher'!H150)</f>
        <v>10/2020</v>
      </c>
      <c r="H141" s="15">
        <f>'[1]TCE - ANEXO III - Preencher'!I150</f>
        <v>0</v>
      </c>
      <c r="I141" s="15">
        <f>'[1]TCE - ANEXO III - Preencher'!J150</f>
        <v>203.72</v>
      </c>
      <c r="J141" s="15">
        <f>'[1]TCE - ANEXO III - Preencher'!K150</f>
        <v>0</v>
      </c>
      <c r="K141" s="16">
        <f>'[1]TCE - ANEXO III - Preencher'!L150</f>
        <v>82.937908745200005</v>
      </c>
      <c r="L141" s="16">
        <f>'[1]TCE - ANEXO III - Preencher'!M150</f>
        <v>2.3199999999999998</v>
      </c>
      <c r="M141" s="16">
        <f t="shared" si="13"/>
        <v>80.617908745200012</v>
      </c>
      <c r="N141" s="16">
        <f>'[1]TCE - ANEXO III - Preencher'!O150</f>
        <v>1.68</v>
      </c>
      <c r="O141" s="16">
        <f>'[1]TCE - ANEXO III - Preencher'!P150</f>
        <v>0</v>
      </c>
      <c r="P141" s="17">
        <f t="shared" si="14"/>
        <v>1.68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286.01790874520003</v>
      </c>
    </row>
    <row r="142" spans="1:28" s="4" customFormat="1" x14ac:dyDescent="0.2">
      <c r="A142" s="9">
        <f>IFERROR(VLOOKUP(B142,'[1]DADOS (OCULTAR)'!$P$3:$R$56,3,0),"")</f>
        <v>10583920000800</v>
      </c>
      <c r="B142" s="10" t="str">
        <f>'[1]TCE - ANEXO III - Preencher'!C151</f>
        <v>HOSPITAL MESTRE VITALINO</v>
      </c>
      <c r="C142" s="11"/>
      <c r="D142" s="12" t="str">
        <f>'[1]TCE - ANEXO III - Preencher'!E151</f>
        <v>JAYANNE VASCONCELOS CAVALCANTE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251605</v>
      </c>
      <c r="G142" s="14" t="str">
        <f>IF('[1]TCE - ANEXO III - Preencher'!H151="","",'[1]TCE - ANEXO III - Preencher'!H151)</f>
        <v>10/2020</v>
      </c>
      <c r="H142" s="15">
        <f>'[1]TCE - ANEXO III - Preencher'!I151</f>
        <v>0</v>
      </c>
      <c r="I142" s="15">
        <f>'[1]TCE - ANEXO III - Preencher'!J151</f>
        <v>184.74</v>
      </c>
      <c r="J142" s="15">
        <f>'[1]TCE - ANEXO III - Preencher'!K151</f>
        <v>0</v>
      </c>
      <c r="K142" s="16">
        <f>'[1]TCE - ANEXO III - Preencher'!L151</f>
        <v>82.937908745200005</v>
      </c>
      <c r="L142" s="16">
        <f>'[1]TCE - ANEXO III - Preencher'!M151</f>
        <v>37.82</v>
      </c>
      <c r="M142" s="16">
        <f t="shared" si="13"/>
        <v>45.117908745200005</v>
      </c>
      <c r="N142" s="16">
        <f>'[1]TCE - ANEXO III - Preencher'!O151</f>
        <v>2.0099999999999998</v>
      </c>
      <c r="O142" s="16">
        <f>'[1]TCE - ANEXO III - Preencher'!P151</f>
        <v>0</v>
      </c>
      <c r="P142" s="17">
        <f t="shared" si="14"/>
        <v>2.0099999999999998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231.8679087452</v>
      </c>
    </row>
    <row r="143" spans="1:28" s="4" customFormat="1" x14ac:dyDescent="0.2">
      <c r="A143" s="9">
        <f>IFERROR(VLOOKUP(B143,'[1]DADOS (OCULTAR)'!$P$3:$R$56,3,0),"")</f>
        <v>10583920000800</v>
      </c>
      <c r="B143" s="10" t="str">
        <f>'[1]TCE - ANEXO III - Preencher'!C152</f>
        <v>HOSPITAL MESTRE VITALINO</v>
      </c>
      <c r="C143" s="11"/>
      <c r="D143" s="12" t="str">
        <f>'[1]TCE - ANEXO III - Preencher'!E152</f>
        <v>JENNY VIVIANA RUBIO PULIDO</v>
      </c>
      <c r="E143" s="10" t="str">
        <f>IF('[1]TCE - ANEXO III - Preencher'!F152="4 - Assistência Odontológica","2 - Outros Profissionais da Saúde",'[1]TCE - ANEXO III - Preencher'!F152)</f>
        <v>1 - Médico</v>
      </c>
      <c r="F143" s="13">
        <f>'[1]TCE - ANEXO III - Preencher'!G152</f>
        <v>225125</v>
      </c>
      <c r="G143" s="14" t="str">
        <f>IF('[1]TCE - ANEXO III - Preencher'!H152="","",'[1]TCE - ANEXO III - Preencher'!H152)</f>
        <v>10/2020</v>
      </c>
      <c r="H143" s="15">
        <f>'[1]TCE - ANEXO III - Preencher'!I152</f>
        <v>0</v>
      </c>
      <c r="I143" s="15">
        <f>'[1]TCE - ANEXO III - Preencher'!J152</f>
        <v>946.97</v>
      </c>
      <c r="J143" s="15">
        <f>'[1]TCE - ANEXO III - Preencher'!K152</f>
        <v>0</v>
      </c>
      <c r="K143" s="16">
        <f>'[1]TCE - ANEXO III - Preencher'!L152</f>
        <v>82.937908745200005</v>
      </c>
      <c r="L143" s="16">
        <f>'[1]TCE - ANEXO III - Preencher'!M152</f>
        <v>2.75</v>
      </c>
      <c r="M143" s="16">
        <f t="shared" si="13"/>
        <v>80.187908745200005</v>
      </c>
      <c r="N143" s="16">
        <f>'[1]TCE - ANEXO III - Preencher'!O152</f>
        <v>6.13</v>
      </c>
      <c r="O143" s="16">
        <f>'[1]TCE - ANEXO III - Preencher'!P152</f>
        <v>1.23</v>
      </c>
      <c r="P143" s="17">
        <f t="shared" si="14"/>
        <v>4.9000000000000004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1032.0579087452002</v>
      </c>
    </row>
    <row r="144" spans="1:28" s="4" customFormat="1" x14ac:dyDescent="0.2">
      <c r="A144" s="9">
        <f>IFERROR(VLOOKUP(B144,'[1]DADOS (OCULTAR)'!$P$3:$R$56,3,0),"")</f>
        <v>10583920000800</v>
      </c>
      <c r="B144" s="10" t="str">
        <f>'[1]TCE - ANEXO III - Preencher'!C153</f>
        <v>HOSPITAL MESTRE VITALINO</v>
      </c>
      <c r="C144" s="11"/>
      <c r="D144" s="12" t="str">
        <f>'[1]TCE - ANEXO III - Preencher'!E153</f>
        <v>JESSICA DRESIANE FERREIRA RIBEIRO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223505</v>
      </c>
      <c r="G144" s="14" t="str">
        <f>IF('[1]TCE - ANEXO III - Preencher'!H153="","",'[1]TCE - ANEXO III - Preencher'!H153)</f>
        <v>10/2020</v>
      </c>
      <c r="H144" s="15">
        <f>'[1]TCE - ANEXO III - Preencher'!I153</f>
        <v>0</v>
      </c>
      <c r="I144" s="15">
        <f>'[1]TCE - ANEXO III - Preencher'!J153</f>
        <v>272.48</v>
      </c>
      <c r="J144" s="15">
        <f>'[1]TCE - ANEXO III - Preencher'!K153</f>
        <v>0</v>
      </c>
      <c r="K144" s="16">
        <f>'[1]TCE - ANEXO III - Preencher'!L153</f>
        <v>82.937908745200005</v>
      </c>
      <c r="L144" s="16">
        <f>'[1]TCE - ANEXO III - Preencher'!M153</f>
        <v>2.66</v>
      </c>
      <c r="M144" s="16">
        <f t="shared" si="13"/>
        <v>80.277908745200008</v>
      </c>
      <c r="N144" s="16">
        <f>'[1]TCE - ANEXO III - Preencher'!O153</f>
        <v>1.68</v>
      </c>
      <c r="O144" s="16">
        <f>'[1]TCE - ANEXO III - Preencher'!P153</f>
        <v>0</v>
      </c>
      <c r="P144" s="17">
        <f t="shared" si="14"/>
        <v>1.68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354.43790874520005</v>
      </c>
    </row>
    <row r="145" spans="1:28" s="4" customFormat="1" x14ac:dyDescent="0.2">
      <c r="A145" s="9">
        <f>IFERROR(VLOOKUP(B145,'[1]DADOS (OCULTAR)'!$P$3:$R$56,3,0),"")</f>
        <v>10583920000800</v>
      </c>
      <c r="B145" s="10" t="str">
        <f>'[1]TCE - ANEXO III - Preencher'!C154</f>
        <v>HOSPITAL MESTRE VITALINO</v>
      </c>
      <c r="C145" s="11"/>
      <c r="D145" s="12" t="str">
        <f>'[1]TCE - ANEXO III - Preencher'!E154</f>
        <v>JESSICA PRISCILA TAVARES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 t="str">
        <f>IF('[1]TCE - ANEXO III - Preencher'!H154="","",'[1]TCE - ANEXO III - Preencher'!H154)</f>
        <v>10/2020</v>
      </c>
      <c r="H145" s="15">
        <f>'[1]TCE - ANEXO III - Preencher'!I154</f>
        <v>0</v>
      </c>
      <c r="I145" s="15">
        <f>'[1]TCE - ANEXO III - Preencher'!J154</f>
        <v>148.38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2.0099999999999998</v>
      </c>
      <c r="O145" s="16">
        <f>'[1]TCE - ANEXO III - Preencher'!P154</f>
        <v>0</v>
      </c>
      <c r="P145" s="17">
        <f t="shared" si="14"/>
        <v>2.0099999999999998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66.11</v>
      </c>
      <c r="U145" s="16">
        <f>'[1]TCE - ANEXO III - Preencher'!V154</f>
        <v>0</v>
      </c>
      <c r="V145" s="17">
        <f t="shared" si="16"/>
        <v>66.11</v>
      </c>
      <c r="W145" s="18" t="str">
        <f>IF('[1]TCE - ANEXO III - Preencher'!X154="","",'[1]TCE - ANEXO III - Preencher'!X154)</f>
        <v>AUX. CRECHE I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216.5</v>
      </c>
    </row>
    <row r="146" spans="1:28" s="4" customFormat="1" x14ac:dyDescent="0.2">
      <c r="A146" s="9">
        <f>IFERROR(VLOOKUP(B146,'[1]DADOS (OCULTAR)'!$P$3:$R$56,3,0),"")</f>
        <v>10583920000800</v>
      </c>
      <c r="B146" s="10" t="str">
        <f>'[1]TCE - ANEXO III - Preencher'!C155</f>
        <v>HOSPITAL MESTRE VITALINO</v>
      </c>
      <c r="C146" s="11"/>
      <c r="D146" s="12" t="str">
        <f>'[1]TCE - ANEXO III - Preencher'!E155</f>
        <v>JESSYCA PALOMA DA SILVA BEZERRA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513430</v>
      </c>
      <c r="G146" s="14" t="str">
        <f>IF('[1]TCE - ANEXO III - Preencher'!H155="","",'[1]TCE - ANEXO III - Preencher'!H155)</f>
        <v>10/2020</v>
      </c>
      <c r="H146" s="15">
        <f>'[1]TCE - ANEXO III - Preencher'!I155</f>
        <v>0</v>
      </c>
      <c r="I146" s="15">
        <f>'[1]TCE - ANEXO III - Preencher'!J155</f>
        <v>122.84</v>
      </c>
      <c r="J146" s="15">
        <f>'[1]TCE - ANEXO III - Preencher'!K155</f>
        <v>0</v>
      </c>
      <c r="K146" s="16">
        <f>'[1]TCE - ANEXO III - Preencher'!L155</f>
        <v>82.937908745200005</v>
      </c>
      <c r="L146" s="16">
        <f>'[1]TCE - ANEXO III - Preencher'!M155</f>
        <v>20.95</v>
      </c>
      <c r="M146" s="16">
        <f t="shared" si="13"/>
        <v>61.987908745200002</v>
      </c>
      <c r="N146" s="16">
        <f>'[1]TCE - ANEXO III - Preencher'!O155</f>
        <v>2.0099999999999998</v>
      </c>
      <c r="O146" s="16">
        <f>'[1]TCE - ANEXO III - Preencher'!P155</f>
        <v>0</v>
      </c>
      <c r="P146" s="17">
        <f t="shared" si="14"/>
        <v>2.0099999999999998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186.8379087452</v>
      </c>
    </row>
    <row r="147" spans="1:28" s="4" customFormat="1" x14ac:dyDescent="0.2">
      <c r="A147" s="9">
        <f>IFERROR(VLOOKUP(B147,'[1]DADOS (OCULTAR)'!$P$3:$R$56,3,0),"")</f>
        <v>10583920000800</v>
      </c>
      <c r="B147" s="10" t="str">
        <f>'[1]TCE - ANEXO III - Preencher'!C156</f>
        <v>HOSPITAL MESTRE VITALINO</v>
      </c>
      <c r="C147" s="11"/>
      <c r="D147" s="12" t="str">
        <f>'[1]TCE - ANEXO III - Preencher'!E156</f>
        <v>JEU DELMONDES DE CARVALHO JUNIOR</v>
      </c>
      <c r="E147" s="10" t="str">
        <f>IF('[1]TCE - ANEXO III - Preencher'!F156="4 - Assistência Odontológica","2 - Outros Profissionais da Saúde",'[1]TCE - ANEXO III - Preencher'!F156)</f>
        <v>1 - Médico</v>
      </c>
      <c r="F147" s="13">
        <f>'[1]TCE - ANEXO III - Preencher'!G156</f>
        <v>225150</v>
      </c>
      <c r="G147" s="14" t="str">
        <f>IF('[1]TCE - ANEXO III - Preencher'!H156="","",'[1]TCE - ANEXO III - Preencher'!H156)</f>
        <v>10/2020</v>
      </c>
      <c r="H147" s="15">
        <f>'[1]TCE - ANEXO III - Preencher'!I156</f>
        <v>0</v>
      </c>
      <c r="I147" s="15">
        <f>'[1]TCE - ANEXO III - Preencher'!J156</f>
        <v>2654.07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2654.07</v>
      </c>
    </row>
    <row r="148" spans="1:28" s="4" customFormat="1" x14ac:dyDescent="0.2">
      <c r="A148" s="9">
        <f>IFERROR(VLOOKUP(B148,'[1]DADOS (OCULTAR)'!$P$3:$R$56,3,0),"")</f>
        <v>10583920000800</v>
      </c>
      <c r="B148" s="10" t="str">
        <f>'[1]TCE - ANEXO III - Preencher'!C157</f>
        <v>HOSPITAL MESTRE VITALINO</v>
      </c>
      <c r="C148" s="11"/>
      <c r="D148" s="12" t="str">
        <f>'[1]TCE - ANEXO III - Preencher'!E157</f>
        <v>JOAQUIM APOLINARIO BEZERRA NETO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514320</v>
      </c>
      <c r="G148" s="14" t="str">
        <f>IF('[1]TCE - ANEXO III - Preencher'!H157="","",'[1]TCE - ANEXO III - Preencher'!H157)</f>
        <v>10/2020</v>
      </c>
      <c r="H148" s="15">
        <f>'[1]TCE - ANEXO III - Preencher'!I157</f>
        <v>0</v>
      </c>
      <c r="I148" s="15">
        <f>'[1]TCE - ANEXO III - Preencher'!J157</f>
        <v>135.63</v>
      </c>
      <c r="J148" s="15">
        <f>'[1]TCE - ANEXO III - Preencher'!K157</f>
        <v>0</v>
      </c>
      <c r="K148" s="16">
        <f>'[1]TCE - ANEXO III - Preencher'!L157</f>
        <v>82.937908745200005</v>
      </c>
      <c r="L148" s="16">
        <f>'[1]TCE - ANEXO III - Preencher'!M157</f>
        <v>20.95</v>
      </c>
      <c r="M148" s="16">
        <f t="shared" si="13"/>
        <v>61.987908745200002</v>
      </c>
      <c r="N148" s="16">
        <f>'[1]TCE - ANEXO III - Preencher'!O157</f>
        <v>2.0099999999999998</v>
      </c>
      <c r="O148" s="16">
        <f>'[1]TCE - ANEXO III - Preencher'!P157</f>
        <v>0</v>
      </c>
      <c r="P148" s="17">
        <f t="shared" si="14"/>
        <v>2.0099999999999998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199.62790874519999</v>
      </c>
    </row>
    <row r="149" spans="1:28" s="4" customFormat="1" x14ac:dyDescent="0.2">
      <c r="A149" s="9">
        <f>IFERROR(VLOOKUP(B149,'[1]DADOS (OCULTAR)'!$P$3:$R$56,3,0),"")</f>
        <v>10583920000800</v>
      </c>
      <c r="B149" s="10" t="str">
        <f>'[1]TCE - ANEXO III - Preencher'!C158</f>
        <v>HOSPITAL MESTRE VITALINO</v>
      </c>
      <c r="C149" s="11"/>
      <c r="D149" s="12" t="str">
        <f>'[1]TCE - ANEXO III - Preencher'!E158</f>
        <v>JOELIANE DO NASCIMENTO PACHECO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521130</v>
      </c>
      <c r="G149" s="14" t="str">
        <f>IF('[1]TCE - ANEXO III - Preencher'!H158="","",'[1]TCE - ANEXO III - Preencher'!H158)</f>
        <v>10/2020</v>
      </c>
      <c r="H149" s="15">
        <f>'[1]TCE - ANEXO III - Preencher'!I158</f>
        <v>0</v>
      </c>
      <c r="I149" s="15">
        <f>'[1]TCE - ANEXO III - Preencher'!J158</f>
        <v>127.15</v>
      </c>
      <c r="J149" s="15">
        <f>'[1]TCE - ANEXO III - Preencher'!K158</f>
        <v>0</v>
      </c>
      <c r="K149" s="16">
        <f>'[1]TCE - ANEXO III - Preencher'!L158</f>
        <v>82.937908745200005</v>
      </c>
      <c r="L149" s="16">
        <f>'[1]TCE - ANEXO III - Preencher'!M158</f>
        <v>20.95</v>
      </c>
      <c r="M149" s="16">
        <f t="shared" si="13"/>
        <v>61.987908745200002</v>
      </c>
      <c r="N149" s="16">
        <f>'[1]TCE - ANEXO III - Preencher'!O158</f>
        <v>2.0099999999999998</v>
      </c>
      <c r="O149" s="16">
        <f>'[1]TCE - ANEXO III - Preencher'!P158</f>
        <v>0</v>
      </c>
      <c r="P149" s="17">
        <f t="shared" si="14"/>
        <v>2.0099999999999998</v>
      </c>
      <c r="Q149" s="16">
        <f>'[1]TCE - ANEXO III - Preencher'!R158</f>
        <v>277.2</v>
      </c>
      <c r="R149" s="16">
        <f>'[1]TCE - ANEXO III - Preencher'!S158</f>
        <v>62.85</v>
      </c>
      <c r="S149" s="17">
        <f t="shared" si="15"/>
        <v>214.35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405.49790874519999</v>
      </c>
    </row>
    <row r="150" spans="1:28" s="4" customFormat="1" x14ac:dyDescent="0.2">
      <c r="A150" s="9">
        <f>IFERROR(VLOOKUP(B150,'[1]DADOS (OCULTAR)'!$P$3:$R$56,3,0),"")</f>
        <v>10583920000800</v>
      </c>
      <c r="B150" s="10" t="str">
        <f>'[1]TCE - ANEXO III - Preencher'!C159</f>
        <v>HOSPITAL MESTRE VITALINO</v>
      </c>
      <c r="C150" s="11"/>
      <c r="D150" s="12" t="str">
        <f>'[1]TCE - ANEXO III - Preencher'!E159</f>
        <v>JOICE CLEIDE PAULINO DA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 t="str">
        <f>IF('[1]TCE - ANEXO III - Preencher'!H159="","",'[1]TCE - ANEXO III - Preencher'!H159)</f>
        <v>10/2020</v>
      </c>
      <c r="H150" s="15">
        <f>'[1]TCE - ANEXO III - Preencher'!I159</f>
        <v>0</v>
      </c>
      <c r="I150" s="15">
        <f>'[1]TCE - ANEXO III - Preencher'!J159</f>
        <v>160.83000000000001</v>
      </c>
      <c r="J150" s="15">
        <f>'[1]TCE - ANEXO III - Preencher'!K159</f>
        <v>0</v>
      </c>
      <c r="K150" s="16">
        <f>'[1]TCE - ANEXO III - Preencher'!L159</f>
        <v>82.937908745200005</v>
      </c>
      <c r="L150" s="16">
        <f>'[1]TCE - ANEXO III - Preencher'!M159</f>
        <v>24.25</v>
      </c>
      <c r="M150" s="16">
        <f t="shared" si="13"/>
        <v>58.687908745200005</v>
      </c>
      <c r="N150" s="16">
        <f>'[1]TCE - ANEXO III - Preencher'!O159</f>
        <v>2.0099999999999998</v>
      </c>
      <c r="O150" s="16">
        <f>'[1]TCE - ANEXO III - Preencher'!P159</f>
        <v>0</v>
      </c>
      <c r="P150" s="17">
        <f t="shared" si="14"/>
        <v>2.0099999999999998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221.52790874520002</v>
      </c>
    </row>
    <row r="151" spans="1:28" s="4" customFormat="1" x14ac:dyDescent="0.2">
      <c r="A151" s="9">
        <f>IFERROR(VLOOKUP(B151,'[1]DADOS (OCULTAR)'!$P$3:$R$56,3,0),"")</f>
        <v>10583920000800</v>
      </c>
      <c r="B151" s="10" t="str">
        <f>'[1]TCE - ANEXO III - Preencher'!C160</f>
        <v>HOSPITAL MESTRE VITALINO</v>
      </c>
      <c r="C151" s="11"/>
      <c r="D151" s="12" t="str">
        <f>'[1]TCE - ANEXO III - Preencher'!E160</f>
        <v>JONAS RODRIGUES OZORIO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223605</v>
      </c>
      <c r="G151" s="14" t="str">
        <f>IF('[1]TCE - ANEXO III - Preencher'!H160="","",'[1]TCE - ANEXO III - Preencher'!H160)</f>
        <v>10/2020</v>
      </c>
      <c r="H151" s="15">
        <f>'[1]TCE - ANEXO III - Preencher'!I160</f>
        <v>0</v>
      </c>
      <c r="I151" s="15">
        <f>'[1]TCE - ANEXO III - Preencher'!J160</f>
        <v>215.23</v>
      </c>
      <c r="J151" s="15">
        <f>'[1]TCE - ANEXO III - Preencher'!K160</f>
        <v>0</v>
      </c>
      <c r="K151" s="16">
        <f>'[1]TCE - ANEXO III - Preencher'!L160</f>
        <v>82.937908745200005</v>
      </c>
      <c r="L151" s="16">
        <f>'[1]TCE - ANEXO III - Preencher'!M160</f>
        <v>2.3199999999999998</v>
      </c>
      <c r="M151" s="16">
        <f t="shared" si="13"/>
        <v>80.617908745200012</v>
      </c>
      <c r="N151" s="16">
        <f>'[1]TCE - ANEXO III - Preencher'!O160</f>
        <v>1.68</v>
      </c>
      <c r="O151" s="16">
        <f>'[1]TCE - ANEXO III - Preencher'!P160</f>
        <v>0</v>
      </c>
      <c r="P151" s="17">
        <f t="shared" si="14"/>
        <v>1.68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297.52790874520002</v>
      </c>
    </row>
    <row r="152" spans="1:28" s="4" customFormat="1" x14ac:dyDescent="0.2">
      <c r="A152" s="9">
        <f>IFERROR(VLOOKUP(B152,'[1]DADOS (OCULTAR)'!$P$3:$R$56,3,0),"")</f>
        <v>10583920000800</v>
      </c>
      <c r="B152" s="10" t="str">
        <f>'[1]TCE - ANEXO III - Preencher'!C161</f>
        <v>HOSPITAL MESTRE VITALINO</v>
      </c>
      <c r="C152" s="11"/>
      <c r="D152" s="12" t="str">
        <f>'[1]TCE - ANEXO III - Preencher'!E161</f>
        <v>JORGE ALVES MARINHO FILHO</v>
      </c>
      <c r="E152" s="10" t="str">
        <f>IF('[1]TCE - ANEXO III - Preencher'!F161="4 - Assistência Odontológica","2 - Outros Profissionais da Saúde",'[1]TCE - ANEXO III - Preencher'!F161)</f>
        <v>1 - Médico</v>
      </c>
      <c r="F152" s="13">
        <f>'[1]TCE - ANEXO III - Preencher'!G161</f>
        <v>225150</v>
      </c>
      <c r="G152" s="14" t="str">
        <f>IF('[1]TCE - ANEXO III - Preencher'!H161="","",'[1]TCE - ANEXO III - Preencher'!H161)</f>
        <v>10/2020</v>
      </c>
      <c r="H152" s="15">
        <f>'[1]TCE - ANEXO III - Preencher'!I161</f>
        <v>0</v>
      </c>
      <c r="I152" s="15">
        <f>'[1]TCE - ANEXO III - Preencher'!J161</f>
        <v>824.38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824.38</v>
      </c>
    </row>
    <row r="153" spans="1:28" s="4" customFormat="1" x14ac:dyDescent="0.2">
      <c r="A153" s="9">
        <f>IFERROR(VLOOKUP(B153,'[1]DADOS (OCULTAR)'!$P$3:$R$56,3,0),"")</f>
        <v>10583920000800</v>
      </c>
      <c r="B153" s="10" t="str">
        <f>'[1]TCE - ANEXO III - Preencher'!C162</f>
        <v>HOSPITAL MESTRE VITALINO</v>
      </c>
      <c r="C153" s="11"/>
      <c r="D153" s="12" t="str">
        <f>'[1]TCE - ANEXO III - Preencher'!E162</f>
        <v>JORGE AUGUSTO BEZERRA DA SILVA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763305</v>
      </c>
      <c r="G153" s="14" t="str">
        <f>IF('[1]TCE - ANEXO III - Preencher'!H162="","",'[1]TCE - ANEXO III - Preencher'!H162)</f>
        <v>10/2020</v>
      </c>
      <c r="H153" s="15">
        <f>'[1]TCE - ANEXO III - Preencher'!I162</f>
        <v>0</v>
      </c>
      <c r="I153" s="15">
        <f>'[1]TCE - ANEXO III - Preencher'!J162</f>
        <v>130.03</v>
      </c>
      <c r="J153" s="15">
        <f>'[1]TCE - ANEXO III - Preencher'!K162</f>
        <v>0</v>
      </c>
      <c r="K153" s="16">
        <f>'[1]TCE - ANEXO III - Preencher'!L162</f>
        <v>82.937908745200005</v>
      </c>
      <c r="L153" s="16">
        <f>'[1]TCE - ANEXO III - Preencher'!M162</f>
        <v>20.95</v>
      </c>
      <c r="M153" s="16">
        <f t="shared" si="13"/>
        <v>61.987908745200002</v>
      </c>
      <c r="N153" s="16">
        <f>'[1]TCE - ANEXO III - Preencher'!O162</f>
        <v>2.0099999999999998</v>
      </c>
      <c r="O153" s="16">
        <f>'[1]TCE - ANEXO III - Preencher'!P162</f>
        <v>0</v>
      </c>
      <c r="P153" s="17">
        <f t="shared" si="14"/>
        <v>2.0099999999999998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194.02790874519999</v>
      </c>
    </row>
    <row r="154" spans="1:28" s="4" customFormat="1" x14ac:dyDescent="0.2">
      <c r="A154" s="9">
        <f>IFERROR(VLOOKUP(B154,'[1]DADOS (OCULTAR)'!$P$3:$R$56,3,0),"")</f>
        <v>10583920000800</v>
      </c>
      <c r="B154" s="10" t="str">
        <f>'[1]TCE - ANEXO III - Preencher'!C163</f>
        <v>HOSPITAL MESTRE VITALINO</v>
      </c>
      <c r="C154" s="11"/>
      <c r="D154" s="12" t="str">
        <f>'[1]TCE - ANEXO III - Preencher'!E163</f>
        <v>JOSE ADRIANO LAURENTINO TORRES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763305</v>
      </c>
      <c r="G154" s="14" t="str">
        <f>IF('[1]TCE - ANEXO III - Preencher'!H163="","",'[1]TCE - ANEXO III - Preencher'!H163)</f>
        <v>10/2020</v>
      </c>
      <c r="H154" s="15">
        <f>'[1]TCE - ANEXO III - Preencher'!I163</f>
        <v>0</v>
      </c>
      <c r="I154" s="15">
        <f>'[1]TCE - ANEXO III - Preencher'!J163</f>
        <v>117.24</v>
      </c>
      <c r="J154" s="15">
        <f>'[1]TCE - ANEXO III - Preencher'!K163</f>
        <v>0</v>
      </c>
      <c r="K154" s="16">
        <f>'[1]TCE - ANEXO III - Preencher'!L163</f>
        <v>82.937908745200005</v>
      </c>
      <c r="L154" s="16">
        <f>'[1]TCE - ANEXO III - Preencher'!M163</f>
        <v>20.95</v>
      </c>
      <c r="M154" s="16">
        <f t="shared" si="13"/>
        <v>61.987908745200002</v>
      </c>
      <c r="N154" s="16">
        <f>'[1]TCE - ANEXO III - Preencher'!O163</f>
        <v>2.0099999999999998</v>
      </c>
      <c r="O154" s="16">
        <f>'[1]TCE - ANEXO III - Preencher'!P163</f>
        <v>0</v>
      </c>
      <c r="P154" s="17">
        <f t="shared" si="14"/>
        <v>2.0099999999999998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181.2379087452</v>
      </c>
    </row>
    <row r="155" spans="1:28" s="4" customFormat="1" x14ac:dyDescent="0.2">
      <c r="A155" s="9">
        <f>IFERROR(VLOOKUP(B155,'[1]DADOS (OCULTAR)'!$P$3:$R$56,3,0),"")</f>
        <v>10583920000800</v>
      </c>
      <c r="B155" s="10" t="str">
        <f>'[1]TCE - ANEXO III - Preencher'!C164</f>
        <v>HOSPITAL MESTRE VITALINO</v>
      </c>
      <c r="C155" s="11"/>
      <c r="D155" s="12" t="str">
        <f>'[1]TCE - ANEXO III - Preencher'!E164</f>
        <v>JOSE ALVES DA SILVA NETO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517410</v>
      </c>
      <c r="G155" s="14" t="str">
        <f>IF('[1]TCE - ANEXO III - Preencher'!H164="","",'[1]TCE - ANEXO III - Preencher'!H164)</f>
        <v>10/2020</v>
      </c>
      <c r="H155" s="15">
        <f>'[1]TCE - ANEXO III - Preencher'!I164</f>
        <v>0</v>
      </c>
      <c r="I155" s="15">
        <f>'[1]TCE - ANEXO III - Preencher'!J164</f>
        <v>125.24</v>
      </c>
      <c r="J155" s="15">
        <f>'[1]TCE - ANEXO III - Preencher'!K164</f>
        <v>0</v>
      </c>
      <c r="K155" s="16">
        <f>'[1]TCE - ANEXO III - Preencher'!L164</f>
        <v>82.937908745200005</v>
      </c>
      <c r="L155" s="16">
        <f>'[1]TCE - ANEXO III - Preencher'!M164</f>
        <v>20.95</v>
      </c>
      <c r="M155" s="16">
        <f t="shared" si="13"/>
        <v>61.987908745200002</v>
      </c>
      <c r="N155" s="16">
        <f>'[1]TCE - ANEXO III - Preencher'!O164</f>
        <v>2.0099999999999998</v>
      </c>
      <c r="O155" s="16">
        <f>'[1]TCE - ANEXO III - Preencher'!P164</f>
        <v>0</v>
      </c>
      <c r="P155" s="17">
        <f t="shared" si="14"/>
        <v>2.0099999999999998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189.2379087452</v>
      </c>
    </row>
    <row r="156" spans="1:28" s="4" customFormat="1" x14ac:dyDescent="0.2">
      <c r="A156" s="9">
        <f>IFERROR(VLOOKUP(B156,'[1]DADOS (OCULTAR)'!$P$3:$R$56,3,0),"")</f>
        <v>10583920000800</v>
      </c>
      <c r="B156" s="10" t="str">
        <f>'[1]TCE - ANEXO III - Preencher'!C165</f>
        <v>HOSPITAL MESTRE VITALINO</v>
      </c>
      <c r="C156" s="11"/>
      <c r="D156" s="12" t="str">
        <f>'[1]TCE - ANEXO III - Preencher'!E165</f>
        <v>JOSE ALYSSON DE OLIVEIRA SANTOS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>
        <f>'[1]TCE - ANEXO III - Preencher'!G165</f>
        <v>782305</v>
      </c>
      <c r="G156" s="14" t="str">
        <f>IF('[1]TCE - ANEXO III - Preencher'!H165="","",'[1]TCE - ANEXO III - Preencher'!H165)</f>
        <v>10/2020</v>
      </c>
      <c r="H156" s="15">
        <f>'[1]TCE - ANEXO III - Preencher'!I165</f>
        <v>0</v>
      </c>
      <c r="I156" s="15">
        <f>'[1]TCE - ANEXO III - Preencher'!J165</f>
        <v>209.94</v>
      </c>
      <c r="J156" s="15">
        <f>'[1]TCE - ANEXO III - Preencher'!K165</f>
        <v>0</v>
      </c>
      <c r="K156" s="16">
        <f>'[1]TCE - ANEXO III - Preencher'!L165</f>
        <v>82.937908745200005</v>
      </c>
      <c r="L156" s="16">
        <f>'[1]TCE - ANEXO III - Preencher'!M165</f>
        <v>36.369999999999997</v>
      </c>
      <c r="M156" s="16">
        <f t="shared" si="13"/>
        <v>46.567908745200008</v>
      </c>
      <c r="N156" s="16">
        <f>'[1]TCE - ANEXO III - Preencher'!O165</f>
        <v>3.65</v>
      </c>
      <c r="O156" s="16">
        <f>'[1]TCE - ANEXO III - Preencher'!P165</f>
        <v>0</v>
      </c>
      <c r="P156" s="17">
        <f t="shared" si="14"/>
        <v>3.65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260.15790874519996</v>
      </c>
    </row>
    <row r="157" spans="1:28" s="4" customFormat="1" x14ac:dyDescent="0.2">
      <c r="A157" s="9">
        <f>IFERROR(VLOOKUP(B157,'[1]DADOS (OCULTAR)'!$P$3:$R$56,3,0),"")</f>
        <v>10583920000800</v>
      </c>
      <c r="B157" s="10" t="str">
        <f>'[1]TCE - ANEXO III - Preencher'!C166</f>
        <v>HOSPITAL MESTRE VITALINO</v>
      </c>
      <c r="C157" s="11"/>
      <c r="D157" s="12" t="str">
        <f>'[1]TCE - ANEXO III - Preencher'!E166</f>
        <v>JOSE CAMILO DA SILVA FILHO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 t="str">
        <f>IF('[1]TCE - ANEXO III - Preencher'!H166="","",'[1]TCE - ANEXO III - Preencher'!H166)</f>
        <v>10/2020</v>
      </c>
      <c r="H157" s="15">
        <f>'[1]TCE - ANEXO III - Preencher'!I166</f>
        <v>0</v>
      </c>
      <c r="I157" s="15">
        <f>'[1]TCE - ANEXO III - Preencher'!J166</f>
        <v>151.33000000000001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2.0099999999999998</v>
      </c>
      <c r="O157" s="16">
        <f>'[1]TCE - ANEXO III - Preencher'!P166</f>
        <v>0</v>
      </c>
      <c r="P157" s="17">
        <f t="shared" si="14"/>
        <v>2.0099999999999998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153.34</v>
      </c>
    </row>
    <row r="158" spans="1:28" s="4" customFormat="1" x14ac:dyDescent="0.2">
      <c r="A158" s="9">
        <f>IFERROR(VLOOKUP(B158,'[1]DADOS (OCULTAR)'!$P$3:$R$56,3,0),"")</f>
        <v>10583920000800</v>
      </c>
      <c r="B158" s="10" t="str">
        <f>'[1]TCE - ANEXO III - Preencher'!C167</f>
        <v>HOSPITAL MESTRE VITALINO</v>
      </c>
      <c r="C158" s="11"/>
      <c r="D158" s="12" t="str">
        <f>'[1]TCE - ANEXO III - Preencher'!E167</f>
        <v>JOSE CLAUDIO DE OLIVEIRA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>
        <f>'[1]TCE - ANEXO III - Preencher'!G167</f>
        <v>517410</v>
      </c>
      <c r="G158" s="14" t="str">
        <f>IF('[1]TCE - ANEXO III - Preencher'!H167="","",'[1]TCE - ANEXO III - Preencher'!H167)</f>
        <v>10/2020</v>
      </c>
      <c r="H158" s="15">
        <f>'[1]TCE - ANEXO III - Preencher'!I167</f>
        <v>0</v>
      </c>
      <c r="I158" s="15">
        <f>'[1]TCE - ANEXO III - Preencher'!J167</f>
        <v>138.88</v>
      </c>
      <c r="J158" s="15">
        <f>'[1]TCE - ANEXO III - Preencher'!K167</f>
        <v>0</v>
      </c>
      <c r="K158" s="16">
        <f>'[1]TCE - ANEXO III - Preencher'!L167</f>
        <v>82.937908745200005</v>
      </c>
      <c r="L158" s="16">
        <f>'[1]TCE - ANEXO III - Preencher'!M167</f>
        <v>20.95</v>
      </c>
      <c r="M158" s="16">
        <f t="shared" si="13"/>
        <v>61.987908745200002</v>
      </c>
      <c r="N158" s="16">
        <f>'[1]TCE - ANEXO III - Preencher'!O167</f>
        <v>2.0099999999999998</v>
      </c>
      <c r="O158" s="16">
        <f>'[1]TCE - ANEXO III - Preencher'!P167</f>
        <v>0</v>
      </c>
      <c r="P158" s="17">
        <f t="shared" si="14"/>
        <v>2.0099999999999998</v>
      </c>
      <c r="Q158" s="16">
        <f>'[1]TCE - ANEXO III - Preencher'!R167</f>
        <v>211.2</v>
      </c>
      <c r="R158" s="16">
        <f>'[1]TCE - ANEXO III - Preencher'!S167</f>
        <v>62.85</v>
      </c>
      <c r="S158" s="17">
        <f t="shared" si="15"/>
        <v>148.35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351.22790874520001</v>
      </c>
    </row>
    <row r="159" spans="1:28" s="4" customFormat="1" x14ac:dyDescent="0.2">
      <c r="A159" s="9">
        <f>IFERROR(VLOOKUP(B159,'[1]DADOS (OCULTAR)'!$P$3:$R$56,3,0),"")</f>
        <v>10583920000800</v>
      </c>
      <c r="B159" s="10" t="str">
        <f>'[1]TCE - ANEXO III - Preencher'!C168</f>
        <v>HOSPITAL MESTRE VITALINO</v>
      </c>
      <c r="C159" s="11"/>
      <c r="D159" s="12" t="str">
        <f>'[1]TCE - ANEXO III - Preencher'!E168</f>
        <v>JOSE DAVI FERREIRA LOPES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223605</v>
      </c>
      <c r="G159" s="14" t="str">
        <f>IF('[1]TCE - ANEXO III - Preencher'!H168="","",'[1]TCE - ANEXO III - Preencher'!H168)</f>
        <v>10/2020</v>
      </c>
      <c r="H159" s="15">
        <f>'[1]TCE - ANEXO III - Preencher'!I168</f>
        <v>0</v>
      </c>
      <c r="I159" s="15">
        <f>'[1]TCE - ANEXO III - Preencher'!J168</f>
        <v>253.74</v>
      </c>
      <c r="J159" s="15">
        <f>'[1]TCE - ANEXO III - Preencher'!K168</f>
        <v>0</v>
      </c>
      <c r="K159" s="16">
        <f>'[1]TCE - ANEXO III - Preencher'!L168</f>
        <v>82.937908745200005</v>
      </c>
      <c r="L159" s="16">
        <f>'[1]TCE - ANEXO III - Preencher'!M168</f>
        <v>3.01</v>
      </c>
      <c r="M159" s="16">
        <f t="shared" si="13"/>
        <v>79.9279087452</v>
      </c>
      <c r="N159" s="16">
        <f>'[1]TCE - ANEXO III - Preencher'!O168</f>
        <v>1.68</v>
      </c>
      <c r="O159" s="16">
        <f>'[1]TCE - ANEXO III - Preencher'!P168</f>
        <v>0</v>
      </c>
      <c r="P159" s="17">
        <f t="shared" si="14"/>
        <v>1.68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335.34790874520002</v>
      </c>
    </row>
    <row r="160" spans="1:28" s="4" customFormat="1" x14ac:dyDescent="0.2">
      <c r="A160" s="9">
        <f>IFERROR(VLOOKUP(B160,'[1]DADOS (OCULTAR)'!$P$3:$R$56,3,0),"")</f>
        <v>10583920000800</v>
      </c>
      <c r="B160" s="10" t="str">
        <f>'[1]TCE - ANEXO III - Preencher'!C169</f>
        <v>HOSPITAL MESTRE VITALINO</v>
      </c>
      <c r="C160" s="11"/>
      <c r="D160" s="12" t="str">
        <f>'[1]TCE - ANEXO III - Preencher'!E169</f>
        <v>JOSE ELIVELTON BEZERRA DE BARROS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411010</v>
      </c>
      <c r="G160" s="14" t="str">
        <f>IF('[1]TCE - ANEXO III - Preencher'!H169="","",'[1]TCE - ANEXO III - Preencher'!H169)</f>
        <v>10/2020</v>
      </c>
      <c r="H160" s="15">
        <f>'[1]TCE - ANEXO III - Preencher'!I169</f>
        <v>0</v>
      </c>
      <c r="I160" s="15">
        <f>'[1]TCE - ANEXO III - Preencher'!J169</f>
        <v>109.45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2.0099999999999998</v>
      </c>
      <c r="O160" s="16">
        <f>'[1]TCE - ANEXO III - Preencher'!P169</f>
        <v>0</v>
      </c>
      <c r="P160" s="17">
        <f t="shared" si="14"/>
        <v>2.0099999999999998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111.46000000000001</v>
      </c>
    </row>
    <row r="161" spans="1:28" s="4" customFormat="1" x14ac:dyDescent="0.2">
      <c r="A161" s="9">
        <f>IFERROR(VLOOKUP(B161,'[1]DADOS (OCULTAR)'!$P$3:$R$56,3,0),"")</f>
        <v>10583920000800</v>
      </c>
      <c r="B161" s="10" t="str">
        <f>'[1]TCE - ANEXO III - Preencher'!C170</f>
        <v>HOSPITAL MESTRE VITALINO</v>
      </c>
      <c r="C161" s="11"/>
      <c r="D161" s="12" t="str">
        <f>'[1]TCE - ANEXO III - Preencher'!E170</f>
        <v>JOSE FABIO DA SILVA FILHO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>
        <f>'[1]TCE - ANEXO III - Preencher'!G170</f>
        <v>514320</v>
      </c>
      <c r="G161" s="14" t="str">
        <f>IF('[1]TCE - ANEXO III - Preencher'!H170="","",'[1]TCE - ANEXO III - Preencher'!H170)</f>
        <v>10/2020</v>
      </c>
      <c r="H161" s="15">
        <f>'[1]TCE - ANEXO III - Preencher'!I170</f>
        <v>0</v>
      </c>
      <c r="I161" s="15">
        <f>'[1]TCE - ANEXO III - Preencher'!J170</f>
        <v>122.84</v>
      </c>
      <c r="J161" s="15">
        <f>'[1]TCE - ANEXO III - Preencher'!K170</f>
        <v>0</v>
      </c>
      <c r="K161" s="16">
        <f>'[1]TCE - ANEXO III - Preencher'!L170</f>
        <v>82.937908745200005</v>
      </c>
      <c r="L161" s="16">
        <f>'[1]TCE - ANEXO III - Preencher'!M170</f>
        <v>20.95</v>
      </c>
      <c r="M161" s="16">
        <f t="shared" si="13"/>
        <v>61.987908745200002</v>
      </c>
      <c r="N161" s="16">
        <f>'[1]TCE - ANEXO III - Preencher'!O170</f>
        <v>2.0099999999999998</v>
      </c>
      <c r="O161" s="16">
        <f>'[1]TCE - ANEXO III - Preencher'!P170</f>
        <v>0</v>
      </c>
      <c r="P161" s="17">
        <f t="shared" si="14"/>
        <v>2.0099999999999998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186.8379087452</v>
      </c>
    </row>
    <row r="162" spans="1:28" s="4" customFormat="1" x14ac:dyDescent="0.2">
      <c r="A162" s="9">
        <f>IFERROR(VLOOKUP(B162,'[1]DADOS (OCULTAR)'!$P$3:$R$56,3,0),"")</f>
        <v>10583920000800</v>
      </c>
      <c r="B162" s="10" t="str">
        <f>'[1]TCE - ANEXO III - Preencher'!C171</f>
        <v>HOSPITAL MESTRE VITALINO</v>
      </c>
      <c r="C162" s="11"/>
      <c r="D162" s="12" t="str">
        <f>'[1]TCE - ANEXO III - Preencher'!E171</f>
        <v>JOSE FELIPE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 t="str">
        <f>IF('[1]TCE - ANEXO III - Preencher'!H171="","",'[1]TCE - ANEXO III - Preencher'!H171)</f>
        <v>10/2020</v>
      </c>
      <c r="H162" s="15">
        <f>'[1]TCE - ANEXO III - Preencher'!I171</f>
        <v>0</v>
      </c>
      <c r="I162" s="15">
        <f>'[1]TCE - ANEXO III - Preencher'!J171</f>
        <v>146.68</v>
      </c>
      <c r="J162" s="15">
        <f>'[1]TCE - ANEXO III - Preencher'!K171</f>
        <v>0</v>
      </c>
      <c r="K162" s="16">
        <f>'[1]TCE - ANEXO III - Preencher'!L171</f>
        <v>82.937908745200005</v>
      </c>
      <c r="L162" s="16">
        <f>'[1]TCE - ANEXO III - Preencher'!M171</f>
        <v>24.25</v>
      </c>
      <c r="M162" s="16">
        <f t="shared" si="13"/>
        <v>58.687908745200005</v>
      </c>
      <c r="N162" s="16">
        <f>'[1]TCE - ANEXO III - Preencher'!O171</f>
        <v>2.0099999999999998</v>
      </c>
      <c r="O162" s="16">
        <f>'[1]TCE - ANEXO III - Preencher'!P171</f>
        <v>0</v>
      </c>
      <c r="P162" s="17">
        <f t="shared" si="14"/>
        <v>2.0099999999999998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207.37790874519999</v>
      </c>
    </row>
    <row r="163" spans="1:28" s="4" customFormat="1" x14ac:dyDescent="0.2">
      <c r="A163" s="9">
        <f>IFERROR(VLOOKUP(B163,'[1]DADOS (OCULTAR)'!$P$3:$R$56,3,0),"")</f>
        <v>10583920000800</v>
      </c>
      <c r="B163" s="10" t="str">
        <f>'[1]TCE - ANEXO III - Preencher'!C172</f>
        <v>HOSPITAL MESTRE VITALINO</v>
      </c>
      <c r="C163" s="11"/>
      <c r="D163" s="12" t="str">
        <f>'[1]TCE - ANEXO III - Preencher'!E172</f>
        <v>JOSE FRANCISCO PEREIRA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521130</v>
      </c>
      <c r="G163" s="14" t="str">
        <f>IF('[1]TCE - ANEXO III - Preencher'!H172="","",'[1]TCE - ANEXO III - Preencher'!H172)</f>
        <v>10/2020</v>
      </c>
      <c r="H163" s="15">
        <f>'[1]TCE - ANEXO III - Preencher'!I172</f>
        <v>0</v>
      </c>
      <c r="I163" s="15">
        <f>'[1]TCE - ANEXO III - Preencher'!J172</f>
        <v>146.47</v>
      </c>
      <c r="J163" s="15">
        <f>'[1]TCE - ANEXO III - Preencher'!K172</f>
        <v>0</v>
      </c>
      <c r="K163" s="16">
        <f>'[1]TCE - ANEXO III - Preencher'!L172</f>
        <v>82.937908745200005</v>
      </c>
      <c r="L163" s="16">
        <f>'[1]TCE - ANEXO III - Preencher'!M172</f>
        <v>20.95</v>
      </c>
      <c r="M163" s="16">
        <f t="shared" si="13"/>
        <v>61.987908745200002</v>
      </c>
      <c r="N163" s="16">
        <f>'[1]TCE - ANEXO III - Preencher'!O172</f>
        <v>2.0099999999999998</v>
      </c>
      <c r="O163" s="16">
        <f>'[1]TCE - ANEXO III - Preencher'!P172</f>
        <v>0</v>
      </c>
      <c r="P163" s="17">
        <f t="shared" si="14"/>
        <v>2.0099999999999998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210.46790874519999</v>
      </c>
    </row>
    <row r="164" spans="1:28" s="4" customFormat="1" x14ac:dyDescent="0.2">
      <c r="A164" s="9">
        <f>IFERROR(VLOOKUP(B164,'[1]DADOS (OCULTAR)'!$P$3:$R$56,3,0),"")</f>
        <v>10583920000800</v>
      </c>
      <c r="B164" s="10" t="str">
        <f>'[1]TCE - ANEXO III - Preencher'!C173</f>
        <v>HOSPITAL MESTRE VITALINO</v>
      </c>
      <c r="C164" s="11"/>
      <c r="D164" s="12" t="str">
        <f>'[1]TCE - ANEXO III - Preencher'!E173</f>
        <v>JOSE IVO DA SILVA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517410</v>
      </c>
      <c r="G164" s="14" t="str">
        <f>IF('[1]TCE - ANEXO III - Preencher'!H173="","",'[1]TCE - ANEXO III - Preencher'!H173)</f>
        <v>10/2020</v>
      </c>
      <c r="H164" s="15">
        <f>'[1]TCE - ANEXO III - Preencher'!I173</f>
        <v>0</v>
      </c>
      <c r="I164" s="15">
        <f>'[1]TCE - ANEXO III - Preencher'!J173</f>
        <v>138.03</v>
      </c>
      <c r="J164" s="15">
        <f>'[1]TCE - ANEXO III - Preencher'!K173</f>
        <v>0</v>
      </c>
      <c r="K164" s="16">
        <f>'[1]TCE - ANEXO III - Preencher'!L173</f>
        <v>82.937908745200005</v>
      </c>
      <c r="L164" s="16">
        <f>'[1]TCE - ANEXO III - Preencher'!M173</f>
        <v>20.95</v>
      </c>
      <c r="M164" s="16">
        <f t="shared" si="13"/>
        <v>61.987908745200002</v>
      </c>
      <c r="N164" s="16">
        <f>'[1]TCE - ANEXO III - Preencher'!O173</f>
        <v>2.0099999999999998</v>
      </c>
      <c r="O164" s="16">
        <f>'[1]TCE - ANEXO III - Preencher'!P173</f>
        <v>0</v>
      </c>
      <c r="P164" s="17">
        <f t="shared" si="14"/>
        <v>2.0099999999999998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202.02790874519999</v>
      </c>
    </row>
    <row r="165" spans="1:28" s="4" customFormat="1" x14ac:dyDescent="0.2">
      <c r="A165" s="9">
        <f>IFERROR(VLOOKUP(B165,'[1]DADOS (OCULTAR)'!$P$3:$R$56,3,0),"")</f>
        <v>10583920000800</v>
      </c>
      <c r="B165" s="10" t="str">
        <f>'[1]TCE - ANEXO III - Preencher'!C174</f>
        <v>HOSPITAL MESTRE VITALINO</v>
      </c>
      <c r="C165" s="11"/>
      <c r="D165" s="12" t="str">
        <f>'[1]TCE - ANEXO III - Preencher'!E174</f>
        <v>JOSE JONATAS FREIRE DE OLIVEIRA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223605</v>
      </c>
      <c r="G165" s="14" t="str">
        <f>IF('[1]TCE - ANEXO III - Preencher'!H174="","",'[1]TCE - ANEXO III - Preencher'!H174)</f>
        <v>10/2020</v>
      </c>
      <c r="H165" s="15">
        <f>'[1]TCE - ANEXO III - Preencher'!I174</f>
        <v>0</v>
      </c>
      <c r="I165" s="15">
        <f>'[1]TCE - ANEXO III - Preencher'!J174</f>
        <v>197.23</v>
      </c>
      <c r="J165" s="15">
        <f>'[1]TCE - ANEXO III - Preencher'!K174</f>
        <v>0</v>
      </c>
      <c r="K165" s="16">
        <f>'[1]TCE - ANEXO III - Preencher'!L174</f>
        <v>82.937908745200005</v>
      </c>
      <c r="L165" s="16">
        <f>'[1]TCE - ANEXO III - Preencher'!M174</f>
        <v>2.3199999999999998</v>
      </c>
      <c r="M165" s="16">
        <f t="shared" si="13"/>
        <v>80.617908745200012</v>
      </c>
      <c r="N165" s="16">
        <f>'[1]TCE - ANEXO III - Preencher'!O174</f>
        <v>1.68</v>
      </c>
      <c r="O165" s="16">
        <f>'[1]TCE - ANEXO III - Preencher'!P174</f>
        <v>0</v>
      </c>
      <c r="P165" s="17">
        <f t="shared" si="14"/>
        <v>1.68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279.52790874520002</v>
      </c>
    </row>
    <row r="166" spans="1:28" s="4" customFormat="1" x14ac:dyDescent="0.2">
      <c r="A166" s="9">
        <f>IFERROR(VLOOKUP(B166,'[1]DADOS (OCULTAR)'!$P$3:$R$56,3,0),"")</f>
        <v>10583920000800</v>
      </c>
      <c r="B166" s="10" t="str">
        <f>'[1]TCE - ANEXO III - Preencher'!C175</f>
        <v>HOSPITAL MESTRE VITALINO</v>
      </c>
      <c r="C166" s="11"/>
      <c r="D166" s="12" t="str">
        <f>'[1]TCE - ANEXO III - Preencher'!E175</f>
        <v>JOSE PAIXAO DE OLIVEIRA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312105</v>
      </c>
      <c r="G166" s="14" t="str">
        <f>IF('[1]TCE - ANEXO III - Preencher'!H175="","",'[1]TCE - ANEXO III - Preencher'!H175)</f>
        <v>10/2020</v>
      </c>
      <c r="H166" s="15">
        <f>'[1]TCE - ANEXO III - Preencher'!I175</f>
        <v>0</v>
      </c>
      <c r="I166" s="15">
        <f>'[1]TCE - ANEXO III - Preencher'!J175</f>
        <v>162.75</v>
      </c>
      <c r="J166" s="15">
        <f>'[1]TCE - ANEXO III - Preencher'!K175</f>
        <v>0</v>
      </c>
      <c r="K166" s="16">
        <f>'[1]TCE - ANEXO III - Preencher'!L175</f>
        <v>82.937908745200005</v>
      </c>
      <c r="L166" s="16">
        <f>'[1]TCE - ANEXO III - Preencher'!M175</f>
        <v>28.31</v>
      </c>
      <c r="M166" s="16">
        <f t="shared" si="13"/>
        <v>54.627908745200003</v>
      </c>
      <c r="N166" s="16">
        <f>'[1]TCE - ANEXO III - Preencher'!O175</f>
        <v>2.0099999999999998</v>
      </c>
      <c r="O166" s="16">
        <f>'[1]TCE - ANEXO III - Preencher'!P175</f>
        <v>0</v>
      </c>
      <c r="P166" s="17">
        <f t="shared" si="14"/>
        <v>2.0099999999999998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39.340000000000003</v>
      </c>
      <c r="U166" s="16">
        <f>'[1]TCE - ANEXO III - Preencher'!V175</f>
        <v>0</v>
      </c>
      <c r="V166" s="17">
        <f t="shared" si="16"/>
        <v>39.340000000000003</v>
      </c>
      <c r="W166" s="18" t="str">
        <f>IF('[1]TCE - ANEXO III - Preencher'!X175="","",'[1]TCE - ANEXO III - Preencher'!X175)</f>
        <v>AUX DE FERRAMENTA</v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258.72790874520001</v>
      </c>
    </row>
    <row r="167" spans="1:28" s="4" customFormat="1" x14ac:dyDescent="0.2">
      <c r="A167" s="9">
        <f>IFERROR(VLOOKUP(B167,'[1]DADOS (OCULTAR)'!$P$3:$R$56,3,0),"")</f>
        <v>10583920000800</v>
      </c>
      <c r="B167" s="10" t="str">
        <f>'[1]TCE - ANEXO III - Preencher'!C176</f>
        <v>HOSPITAL MESTRE VITALINO</v>
      </c>
      <c r="C167" s="11"/>
      <c r="D167" s="12" t="str">
        <f>'[1]TCE - ANEXO III - Preencher'!E176</f>
        <v>JOSE PAULO DE ALMEIDA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 t="str">
        <f>IF('[1]TCE - ANEXO III - Preencher'!H176="","",'[1]TCE - ANEXO III - Preencher'!H176)</f>
        <v>10/2020</v>
      </c>
      <c r="H167" s="15">
        <f>'[1]TCE - ANEXO III - Preencher'!I176</f>
        <v>0</v>
      </c>
      <c r="I167" s="15">
        <f>'[1]TCE - ANEXO III - Preencher'!J176</f>
        <v>139.79</v>
      </c>
      <c r="J167" s="15">
        <f>'[1]TCE - ANEXO III - Preencher'!K176</f>
        <v>0</v>
      </c>
      <c r="K167" s="16">
        <f>'[1]TCE - ANEXO III - Preencher'!L176</f>
        <v>82.937908745200005</v>
      </c>
      <c r="L167" s="16">
        <f>'[1]TCE - ANEXO III - Preencher'!M176</f>
        <v>24.25</v>
      </c>
      <c r="M167" s="16">
        <f t="shared" si="13"/>
        <v>58.687908745200005</v>
      </c>
      <c r="N167" s="16">
        <f>'[1]TCE - ANEXO III - Preencher'!O176</f>
        <v>2.0099999999999998</v>
      </c>
      <c r="O167" s="16">
        <f>'[1]TCE - ANEXO III - Preencher'!P176</f>
        <v>0</v>
      </c>
      <c r="P167" s="17">
        <f t="shared" si="14"/>
        <v>2.0099999999999998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200.4879087452</v>
      </c>
    </row>
    <row r="168" spans="1:28" s="4" customFormat="1" x14ac:dyDescent="0.2">
      <c r="A168" s="9">
        <f>IFERROR(VLOOKUP(B168,'[1]DADOS (OCULTAR)'!$P$3:$R$56,3,0),"")</f>
        <v>10583920000800</v>
      </c>
      <c r="B168" s="10" t="str">
        <f>'[1]TCE - ANEXO III - Preencher'!C177</f>
        <v>HOSPITAL MESTRE VITALINO</v>
      </c>
      <c r="C168" s="11"/>
      <c r="D168" s="12" t="str">
        <f>'[1]TCE - ANEXO III - Preencher'!E177</f>
        <v>JOSE ROBERTO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 t="str">
        <f>IF('[1]TCE - ANEXO III - Preencher'!H177="","",'[1]TCE - ANEXO III - Preencher'!H177)</f>
        <v>10/2020</v>
      </c>
      <c r="H168" s="15">
        <f>'[1]TCE - ANEXO III - Preencher'!I177</f>
        <v>0</v>
      </c>
      <c r="I168" s="15">
        <f>'[1]TCE - ANEXO III - Preencher'!J177</f>
        <v>152.28</v>
      </c>
      <c r="J168" s="15">
        <f>'[1]TCE - ANEXO III - Preencher'!K177</f>
        <v>0</v>
      </c>
      <c r="K168" s="16">
        <f>'[1]TCE - ANEXO III - Preencher'!L177</f>
        <v>82.937908745200005</v>
      </c>
      <c r="L168" s="16">
        <f>'[1]TCE - ANEXO III - Preencher'!M177</f>
        <v>24.25</v>
      </c>
      <c r="M168" s="16">
        <f t="shared" si="13"/>
        <v>58.687908745200005</v>
      </c>
      <c r="N168" s="16">
        <f>'[1]TCE - ANEXO III - Preencher'!O177</f>
        <v>2.0099999999999998</v>
      </c>
      <c r="O168" s="16">
        <f>'[1]TCE - ANEXO III - Preencher'!P177</f>
        <v>0</v>
      </c>
      <c r="P168" s="17">
        <f t="shared" si="14"/>
        <v>2.0099999999999998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212.97790874520001</v>
      </c>
    </row>
    <row r="169" spans="1:28" s="4" customFormat="1" x14ac:dyDescent="0.2">
      <c r="A169" s="9">
        <f>IFERROR(VLOOKUP(B169,'[1]DADOS (OCULTAR)'!$P$3:$R$56,3,0),"")</f>
        <v>10583920000800</v>
      </c>
      <c r="B169" s="10" t="str">
        <f>'[1]TCE - ANEXO III - Preencher'!C178</f>
        <v>HOSPITAL MESTRE VITALINO</v>
      </c>
      <c r="C169" s="11"/>
      <c r="D169" s="12" t="str">
        <f>'[1]TCE - ANEXO III - Preencher'!E178</f>
        <v>JOSE VINICIUS ALVES DA SILVA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515110</v>
      </c>
      <c r="G169" s="14" t="str">
        <f>IF('[1]TCE - ANEXO III - Preencher'!H178="","",'[1]TCE - ANEXO III - Preencher'!H178)</f>
        <v>10/2020</v>
      </c>
      <c r="H169" s="15">
        <f>'[1]TCE - ANEXO III - Preencher'!I178</f>
        <v>0</v>
      </c>
      <c r="I169" s="15">
        <f>'[1]TCE - ANEXO III - Preencher'!J178</f>
        <v>126.87</v>
      </c>
      <c r="J169" s="15">
        <f>'[1]TCE - ANEXO III - Preencher'!K178</f>
        <v>0</v>
      </c>
      <c r="K169" s="16">
        <f>'[1]TCE - ANEXO III - Preencher'!L178</f>
        <v>82.937908745200005</v>
      </c>
      <c r="L169" s="16">
        <f>'[1]TCE - ANEXO III - Preencher'!M178</f>
        <v>20.95</v>
      </c>
      <c r="M169" s="16">
        <f t="shared" si="13"/>
        <v>61.987908745200002</v>
      </c>
      <c r="N169" s="16">
        <f>'[1]TCE - ANEXO III - Preencher'!O178</f>
        <v>2.0099999999999998</v>
      </c>
      <c r="O169" s="16">
        <f>'[1]TCE - ANEXO III - Preencher'!P178</f>
        <v>0</v>
      </c>
      <c r="P169" s="17">
        <f t="shared" si="14"/>
        <v>2.0099999999999998</v>
      </c>
      <c r="Q169" s="16">
        <f>'[1]TCE - ANEXO III - Preencher'!R178</f>
        <v>211.2</v>
      </c>
      <c r="R169" s="16">
        <f>'[1]TCE - ANEXO III - Preencher'!S178</f>
        <v>62.85</v>
      </c>
      <c r="S169" s="17">
        <f t="shared" si="15"/>
        <v>148.35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339.21790874520002</v>
      </c>
    </row>
    <row r="170" spans="1:28" s="4" customFormat="1" x14ac:dyDescent="0.2">
      <c r="A170" s="9">
        <f>IFERROR(VLOOKUP(B170,'[1]DADOS (OCULTAR)'!$P$3:$R$56,3,0),"")</f>
        <v>10583920000800</v>
      </c>
      <c r="B170" s="10" t="str">
        <f>'[1]TCE - ANEXO III - Preencher'!C179</f>
        <v>HOSPITAL MESTRE VITALINO</v>
      </c>
      <c r="C170" s="11"/>
      <c r="D170" s="12" t="str">
        <f>'[1]TCE - ANEXO III - Preencher'!E179</f>
        <v>JOSE WEMERSON DA SILVA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>
        <f>'[1]TCE - ANEXO III - Preencher'!G179</f>
        <v>514320</v>
      </c>
      <c r="G170" s="14" t="str">
        <f>IF('[1]TCE - ANEXO III - Preencher'!H179="","",'[1]TCE - ANEXO III - Preencher'!H179)</f>
        <v>10/2020</v>
      </c>
      <c r="H170" s="15">
        <f>'[1]TCE - ANEXO III - Preencher'!I179</f>
        <v>0</v>
      </c>
      <c r="I170" s="15">
        <f>'[1]TCE - ANEXO III - Preencher'!J179</f>
        <v>135.63</v>
      </c>
      <c r="J170" s="15">
        <f>'[1]TCE - ANEXO III - Preencher'!K179</f>
        <v>0</v>
      </c>
      <c r="K170" s="16">
        <f>'[1]TCE - ANEXO III - Preencher'!L179</f>
        <v>82.937908745200005</v>
      </c>
      <c r="L170" s="16">
        <f>'[1]TCE - ANEXO III - Preencher'!M179</f>
        <v>20.95</v>
      </c>
      <c r="M170" s="16">
        <f t="shared" si="13"/>
        <v>61.987908745200002</v>
      </c>
      <c r="N170" s="16">
        <f>'[1]TCE - ANEXO III - Preencher'!O179</f>
        <v>2.0099999999999998</v>
      </c>
      <c r="O170" s="16">
        <f>'[1]TCE - ANEXO III - Preencher'!P179</f>
        <v>0</v>
      </c>
      <c r="P170" s="17">
        <f t="shared" si="14"/>
        <v>2.0099999999999998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199.62790874519999</v>
      </c>
    </row>
    <row r="171" spans="1:28" s="4" customFormat="1" x14ac:dyDescent="0.2">
      <c r="A171" s="9">
        <f>IFERROR(VLOOKUP(B171,'[1]DADOS (OCULTAR)'!$P$3:$R$56,3,0),"")</f>
        <v>10583920000800</v>
      </c>
      <c r="B171" s="10" t="str">
        <f>'[1]TCE - ANEXO III - Preencher'!C180</f>
        <v>HOSPITAL MESTRE VITALINO</v>
      </c>
      <c r="C171" s="11"/>
      <c r="D171" s="12" t="str">
        <f>'[1]TCE - ANEXO III - Preencher'!E180</f>
        <v>JOSEFA JARDIVANIA DOS SANTOS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 t="str">
        <f>IF('[1]TCE - ANEXO III - Preencher'!H180="","",'[1]TCE - ANEXO III - Preencher'!H180)</f>
        <v>10/2020</v>
      </c>
      <c r="H171" s="15">
        <f>'[1]TCE - ANEXO III - Preencher'!I180</f>
        <v>0</v>
      </c>
      <c r="I171" s="15">
        <f>'[1]TCE - ANEXO III - Preencher'!J180</f>
        <v>143.19</v>
      </c>
      <c r="J171" s="15">
        <f>'[1]TCE - ANEXO III - Preencher'!K180</f>
        <v>0</v>
      </c>
      <c r="K171" s="16">
        <f>'[1]TCE - ANEXO III - Preencher'!L180</f>
        <v>82.937908745200005</v>
      </c>
      <c r="L171" s="16">
        <f>'[1]TCE - ANEXO III - Preencher'!M180</f>
        <v>24.25</v>
      </c>
      <c r="M171" s="16">
        <f t="shared" si="13"/>
        <v>58.687908745200005</v>
      </c>
      <c r="N171" s="16">
        <f>'[1]TCE - ANEXO III - Preencher'!O180</f>
        <v>2.0099999999999998</v>
      </c>
      <c r="O171" s="16">
        <f>'[1]TCE - ANEXO III - Preencher'!P180</f>
        <v>0</v>
      </c>
      <c r="P171" s="17">
        <f t="shared" si="14"/>
        <v>2.0099999999999998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203.88790874519998</v>
      </c>
    </row>
    <row r="172" spans="1:28" s="4" customFormat="1" x14ac:dyDescent="0.2">
      <c r="A172" s="9">
        <f>IFERROR(VLOOKUP(B172,'[1]DADOS (OCULTAR)'!$P$3:$R$56,3,0),"")</f>
        <v>10583920000800</v>
      </c>
      <c r="B172" s="10" t="str">
        <f>'[1]TCE - ANEXO III - Preencher'!C181</f>
        <v>HOSPITAL MESTRE VITALINO</v>
      </c>
      <c r="C172" s="11"/>
      <c r="D172" s="12" t="str">
        <f>'[1]TCE - ANEXO III - Preencher'!E181</f>
        <v>JOSEILDO FIDELE DE MACEDO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 t="str">
        <f>IF('[1]TCE - ANEXO III - Preencher'!H181="","",'[1]TCE - ANEXO III - Preencher'!H181)</f>
        <v>10/2020</v>
      </c>
      <c r="H172" s="15">
        <f>'[1]TCE - ANEXO III - Preencher'!I181</f>
        <v>0</v>
      </c>
      <c r="I172" s="15">
        <f>'[1]TCE - ANEXO III - Preencher'!J181</f>
        <v>166.85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2.0099999999999998</v>
      </c>
      <c r="O172" s="16">
        <f>'[1]TCE - ANEXO III - Preencher'!P181</f>
        <v>0</v>
      </c>
      <c r="P172" s="17">
        <f t="shared" si="14"/>
        <v>2.0099999999999998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168.85999999999999</v>
      </c>
    </row>
    <row r="173" spans="1:28" s="4" customFormat="1" x14ac:dyDescent="0.2">
      <c r="A173" s="9">
        <f>IFERROR(VLOOKUP(B173,'[1]DADOS (OCULTAR)'!$P$3:$R$56,3,0),"")</f>
        <v>10583920000800</v>
      </c>
      <c r="B173" s="10" t="str">
        <f>'[1]TCE - ANEXO III - Preencher'!C182</f>
        <v>HOSPITAL MESTRE VITALINO</v>
      </c>
      <c r="C173" s="11"/>
      <c r="D173" s="12" t="str">
        <f>'[1]TCE - ANEXO III - Preencher'!E182</f>
        <v>JOSENILDO MACEDO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 t="str">
        <f>IF('[1]TCE - ANEXO III - Preencher'!H182="","",'[1]TCE - ANEXO III - Preencher'!H182)</f>
        <v>10/2020</v>
      </c>
      <c r="H173" s="15">
        <f>'[1]TCE - ANEXO III - Preencher'!I182</f>
        <v>0</v>
      </c>
      <c r="I173" s="15">
        <f>'[1]TCE - ANEXO III - Preencher'!J182</f>
        <v>45.4</v>
      </c>
      <c r="J173" s="15">
        <f>'[1]TCE - ANEXO III - Preencher'!K182</f>
        <v>0</v>
      </c>
      <c r="K173" s="16">
        <f>'[1]TCE - ANEXO III - Preencher'!L182</f>
        <v>82.937908745200005</v>
      </c>
      <c r="L173" s="16">
        <f>'[1]TCE - ANEXO III - Preencher'!M182</f>
        <v>7.27</v>
      </c>
      <c r="M173" s="16">
        <f t="shared" si="13"/>
        <v>75.667908745200009</v>
      </c>
      <c r="N173" s="16">
        <f>'[1]TCE - ANEXO III - Preencher'!O182</f>
        <v>2.0099999999999998</v>
      </c>
      <c r="O173" s="16">
        <f>'[1]TCE - ANEXO III - Preencher'!P182</f>
        <v>0</v>
      </c>
      <c r="P173" s="17">
        <f t="shared" si="14"/>
        <v>2.0099999999999998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123.07790874520002</v>
      </c>
    </row>
    <row r="174" spans="1:28" s="4" customFormat="1" x14ac:dyDescent="0.2">
      <c r="A174" s="9">
        <f>IFERROR(VLOOKUP(B174,'[1]DADOS (OCULTAR)'!$P$3:$R$56,3,0),"")</f>
        <v>10583920000800</v>
      </c>
      <c r="B174" s="10" t="str">
        <f>'[1]TCE - ANEXO III - Preencher'!C183</f>
        <v>HOSPITAL MESTRE VITALINO</v>
      </c>
      <c r="C174" s="11"/>
      <c r="D174" s="12" t="str">
        <f>'[1]TCE - ANEXO III - Preencher'!E183</f>
        <v>JOSIVAN JOAQUIM PAULO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>
        <f>'[1]TCE - ANEXO III - Preencher'!G183</f>
        <v>763305</v>
      </c>
      <c r="G174" s="14" t="str">
        <f>IF('[1]TCE - ANEXO III - Preencher'!H183="","",'[1]TCE - ANEXO III - Preencher'!H183)</f>
        <v>10/2020</v>
      </c>
      <c r="H174" s="15">
        <f>'[1]TCE - ANEXO III - Preencher'!I183</f>
        <v>0</v>
      </c>
      <c r="I174" s="15">
        <f>'[1]TCE - ANEXO III - Preencher'!J183</f>
        <v>130.88</v>
      </c>
      <c r="J174" s="15">
        <f>'[1]TCE - ANEXO III - Preencher'!K183</f>
        <v>0</v>
      </c>
      <c r="K174" s="16">
        <f>'[1]TCE - ANEXO III - Preencher'!L183</f>
        <v>82.937908745200005</v>
      </c>
      <c r="L174" s="16">
        <f>'[1]TCE - ANEXO III - Preencher'!M183</f>
        <v>20.95</v>
      </c>
      <c r="M174" s="16">
        <f t="shared" si="13"/>
        <v>61.987908745200002</v>
      </c>
      <c r="N174" s="16">
        <f>'[1]TCE - ANEXO III - Preencher'!O183</f>
        <v>2.0099999999999998</v>
      </c>
      <c r="O174" s="16">
        <f>'[1]TCE - ANEXO III - Preencher'!P183</f>
        <v>0</v>
      </c>
      <c r="P174" s="17">
        <f t="shared" si="14"/>
        <v>2.0099999999999998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194.87790874519999</v>
      </c>
    </row>
    <row r="175" spans="1:28" s="4" customFormat="1" x14ac:dyDescent="0.2">
      <c r="A175" s="9">
        <f>IFERROR(VLOOKUP(B175,'[1]DADOS (OCULTAR)'!$P$3:$R$56,3,0),"")</f>
        <v>10583920000800</v>
      </c>
      <c r="B175" s="10" t="str">
        <f>'[1]TCE - ANEXO III - Preencher'!C184</f>
        <v>HOSPITAL MESTRE VITALINO</v>
      </c>
      <c r="C175" s="11"/>
      <c r="D175" s="12" t="str">
        <f>'[1]TCE - ANEXO III - Preencher'!E184</f>
        <v>JUANA GRAZIELA PEREIRA DA SILVA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 t="str">
        <f>IF('[1]TCE - ANEXO III - Preencher'!H184="","",'[1]TCE - ANEXO III - Preencher'!H184)</f>
        <v>10/2020</v>
      </c>
      <c r="H175" s="15">
        <f>'[1]TCE - ANEXO III - Preencher'!I184</f>
        <v>0</v>
      </c>
      <c r="I175" s="15">
        <f>'[1]TCE - ANEXO III - Preencher'!J184</f>
        <v>143.27000000000001</v>
      </c>
      <c r="J175" s="15">
        <f>'[1]TCE - ANEXO III - Preencher'!K184</f>
        <v>0</v>
      </c>
      <c r="K175" s="16">
        <f>'[1]TCE - ANEXO III - Preencher'!L184</f>
        <v>82.937908745200005</v>
      </c>
      <c r="L175" s="16">
        <f>'[1]TCE - ANEXO III - Preencher'!M184</f>
        <v>24.25</v>
      </c>
      <c r="M175" s="16">
        <f t="shared" si="13"/>
        <v>58.687908745200005</v>
      </c>
      <c r="N175" s="16">
        <f>'[1]TCE - ANEXO III - Preencher'!O184</f>
        <v>2.0099999999999998</v>
      </c>
      <c r="O175" s="16">
        <f>'[1]TCE - ANEXO III - Preencher'!P184</f>
        <v>0</v>
      </c>
      <c r="P175" s="17">
        <f t="shared" si="14"/>
        <v>2.0099999999999998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203.96790874520002</v>
      </c>
    </row>
    <row r="176" spans="1:28" s="4" customFormat="1" x14ac:dyDescent="0.2">
      <c r="A176" s="9">
        <f>IFERROR(VLOOKUP(B176,'[1]DADOS (OCULTAR)'!$P$3:$R$56,3,0),"")</f>
        <v>10583920000800</v>
      </c>
      <c r="B176" s="10" t="str">
        <f>'[1]TCE - ANEXO III - Preencher'!C185</f>
        <v>HOSPITAL MESTRE VITALINO</v>
      </c>
      <c r="C176" s="11"/>
      <c r="D176" s="12" t="str">
        <f>'[1]TCE - ANEXO III - Preencher'!E185</f>
        <v>JUCIMARCIA SEVERINA LEITE DA SILVA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513430</v>
      </c>
      <c r="G176" s="14" t="str">
        <f>IF('[1]TCE - ANEXO III - Preencher'!H185="","",'[1]TCE - ANEXO III - Preencher'!H185)</f>
        <v>10/2020</v>
      </c>
      <c r="H176" s="15">
        <f>'[1]TCE - ANEXO III - Preencher'!I185</f>
        <v>0</v>
      </c>
      <c r="I176" s="15">
        <f>'[1]TCE - ANEXO III - Preencher'!J185</f>
        <v>122.84</v>
      </c>
      <c r="J176" s="15">
        <f>'[1]TCE - ANEXO III - Preencher'!K185</f>
        <v>0</v>
      </c>
      <c r="K176" s="16">
        <f>'[1]TCE - ANEXO III - Preencher'!L185</f>
        <v>82.937908745200005</v>
      </c>
      <c r="L176" s="16">
        <f>'[1]TCE - ANEXO III - Preencher'!M185</f>
        <v>20.95</v>
      </c>
      <c r="M176" s="16">
        <f t="shared" si="13"/>
        <v>61.987908745200002</v>
      </c>
      <c r="N176" s="16">
        <f>'[1]TCE - ANEXO III - Preencher'!O185</f>
        <v>2.0099999999999998</v>
      </c>
      <c r="O176" s="16">
        <f>'[1]TCE - ANEXO III - Preencher'!P185</f>
        <v>0</v>
      </c>
      <c r="P176" s="17">
        <f t="shared" si="14"/>
        <v>2.0099999999999998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186.8379087452</v>
      </c>
    </row>
    <row r="177" spans="1:28" s="4" customFormat="1" x14ac:dyDescent="0.2">
      <c r="A177" s="9">
        <f>IFERROR(VLOOKUP(B177,'[1]DADOS (OCULTAR)'!$P$3:$R$56,3,0),"")</f>
        <v>10583920000800</v>
      </c>
      <c r="B177" s="10" t="str">
        <f>'[1]TCE - ANEXO III - Preencher'!C186</f>
        <v>HOSPITAL MESTRE VITALINO</v>
      </c>
      <c r="C177" s="11"/>
      <c r="D177" s="12" t="str">
        <f>'[1]TCE - ANEXO III - Preencher'!E186</f>
        <v>JULIANA GUEDES SILVA</v>
      </c>
      <c r="E177" s="10" t="str">
        <f>IF('[1]TCE - ANEXO III - Preencher'!F186="4 - Assistência Odontológica","2 - Outros Profissionais da Saúde",'[1]TCE - ANEXO III - Preencher'!F186)</f>
        <v>1 - Médico</v>
      </c>
      <c r="F177" s="13">
        <f>'[1]TCE - ANEXO III - Preencher'!G186</f>
        <v>225125</v>
      </c>
      <c r="G177" s="14" t="str">
        <f>IF('[1]TCE - ANEXO III - Preencher'!H186="","",'[1]TCE - ANEXO III - Preencher'!H186)</f>
        <v>10/2020</v>
      </c>
      <c r="H177" s="15">
        <f>'[1]TCE - ANEXO III - Preencher'!I186</f>
        <v>0</v>
      </c>
      <c r="I177" s="15">
        <f>'[1]TCE - ANEXO III - Preencher'!J186</f>
        <v>946.97</v>
      </c>
      <c r="J177" s="15">
        <f>'[1]TCE - ANEXO III - Preencher'!K186</f>
        <v>0</v>
      </c>
      <c r="K177" s="16">
        <f>'[1]TCE - ANEXO III - Preencher'!L186</f>
        <v>82.937908745200005</v>
      </c>
      <c r="L177" s="16">
        <f>'[1]TCE - ANEXO III - Preencher'!M186</f>
        <v>2.75</v>
      </c>
      <c r="M177" s="16">
        <f t="shared" si="13"/>
        <v>80.187908745200005</v>
      </c>
      <c r="N177" s="16">
        <f>'[1]TCE - ANEXO III - Preencher'!O186</f>
        <v>6.13</v>
      </c>
      <c r="O177" s="16">
        <f>'[1]TCE - ANEXO III - Preencher'!P186</f>
        <v>1.23</v>
      </c>
      <c r="P177" s="17">
        <f t="shared" si="14"/>
        <v>4.9000000000000004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1032.0579087452002</v>
      </c>
    </row>
    <row r="178" spans="1:28" s="4" customFormat="1" x14ac:dyDescent="0.2">
      <c r="A178" s="9">
        <f>IFERROR(VLOOKUP(B178,'[1]DADOS (OCULTAR)'!$P$3:$R$56,3,0),"")</f>
        <v>10583920000800</v>
      </c>
      <c r="B178" s="10" t="str">
        <f>'[1]TCE - ANEXO III - Preencher'!C187</f>
        <v>HOSPITAL MESTRE VITALINO</v>
      </c>
      <c r="C178" s="11"/>
      <c r="D178" s="12" t="str">
        <f>'[1]TCE - ANEXO III - Preencher'!E187</f>
        <v>KAROLAINE MARIA DA SILVA BENTO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322205</v>
      </c>
      <c r="G178" s="14" t="str">
        <f>IF('[1]TCE - ANEXO III - Preencher'!H187="","",'[1]TCE - ANEXO III - Preencher'!H187)</f>
        <v>10/2020</v>
      </c>
      <c r="H178" s="15">
        <f>'[1]TCE - ANEXO III - Preencher'!I187</f>
        <v>0</v>
      </c>
      <c r="I178" s="15">
        <f>'[1]TCE - ANEXO III - Preencher'!J187</f>
        <v>151.33000000000001</v>
      </c>
      <c r="J178" s="15">
        <f>'[1]TCE - ANEXO III - Preencher'!K187</f>
        <v>0</v>
      </c>
      <c r="K178" s="16">
        <f>'[1]TCE - ANEXO III - Preencher'!L187</f>
        <v>82.937908745200005</v>
      </c>
      <c r="L178" s="16">
        <f>'[1]TCE - ANEXO III - Preencher'!M187</f>
        <v>24.25</v>
      </c>
      <c r="M178" s="16">
        <f t="shared" si="13"/>
        <v>58.687908745200005</v>
      </c>
      <c r="N178" s="16">
        <f>'[1]TCE - ANEXO III - Preencher'!O187</f>
        <v>2.0099999999999998</v>
      </c>
      <c r="O178" s="16">
        <f>'[1]TCE - ANEXO III - Preencher'!P187</f>
        <v>0</v>
      </c>
      <c r="P178" s="17">
        <f t="shared" si="14"/>
        <v>2.0099999999999998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212.02790874520002</v>
      </c>
    </row>
    <row r="179" spans="1:28" s="4" customFormat="1" x14ac:dyDescent="0.2">
      <c r="A179" s="9">
        <f>IFERROR(VLOOKUP(B179,'[1]DADOS (OCULTAR)'!$P$3:$R$56,3,0),"")</f>
        <v>10583920000800</v>
      </c>
      <c r="B179" s="10" t="str">
        <f>'[1]TCE - ANEXO III - Preencher'!C188</f>
        <v>HOSPITAL MESTRE VITALINO</v>
      </c>
      <c r="C179" s="11"/>
      <c r="D179" s="12" t="str">
        <f>'[1]TCE - ANEXO III - Preencher'!E188</f>
        <v>KATIA NOGUEIRA DA SILVA ARAUJO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 t="str">
        <f>IF('[1]TCE - ANEXO III - Preencher'!H188="","",'[1]TCE - ANEXO III - Preencher'!H188)</f>
        <v>10/2020</v>
      </c>
      <c r="H179" s="15">
        <f>'[1]TCE - ANEXO III - Preencher'!I188</f>
        <v>0</v>
      </c>
      <c r="I179" s="15">
        <f>'[1]TCE - ANEXO III - Preencher'!J188</f>
        <v>162.22</v>
      </c>
      <c r="J179" s="15">
        <f>'[1]TCE - ANEXO III - Preencher'!K188</f>
        <v>0</v>
      </c>
      <c r="K179" s="16">
        <f>'[1]TCE - ANEXO III - Preencher'!L188</f>
        <v>82.937908745200005</v>
      </c>
      <c r="L179" s="16">
        <f>'[1]TCE - ANEXO III - Preencher'!M188</f>
        <v>24.25</v>
      </c>
      <c r="M179" s="16">
        <f t="shared" si="13"/>
        <v>58.687908745200005</v>
      </c>
      <c r="N179" s="16">
        <f>'[1]TCE - ANEXO III - Preencher'!O188</f>
        <v>2.0099999999999998</v>
      </c>
      <c r="O179" s="16">
        <f>'[1]TCE - ANEXO III - Preencher'!P188</f>
        <v>0</v>
      </c>
      <c r="P179" s="17">
        <f t="shared" si="14"/>
        <v>2.0099999999999998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222.91790874520001</v>
      </c>
    </row>
    <row r="180" spans="1:28" s="4" customFormat="1" x14ac:dyDescent="0.2">
      <c r="A180" s="9">
        <f>IFERROR(VLOOKUP(B180,'[1]DADOS (OCULTAR)'!$P$3:$R$56,3,0),"")</f>
        <v>10583920000800</v>
      </c>
      <c r="B180" s="10" t="str">
        <f>'[1]TCE - ANEXO III - Preencher'!C189</f>
        <v>HOSPITAL MESTRE VITALINO</v>
      </c>
      <c r="C180" s="11"/>
      <c r="D180" s="12" t="str">
        <f>'[1]TCE - ANEXO III - Preencher'!E189</f>
        <v>KESIA ALMEIDA LIMA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410105</v>
      </c>
      <c r="G180" s="14" t="str">
        <f>IF('[1]TCE - ANEXO III - Preencher'!H189="","",'[1]TCE - ANEXO III - Preencher'!H189)</f>
        <v>10/2020</v>
      </c>
      <c r="H180" s="15">
        <f>'[1]TCE - ANEXO III - Preencher'!I189</f>
        <v>0</v>
      </c>
      <c r="I180" s="15">
        <f>'[1]TCE - ANEXO III - Preencher'!J189</f>
        <v>240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240</v>
      </c>
    </row>
    <row r="181" spans="1:28" s="4" customFormat="1" x14ac:dyDescent="0.2">
      <c r="A181" s="9">
        <f>IFERROR(VLOOKUP(B181,'[1]DADOS (OCULTAR)'!$P$3:$R$56,3,0),"")</f>
        <v>10583920000800</v>
      </c>
      <c r="B181" s="10" t="str">
        <f>'[1]TCE - ANEXO III - Preencher'!C190</f>
        <v>HOSPITAL MESTRE VITALINO</v>
      </c>
      <c r="C181" s="11"/>
      <c r="D181" s="12" t="str">
        <f>'[1]TCE - ANEXO III - Preencher'!E190</f>
        <v>KLARY GHEORGIA SILVEIRA MEDEIROS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223605</v>
      </c>
      <c r="G181" s="14" t="str">
        <f>IF('[1]TCE - ANEXO III - Preencher'!H190="","",'[1]TCE - ANEXO III - Preencher'!H190)</f>
        <v>10/2020</v>
      </c>
      <c r="H181" s="15">
        <f>'[1]TCE - ANEXO III - Preencher'!I190</f>
        <v>0</v>
      </c>
      <c r="I181" s="15">
        <f>'[1]TCE - ANEXO III - Preencher'!J190</f>
        <v>226.48</v>
      </c>
      <c r="J181" s="15">
        <f>'[1]TCE - ANEXO III - Preencher'!K190</f>
        <v>0</v>
      </c>
      <c r="K181" s="16">
        <f>'[1]TCE - ANEXO III - Preencher'!L190</f>
        <v>82.937908745200005</v>
      </c>
      <c r="L181" s="16">
        <f>'[1]TCE - ANEXO III - Preencher'!M190</f>
        <v>2.3199999999999998</v>
      </c>
      <c r="M181" s="16">
        <f t="shared" si="13"/>
        <v>80.617908745200012</v>
      </c>
      <c r="N181" s="16">
        <f>'[1]TCE - ANEXO III - Preencher'!O190</f>
        <v>1.68</v>
      </c>
      <c r="O181" s="16">
        <f>'[1]TCE - ANEXO III - Preencher'!P190</f>
        <v>0</v>
      </c>
      <c r="P181" s="17">
        <f t="shared" si="14"/>
        <v>1.68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308.77790874520002</v>
      </c>
    </row>
    <row r="182" spans="1:28" s="4" customFormat="1" x14ac:dyDescent="0.2">
      <c r="A182" s="9">
        <f>IFERROR(VLOOKUP(B182,'[1]DADOS (OCULTAR)'!$P$3:$R$56,3,0),"")</f>
        <v>10583920000800</v>
      </c>
      <c r="B182" s="10" t="str">
        <f>'[1]TCE - ANEXO III - Preencher'!C191</f>
        <v>HOSPITAL MESTRE VITALINO</v>
      </c>
      <c r="C182" s="11"/>
      <c r="D182" s="12" t="str">
        <f>'[1]TCE - ANEXO III - Preencher'!E191</f>
        <v>LAEDSON VIEIRA SOARES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324115</v>
      </c>
      <c r="G182" s="14" t="str">
        <f>IF('[1]TCE - ANEXO III - Preencher'!H191="","",'[1]TCE - ANEXO III - Preencher'!H191)</f>
        <v>10/2020</v>
      </c>
      <c r="H182" s="15">
        <f>'[1]TCE - ANEXO III - Preencher'!I191</f>
        <v>0</v>
      </c>
      <c r="I182" s="15">
        <f>'[1]TCE - ANEXO III - Preencher'!J191</f>
        <v>256.81</v>
      </c>
      <c r="J182" s="15">
        <f>'[1]TCE - ANEXO III - Preencher'!K191</f>
        <v>0</v>
      </c>
      <c r="K182" s="16">
        <f>'[1]TCE - ANEXO III - Preencher'!L191</f>
        <v>82.937908745200005</v>
      </c>
      <c r="L182" s="16">
        <f>'[1]TCE - ANEXO III - Preencher'!M191</f>
        <v>2.0299999999999998</v>
      </c>
      <c r="M182" s="16">
        <f t="shared" si="13"/>
        <v>80.907908745200004</v>
      </c>
      <c r="N182" s="16">
        <f>'[1]TCE - ANEXO III - Preencher'!O191</f>
        <v>10</v>
      </c>
      <c r="O182" s="16">
        <f>'[1]TCE - ANEXO III - Preencher'!P191</f>
        <v>0</v>
      </c>
      <c r="P182" s="17">
        <f t="shared" si="14"/>
        <v>10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347.71790874520002</v>
      </c>
    </row>
    <row r="183" spans="1:28" s="4" customFormat="1" x14ac:dyDescent="0.2">
      <c r="A183" s="9">
        <f>IFERROR(VLOOKUP(B183,'[1]DADOS (OCULTAR)'!$P$3:$R$56,3,0),"")</f>
        <v>10583920000800</v>
      </c>
      <c r="B183" s="10" t="str">
        <f>'[1]TCE - ANEXO III - Preencher'!C192</f>
        <v>HOSPITAL MESTRE VITALINO</v>
      </c>
      <c r="C183" s="11"/>
      <c r="D183" s="12" t="str">
        <f>'[1]TCE - ANEXO III - Preencher'!E192</f>
        <v>LAERCIO BRANDAO DE ARRUDA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223405</v>
      </c>
      <c r="G183" s="14" t="str">
        <f>IF('[1]TCE - ANEXO III - Preencher'!H192="","",'[1]TCE - ANEXO III - Preencher'!H192)</f>
        <v>10/2020</v>
      </c>
      <c r="H183" s="15">
        <f>'[1]TCE - ANEXO III - Preencher'!I192</f>
        <v>0</v>
      </c>
      <c r="I183" s="15">
        <f>'[1]TCE - ANEXO III - Preencher'!J192</f>
        <v>284.05</v>
      </c>
      <c r="J183" s="15">
        <f>'[1]TCE - ANEXO III - Preencher'!K192</f>
        <v>0</v>
      </c>
      <c r="K183" s="16">
        <f>'[1]TCE - ANEXO III - Preencher'!L192</f>
        <v>82.937908745200005</v>
      </c>
      <c r="L183" s="16">
        <f>'[1]TCE - ANEXO III - Preencher'!M192</f>
        <v>15.66</v>
      </c>
      <c r="M183" s="16">
        <f t="shared" si="13"/>
        <v>67.277908745200008</v>
      </c>
      <c r="N183" s="16">
        <f>'[1]TCE - ANEXO III - Preencher'!O192</f>
        <v>2.0099999999999998</v>
      </c>
      <c r="O183" s="16">
        <f>'[1]TCE - ANEXO III - Preencher'!P192</f>
        <v>0</v>
      </c>
      <c r="P183" s="17">
        <f t="shared" si="14"/>
        <v>2.0099999999999998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353.33790874520002</v>
      </c>
    </row>
    <row r="184" spans="1:28" s="4" customFormat="1" x14ac:dyDescent="0.2">
      <c r="A184" s="9">
        <f>IFERROR(VLOOKUP(B184,'[1]DADOS (OCULTAR)'!$P$3:$R$56,3,0),"")</f>
        <v>10583920000800</v>
      </c>
      <c r="B184" s="10" t="str">
        <f>'[1]TCE - ANEXO III - Preencher'!C193</f>
        <v>HOSPITAL MESTRE VITALINO</v>
      </c>
      <c r="C184" s="11"/>
      <c r="D184" s="12" t="str">
        <f>'[1]TCE - ANEXO III - Preencher'!E193</f>
        <v>LAERTE FRANCISCO SOARES DE LIMA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>
        <f>'[1]TCE - ANEXO III - Preencher'!G193</f>
        <v>514320</v>
      </c>
      <c r="G184" s="14" t="str">
        <f>IF('[1]TCE - ANEXO III - Preencher'!H193="","",'[1]TCE - ANEXO III - Preencher'!H193)</f>
        <v>10/2020</v>
      </c>
      <c r="H184" s="15">
        <f>'[1]TCE - ANEXO III - Preencher'!I193</f>
        <v>0</v>
      </c>
      <c r="I184" s="15">
        <f>'[1]TCE - ANEXO III - Preencher'!J193</f>
        <v>122.84</v>
      </c>
      <c r="J184" s="15">
        <f>'[1]TCE - ANEXO III - Preencher'!K193</f>
        <v>0</v>
      </c>
      <c r="K184" s="16">
        <f>'[1]TCE - ANEXO III - Preencher'!L193</f>
        <v>82.937908745200005</v>
      </c>
      <c r="L184" s="16">
        <f>'[1]TCE - ANEXO III - Preencher'!M193</f>
        <v>20.95</v>
      </c>
      <c r="M184" s="16">
        <f t="shared" si="13"/>
        <v>61.987908745200002</v>
      </c>
      <c r="N184" s="16">
        <f>'[1]TCE - ANEXO III - Preencher'!O193</f>
        <v>2.0099999999999998</v>
      </c>
      <c r="O184" s="16">
        <f>'[1]TCE - ANEXO III - Preencher'!P193</f>
        <v>0</v>
      </c>
      <c r="P184" s="17">
        <f t="shared" si="14"/>
        <v>2.0099999999999998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186.8379087452</v>
      </c>
    </row>
    <row r="185" spans="1:28" s="4" customFormat="1" x14ac:dyDescent="0.2">
      <c r="A185" s="9">
        <f>IFERROR(VLOOKUP(B185,'[1]DADOS (OCULTAR)'!$P$3:$R$56,3,0),"")</f>
        <v>10583920000800</v>
      </c>
      <c r="B185" s="10" t="str">
        <f>'[1]TCE - ANEXO III - Preencher'!C194</f>
        <v>HOSPITAL MESTRE VITALINO</v>
      </c>
      <c r="C185" s="11"/>
      <c r="D185" s="12" t="str">
        <f>'[1]TCE - ANEXO III - Preencher'!E194</f>
        <v>LARISSA LEANDRA TORRES DE OLIVEIRA LIRA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 t="str">
        <f>IF('[1]TCE - ANEXO III - Preencher'!H194="","",'[1]TCE - ANEXO III - Preencher'!H194)</f>
        <v>10/2020</v>
      </c>
      <c r="H185" s="15">
        <f>'[1]TCE - ANEXO III - Preencher'!I194</f>
        <v>0</v>
      </c>
      <c r="I185" s="15">
        <f>'[1]TCE - ANEXO III - Preencher'!J194</f>
        <v>164.35</v>
      </c>
      <c r="J185" s="15">
        <f>'[1]TCE - ANEXO III - Preencher'!K194</f>
        <v>0</v>
      </c>
      <c r="K185" s="16">
        <f>'[1]TCE - ANEXO III - Preencher'!L194</f>
        <v>82.937908745200005</v>
      </c>
      <c r="L185" s="16">
        <f>'[1]TCE - ANEXO III - Preencher'!M194</f>
        <v>24.25</v>
      </c>
      <c r="M185" s="16">
        <f t="shared" si="13"/>
        <v>58.687908745200005</v>
      </c>
      <c r="N185" s="16">
        <f>'[1]TCE - ANEXO III - Preencher'!O194</f>
        <v>2.0099999999999998</v>
      </c>
      <c r="O185" s="16">
        <f>'[1]TCE - ANEXO III - Preencher'!P194</f>
        <v>0</v>
      </c>
      <c r="P185" s="17">
        <f t="shared" si="14"/>
        <v>2.0099999999999998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225.0479087452</v>
      </c>
    </row>
    <row r="186" spans="1:28" s="4" customFormat="1" x14ac:dyDescent="0.2">
      <c r="A186" s="9">
        <f>IFERROR(VLOOKUP(B186,'[1]DADOS (OCULTAR)'!$P$3:$R$56,3,0),"")</f>
        <v>10583920000800</v>
      </c>
      <c r="B186" s="10" t="str">
        <f>'[1]TCE - ANEXO III - Preencher'!C195</f>
        <v>HOSPITAL MESTRE VITALINO</v>
      </c>
      <c r="C186" s="11"/>
      <c r="D186" s="12" t="str">
        <f>'[1]TCE - ANEXO III - Preencher'!E195</f>
        <v>LARISSA ROBERTA DE ANDRADE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 t="str">
        <f>IF('[1]TCE - ANEXO III - Preencher'!H195="","",'[1]TCE - ANEXO III - Preencher'!H195)</f>
        <v>10/2020</v>
      </c>
      <c r="H186" s="15">
        <f>'[1]TCE - ANEXO III - Preencher'!I195</f>
        <v>0</v>
      </c>
      <c r="I186" s="15">
        <f>'[1]TCE - ANEXO III - Preencher'!J195</f>
        <v>151.33000000000001</v>
      </c>
      <c r="J186" s="15">
        <f>'[1]TCE - ANEXO III - Preencher'!K195</f>
        <v>0</v>
      </c>
      <c r="K186" s="16">
        <f>'[1]TCE - ANEXO III - Preencher'!L195</f>
        <v>82.937908745200005</v>
      </c>
      <c r="L186" s="16">
        <f>'[1]TCE - ANEXO III - Preencher'!M195</f>
        <v>24.25</v>
      </c>
      <c r="M186" s="16">
        <f t="shared" si="13"/>
        <v>58.687908745200005</v>
      </c>
      <c r="N186" s="16">
        <f>'[1]TCE - ANEXO III - Preencher'!O195</f>
        <v>2.0099999999999998</v>
      </c>
      <c r="O186" s="16">
        <f>'[1]TCE - ANEXO III - Preencher'!P195</f>
        <v>0</v>
      </c>
      <c r="P186" s="17">
        <f t="shared" si="14"/>
        <v>2.0099999999999998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212.02790874520002</v>
      </c>
    </row>
    <row r="187" spans="1:28" s="4" customFormat="1" x14ac:dyDescent="0.2">
      <c r="A187" s="9">
        <f>IFERROR(VLOOKUP(B187,'[1]DADOS (OCULTAR)'!$P$3:$R$56,3,0),"")</f>
        <v>10583920000800</v>
      </c>
      <c r="B187" s="10" t="str">
        <f>'[1]TCE - ANEXO III - Preencher'!C196</f>
        <v>HOSPITAL MESTRE VITALINO</v>
      </c>
      <c r="C187" s="11"/>
      <c r="D187" s="12" t="str">
        <f>'[1]TCE - ANEXO III - Preencher'!E196</f>
        <v>LARISSA THAIS SILVA DE SOUZA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223505</v>
      </c>
      <c r="G187" s="14" t="str">
        <f>IF('[1]TCE - ANEXO III - Preencher'!H196="","",'[1]TCE - ANEXO III - Preencher'!H196)</f>
        <v>10/2020</v>
      </c>
      <c r="H187" s="15">
        <f>'[1]TCE - ANEXO III - Preencher'!I196</f>
        <v>0</v>
      </c>
      <c r="I187" s="15">
        <f>'[1]TCE - ANEXO III - Preencher'!J196</f>
        <v>261.35000000000002</v>
      </c>
      <c r="J187" s="15">
        <f>'[1]TCE - ANEXO III - Preencher'!K196</f>
        <v>0</v>
      </c>
      <c r="K187" s="16">
        <f>'[1]TCE - ANEXO III - Preencher'!L196</f>
        <v>82.937908745200005</v>
      </c>
      <c r="L187" s="16">
        <f>'[1]TCE - ANEXO III - Preencher'!M196</f>
        <v>2.66</v>
      </c>
      <c r="M187" s="16">
        <f t="shared" si="13"/>
        <v>80.277908745200008</v>
      </c>
      <c r="N187" s="16">
        <f>'[1]TCE - ANEXO III - Preencher'!O196</f>
        <v>1.68</v>
      </c>
      <c r="O187" s="16">
        <f>'[1]TCE - ANEXO III - Preencher'!P196</f>
        <v>0</v>
      </c>
      <c r="P187" s="17">
        <f t="shared" si="14"/>
        <v>1.68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343.30790874520005</v>
      </c>
    </row>
    <row r="188" spans="1:28" s="4" customFormat="1" x14ac:dyDescent="0.2">
      <c r="A188" s="9">
        <f>IFERROR(VLOOKUP(B188,'[1]DADOS (OCULTAR)'!$P$3:$R$56,3,0),"")</f>
        <v>10583920000800</v>
      </c>
      <c r="B188" s="10" t="str">
        <f>'[1]TCE - ANEXO III - Preencher'!C197</f>
        <v>HOSPITAL MESTRE VITALINO</v>
      </c>
      <c r="C188" s="11"/>
      <c r="D188" s="12" t="str">
        <f>'[1]TCE - ANEXO III - Preencher'!E197</f>
        <v>LAURO VINICIUS MACHADO DA SILVA</v>
      </c>
      <c r="E188" s="10" t="str">
        <f>IF('[1]TCE - ANEXO III - Preencher'!F197="4 - Assistência Odontológica","2 - Outros Profissionais da Saúde",'[1]TCE - ANEXO III - Preencher'!F197)</f>
        <v>1 - Médico</v>
      </c>
      <c r="F188" s="13">
        <f>'[1]TCE - ANEXO III - Preencher'!G197</f>
        <v>225125</v>
      </c>
      <c r="G188" s="14" t="str">
        <f>IF('[1]TCE - ANEXO III - Preencher'!H197="","",'[1]TCE - ANEXO III - Preencher'!H197)</f>
        <v>10/2020</v>
      </c>
      <c r="H188" s="15">
        <f>'[1]TCE - ANEXO III - Preencher'!I197</f>
        <v>0</v>
      </c>
      <c r="I188" s="15">
        <f>'[1]TCE - ANEXO III - Preencher'!J197</f>
        <v>1081.51</v>
      </c>
      <c r="J188" s="15">
        <f>'[1]TCE - ANEXO III - Preencher'!K197</f>
        <v>0</v>
      </c>
      <c r="K188" s="16">
        <f>'[1]TCE - ANEXO III - Preencher'!L197</f>
        <v>82.937908745200005</v>
      </c>
      <c r="L188" s="16">
        <f>'[1]TCE - ANEXO III - Preencher'!M197</f>
        <v>2.75</v>
      </c>
      <c r="M188" s="16">
        <f t="shared" si="13"/>
        <v>80.187908745200005</v>
      </c>
      <c r="N188" s="16">
        <f>'[1]TCE - ANEXO III - Preencher'!O197</f>
        <v>6.13</v>
      </c>
      <c r="O188" s="16">
        <f>'[1]TCE - ANEXO III - Preencher'!P197</f>
        <v>1.23</v>
      </c>
      <c r="P188" s="17">
        <f t="shared" si="14"/>
        <v>4.9000000000000004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1166.5979087452001</v>
      </c>
    </row>
    <row r="189" spans="1:28" s="4" customFormat="1" x14ac:dyDescent="0.2">
      <c r="A189" s="9">
        <f>IFERROR(VLOOKUP(B189,'[1]DADOS (OCULTAR)'!$P$3:$R$56,3,0),"")</f>
        <v>10583920000800</v>
      </c>
      <c r="B189" s="10" t="str">
        <f>'[1]TCE - ANEXO III - Preencher'!C198</f>
        <v>HOSPITAL MESTRE VITALINO</v>
      </c>
      <c r="C189" s="11"/>
      <c r="D189" s="12" t="str">
        <f>'[1]TCE - ANEXO III - Preencher'!E198</f>
        <v>LEANDRO ANDRADE ROSA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>
        <f>'[1]TCE - ANEXO III - Preencher'!G198</f>
        <v>420125</v>
      </c>
      <c r="G189" s="14" t="str">
        <f>IF('[1]TCE - ANEXO III - Preencher'!H198="","",'[1]TCE - ANEXO III - Preencher'!H198)</f>
        <v>10/2020</v>
      </c>
      <c r="H189" s="15">
        <f>'[1]TCE - ANEXO III - Preencher'!I198</f>
        <v>0</v>
      </c>
      <c r="I189" s="15">
        <f>'[1]TCE - ANEXO III - Preencher'!J198</f>
        <v>240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240</v>
      </c>
    </row>
    <row r="190" spans="1:28" s="4" customFormat="1" x14ac:dyDescent="0.2">
      <c r="A190" s="9">
        <f>IFERROR(VLOOKUP(B190,'[1]DADOS (OCULTAR)'!$P$3:$R$56,3,0),"")</f>
        <v>10583920000800</v>
      </c>
      <c r="B190" s="10" t="str">
        <f>'[1]TCE - ANEXO III - Preencher'!C199</f>
        <v>HOSPITAL MESTRE VITALINO</v>
      </c>
      <c r="C190" s="11"/>
      <c r="D190" s="12" t="str">
        <f>'[1]TCE - ANEXO III - Preencher'!E199</f>
        <v>LEILA MARIA GALVAO SILVA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324115</v>
      </c>
      <c r="G190" s="14" t="str">
        <f>IF('[1]TCE - ANEXO III - Preencher'!H199="","",'[1]TCE - ANEXO III - Preencher'!H199)</f>
        <v>10/2020</v>
      </c>
      <c r="H190" s="15">
        <f>'[1]TCE - ANEXO III - Preencher'!I199</f>
        <v>0</v>
      </c>
      <c r="I190" s="15">
        <f>'[1]TCE - ANEXO III - Preencher'!J199</f>
        <v>256.81</v>
      </c>
      <c r="J190" s="15">
        <f>'[1]TCE - ANEXO III - Preencher'!K199</f>
        <v>0</v>
      </c>
      <c r="K190" s="16">
        <f>'[1]TCE - ANEXO III - Preencher'!L199</f>
        <v>82.937908745200005</v>
      </c>
      <c r="L190" s="16">
        <f>'[1]TCE - ANEXO III - Preencher'!M199</f>
        <v>2.0299999999999998</v>
      </c>
      <c r="M190" s="16">
        <f t="shared" si="13"/>
        <v>80.907908745200004</v>
      </c>
      <c r="N190" s="16">
        <f>'[1]TCE - ANEXO III - Preencher'!O199</f>
        <v>10</v>
      </c>
      <c r="O190" s="16">
        <f>'[1]TCE - ANEXO III - Preencher'!P199</f>
        <v>0</v>
      </c>
      <c r="P190" s="17">
        <f t="shared" si="14"/>
        <v>10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347.71790874520002</v>
      </c>
    </row>
    <row r="191" spans="1:28" s="4" customFormat="1" x14ac:dyDescent="0.2">
      <c r="A191" s="9">
        <f>IFERROR(VLOOKUP(B191,'[1]DADOS (OCULTAR)'!$P$3:$R$56,3,0),"")</f>
        <v>10583920000800</v>
      </c>
      <c r="B191" s="10" t="str">
        <f>'[1]TCE - ANEXO III - Preencher'!C200</f>
        <v>HOSPITAL MESTRE VITALINO</v>
      </c>
      <c r="C191" s="11"/>
      <c r="D191" s="12" t="str">
        <f>'[1]TCE - ANEXO III - Preencher'!E200</f>
        <v>LEONA VALQUIRIA DA SILVA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514320</v>
      </c>
      <c r="G191" s="14" t="str">
        <f>IF('[1]TCE - ANEXO III - Preencher'!H200="","",'[1]TCE - ANEXO III - Preencher'!H200)</f>
        <v>10/2020</v>
      </c>
      <c r="H191" s="15">
        <f>'[1]TCE - ANEXO III - Preencher'!I200</f>
        <v>0</v>
      </c>
      <c r="I191" s="15">
        <f>'[1]TCE - ANEXO III - Preencher'!J200</f>
        <v>122.84</v>
      </c>
      <c r="J191" s="15">
        <f>'[1]TCE - ANEXO III - Preencher'!K200</f>
        <v>0</v>
      </c>
      <c r="K191" s="16">
        <f>'[1]TCE - ANEXO III - Preencher'!L200</f>
        <v>82.937908745200005</v>
      </c>
      <c r="L191" s="16">
        <f>'[1]TCE - ANEXO III - Preencher'!M200</f>
        <v>20.95</v>
      </c>
      <c r="M191" s="16">
        <f t="shared" si="13"/>
        <v>61.987908745200002</v>
      </c>
      <c r="N191" s="16">
        <f>'[1]TCE - ANEXO III - Preencher'!O200</f>
        <v>2.0099999999999998</v>
      </c>
      <c r="O191" s="16">
        <f>'[1]TCE - ANEXO III - Preencher'!P200</f>
        <v>0</v>
      </c>
      <c r="P191" s="17">
        <f t="shared" si="14"/>
        <v>2.0099999999999998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186.8379087452</v>
      </c>
    </row>
    <row r="192" spans="1:28" s="4" customFormat="1" x14ac:dyDescent="0.2">
      <c r="A192" s="9">
        <f>IFERROR(VLOOKUP(B192,'[1]DADOS (OCULTAR)'!$P$3:$R$56,3,0),"")</f>
        <v>10583920000800</v>
      </c>
      <c r="B192" s="10" t="str">
        <f>'[1]TCE - ANEXO III - Preencher'!C201</f>
        <v>HOSPITAL MESTRE VITALINO</v>
      </c>
      <c r="C192" s="11"/>
      <c r="D192" s="12" t="str">
        <f>'[1]TCE - ANEXO III - Preencher'!E201</f>
        <v>LIDIANE MARIA DE MAGALHAES BORGES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411010</v>
      </c>
      <c r="G192" s="14" t="str">
        <f>IF('[1]TCE - ANEXO III - Preencher'!H201="","",'[1]TCE - ANEXO III - Preencher'!H201)</f>
        <v>10/2020</v>
      </c>
      <c r="H192" s="15">
        <f>'[1]TCE - ANEXO III - Preencher'!I201</f>
        <v>0</v>
      </c>
      <c r="I192" s="15">
        <f>'[1]TCE - ANEXO III - Preencher'!J201</f>
        <v>192.76</v>
      </c>
      <c r="J192" s="15">
        <f>'[1]TCE - ANEXO III - Preencher'!K201</f>
        <v>0</v>
      </c>
      <c r="K192" s="16">
        <f>'[1]TCE - ANEXO III - Preencher'!L201</f>
        <v>82.937908745200005</v>
      </c>
      <c r="L192" s="16">
        <f>'[1]TCE - ANEXO III - Preencher'!M201</f>
        <v>23.18</v>
      </c>
      <c r="M192" s="16">
        <f t="shared" si="13"/>
        <v>59.757908745200005</v>
      </c>
      <c r="N192" s="16">
        <f>'[1]TCE - ANEXO III - Preencher'!O201</f>
        <v>2.0099999999999998</v>
      </c>
      <c r="O192" s="16">
        <f>'[1]TCE - ANEXO III - Preencher'!P201</f>
        <v>0</v>
      </c>
      <c r="P192" s="17">
        <f t="shared" si="14"/>
        <v>2.0099999999999998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254.52790874519999</v>
      </c>
    </row>
    <row r="193" spans="1:28" s="4" customFormat="1" x14ac:dyDescent="0.2">
      <c r="A193" s="9">
        <f>IFERROR(VLOOKUP(B193,'[1]DADOS (OCULTAR)'!$P$3:$R$56,3,0),"")</f>
        <v>10583920000800</v>
      </c>
      <c r="B193" s="10" t="str">
        <f>'[1]TCE - ANEXO III - Preencher'!C202</f>
        <v>HOSPITAL MESTRE VITALINO</v>
      </c>
      <c r="C193" s="11"/>
      <c r="D193" s="12" t="str">
        <f>'[1]TCE - ANEXO III - Preencher'!E202</f>
        <v>LILIAN PAULA DA SILVA PEREIRA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223505</v>
      </c>
      <c r="G193" s="14" t="str">
        <f>IF('[1]TCE - ANEXO III - Preencher'!H202="","",'[1]TCE - ANEXO III - Preencher'!H202)</f>
        <v>10/2020</v>
      </c>
      <c r="H193" s="15">
        <f>'[1]TCE - ANEXO III - Preencher'!I202</f>
        <v>0</v>
      </c>
      <c r="I193" s="15">
        <f>'[1]TCE - ANEXO III - Preencher'!J202</f>
        <v>242.73</v>
      </c>
      <c r="J193" s="15">
        <f>'[1]TCE - ANEXO III - Preencher'!K202</f>
        <v>0</v>
      </c>
      <c r="K193" s="16">
        <f>'[1]TCE - ANEXO III - Preencher'!L202</f>
        <v>82.937908745200005</v>
      </c>
      <c r="L193" s="16">
        <f>'[1]TCE - ANEXO III - Preencher'!M202</f>
        <v>2.66</v>
      </c>
      <c r="M193" s="16">
        <f t="shared" si="13"/>
        <v>80.277908745200008</v>
      </c>
      <c r="N193" s="16">
        <f>'[1]TCE - ANEXO III - Preencher'!O202</f>
        <v>1.68</v>
      </c>
      <c r="O193" s="16">
        <f>'[1]TCE - ANEXO III - Preencher'!P202</f>
        <v>0</v>
      </c>
      <c r="P193" s="17">
        <f t="shared" si="14"/>
        <v>1.68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324.68790874519999</v>
      </c>
    </row>
    <row r="194" spans="1:28" s="4" customFormat="1" x14ac:dyDescent="0.2">
      <c r="A194" s="9">
        <f>IFERROR(VLOOKUP(B194,'[1]DADOS (OCULTAR)'!$P$3:$R$56,3,0),"")</f>
        <v>10583920000800</v>
      </c>
      <c r="B194" s="10" t="str">
        <f>'[1]TCE - ANEXO III - Preencher'!C203</f>
        <v>HOSPITAL MESTRE VITALINO</v>
      </c>
      <c r="C194" s="11"/>
      <c r="D194" s="12" t="str">
        <f>'[1]TCE - ANEXO III - Preencher'!E203</f>
        <v>LISLANNE MARIA DA SILVA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>
        <f>'[1]TCE - ANEXO III - Preencher'!G203</f>
        <v>514320</v>
      </c>
      <c r="G194" s="14" t="str">
        <f>IF('[1]TCE - ANEXO III - Preencher'!H203="","",'[1]TCE - ANEXO III - Preencher'!H203)</f>
        <v>10/2020</v>
      </c>
      <c r="H194" s="15">
        <f>'[1]TCE - ANEXO III - Preencher'!I203</f>
        <v>0</v>
      </c>
      <c r="I194" s="15">
        <f>'[1]TCE - ANEXO III - Preencher'!J203</f>
        <v>122.84</v>
      </c>
      <c r="J194" s="15">
        <f>'[1]TCE - ANEXO III - Preencher'!K203</f>
        <v>0</v>
      </c>
      <c r="K194" s="16">
        <f>'[1]TCE - ANEXO III - Preencher'!L203</f>
        <v>82.937908745200005</v>
      </c>
      <c r="L194" s="16">
        <f>'[1]TCE - ANEXO III - Preencher'!M203</f>
        <v>20.95</v>
      </c>
      <c r="M194" s="16">
        <f t="shared" si="13"/>
        <v>61.987908745200002</v>
      </c>
      <c r="N194" s="16">
        <f>'[1]TCE - ANEXO III - Preencher'!O203</f>
        <v>2.0099999999999998</v>
      </c>
      <c r="O194" s="16">
        <f>'[1]TCE - ANEXO III - Preencher'!P203</f>
        <v>0</v>
      </c>
      <c r="P194" s="17">
        <f t="shared" si="14"/>
        <v>2.0099999999999998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186.8379087452</v>
      </c>
    </row>
    <row r="195" spans="1:28" s="4" customFormat="1" x14ac:dyDescent="0.2">
      <c r="A195" s="9">
        <f>IFERROR(VLOOKUP(B195,'[1]DADOS (OCULTAR)'!$P$3:$R$56,3,0),"")</f>
        <v>10583920000800</v>
      </c>
      <c r="B195" s="10" t="str">
        <f>'[1]TCE - ANEXO III - Preencher'!C204</f>
        <v>HOSPITAL MESTRE VITALINO</v>
      </c>
      <c r="C195" s="11"/>
      <c r="D195" s="12" t="str">
        <f>'[1]TCE - ANEXO III - Preencher'!E204</f>
        <v>LUANA CRISTINA ALBUQUERQUE BARBOSA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223605</v>
      </c>
      <c r="G195" s="14" t="str">
        <f>IF('[1]TCE - ANEXO III - Preencher'!H204="","",'[1]TCE - ANEXO III - Preencher'!H204)</f>
        <v>10/2020</v>
      </c>
      <c r="H195" s="15">
        <f>'[1]TCE - ANEXO III - Preencher'!I204</f>
        <v>0</v>
      </c>
      <c r="I195" s="15">
        <f>'[1]TCE - ANEXO III - Preencher'!J204</f>
        <v>202.07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1.68</v>
      </c>
      <c r="O195" s="16">
        <f>'[1]TCE - ANEXO III - Preencher'!P204</f>
        <v>0</v>
      </c>
      <c r="P195" s="17">
        <f t="shared" si="14"/>
        <v>1.68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95.41</v>
      </c>
      <c r="U195" s="16">
        <f>'[1]TCE - ANEXO III - Preencher'!V204</f>
        <v>0</v>
      </c>
      <c r="V195" s="17">
        <f t="shared" si="16"/>
        <v>95.41</v>
      </c>
      <c r="W195" s="18" t="str">
        <f>IF('[1]TCE - ANEXO III - Preencher'!X204="","",'[1]TCE - ANEXO III - Preencher'!X204)</f>
        <v>AUX. CRECHE I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299.15999999999997</v>
      </c>
    </row>
    <row r="196" spans="1:28" s="4" customFormat="1" x14ac:dyDescent="0.2">
      <c r="A196" s="9">
        <f>IFERROR(VLOOKUP(B196,'[1]DADOS (OCULTAR)'!$P$3:$R$56,3,0),"")</f>
        <v>10583920000800</v>
      </c>
      <c r="B196" s="10" t="str">
        <f>'[1]TCE - ANEXO III - Preencher'!C205</f>
        <v>HOSPITAL MESTRE VITALINO</v>
      </c>
      <c r="C196" s="11"/>
      <c r="D196" s="12" t="str">
        <f>'[1]TCE - ANEXO III - Preencher'!E205</f>
        <v>LUANA CRISTINA ALVES DA SILVA BARBOSA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 t="str">
        <f>IF('[1]TCE - ANEXO III - Preencher'!H205="","",'[1]TCE - ANEXO III - Preencher'!H205)</f>
        <v>10/2020</v>
      </c>
      <c r="H196" s="15">
        <f>'[1]TCE - ANEXO III - Preencher'!I205</f>
        <v>0</v>
      </c>
      <c r="I196" s="15">
        <f>'[1]TCE - ANEXO III - Preencher'!J205</f>
        <v>163.02000000000001</v>
      </c>
      <c r="J196" s="15">
        <f>'[1]TCE - ANEXO III - Preencher'!K205</f>
        <v>0</v>
      </c>
      <c r="K196" s="16">
        <f>'[1]TCE - ANEXO III - Preencher'!L205</f>
        <v>82.937908745200005</v>
      </c>
      <c r="L196" s="16">
        <f>'[1]TCE - ANEXO III - Preencher'!M205</f>
        <v>24.25</v>
      </c>
      <c r="M196" s="16">
        <f t="shared" ref="M196:M259" si="19">K196-L196</f>
        <v>58.687908745200005</v>
      </c>
      <c r="N196" s="16">
        <f>'[1]TCE - ANEXO III - Preencher'!O205</f>
        <v>2.0099999999999998</v>
      </c>
      <c r="O196" s="16">
        <f>'[1]TCE - ANEXO III - Preencher'!P205</f>
        <v>0</v>
      </c>
      <c r="P196" s="17">
        <f t="shared" ref="P196:P259" si="20">N196-O196</f>
        <v>2.0099999999999998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223.71790874520002</v>
      </c>
    </row>
    <row r="197" spans="1:28" s="4" customFormat="1" x14ac:dyDescent="0.2">
      <c r="A197" s="9">
        <f>IFERROR(VLOOKUP(B197,'[1]DADOS (OCULTAR)'!$P$3:$R$56,3,0),"")</f>
        <v>10583920000800</v>
      </c>
      <c r="B197" s="10" t="str">
        <f>'[1]TCE - ANEXO III - Preencher'!C206</f>
        <v>HOSPITAL MESTRE VITALINO</v>
      </c>
      <c r="C197" s="11"/>
      <c r="D197" s="12" t="str">
        <f>'[1]TCE - ANEXO III - Preencher'!E206</f>
        <v>LUCAS DE MELO MOURA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>
        <f>'[1]TCE - ANEXO III - Preencher'!G206</f>
        <v>763305</v>
      </c>
      <c r="G197" s="14" t="str">
        <f>IF('[1]TCE - ANEXO III - Preencher'!H206="","",'[1]TCE - ANEXO III - Preencher'!H206)</f>
        <v>10/2020</v>
      </c>
      <c r="H197" s="15">
        <f>'[1]TCE - ANEXO III - Preencher'!I206</f>
        <v>0</v>
      </c>
      <c r="I197" s="15">
        <f>'[1]TCE - ANEXO III - Preencher'!J206</f>
        <v>130.88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2.0099999999999998</v>
      </c>
      <c r="O197" s="16">
        <f>'[1]TCE - ANEXO III - Preencher'!P206</f>
        <v>0</v>
      </c>
      <c r="P197" s="17">
        <f t="shared" si="20"/>
        <v>2.0099999999999998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132.88999999999999</v>
      </c>
    </row>
    <row r="198" spans="1:28" s="4" customFormat="1" x14ac:dyDescent="0.2">
      <c r="A198" s="9">
        <f>IFERROR(VLOOKUP(B198,'[1]DADOS (OCULTAR)'!$P$3:$R$56,3,0),"")</f>
        <v>10583920000800</v>
      </c>
      <c r="B198" s="10" t="str">
        <f>'[1]TCE - ANEXO III - Preencher'!C207</f>
        <v>HOSPITAL MESTRE VITALINO</v>
      </c>
      <c r="C198" s="11"/>
      <c r="D198" s="12" t="str">
        <f>'[1]TCE - ANEXO III - Preencher'!E207</f>
        <v>LUCAS FELIPE ALVES DA SILVA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515110</v>
      </c>
      <c r="G198" s="14" t="str">
        <f>IF('[1]TCE - ANEXO III - Preencher'!H207="","",'[1]TCE - ANEXO III - Preencher'!H207)</f>
        <v>10/2020</v>
      </c>
      <c r="H198" s="15">
        <f>'[1]TCE - ANEXO III - Preencher'!I207</f>
        <v>0</v>
      </c>
      <c r="I198" s="15">
        <f>'[1]TCE - ANEXO III - Preencher'!J207</f>
        <v>118.19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2.0099999999999998</v>
      </c>
      <c r="O198" s="16">
        <f>'[1]TCE - ANEXO III - Preencher'!P207</f>
        <v>0</v>
      </c>
      <c r="P198" s="17">
        <f t="shared" si="20"/>
        <v>2.0099999999999998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120.2</v>
      </c>
    </row>
    <row r="199" spans="1:28" s="4" customFormat="1" x14ac:dyDescent="0.2">
      <c r="A199" s="9">
        <f>IFERROR(VLOOKUP(B199,'[1]DADOS (OCULTAR)'!$P$3:$R$56,3,0),"")</f>
        <v>10583920000800</v>
      </c>
      <c r="B199" s="10" t="str">
        <f>'[1]TCE - ANEXO III - Preencher'!C208</f>
        <v>HOSPITAL MESTRE VITALINO</v>
      </c>
      <c r="C199" s="11"/>
      <c r="D199" s="12" t="str">
        <f>'[1]TCE - ANEXO III - Preencher'!E208</f>
        <v>MANASSES MONTEIRO SILVA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514320</v>
      </c>
      <c r="G199" s="14" t="str">
        <f>IF('[1]TCE - ANEXO III - Preencher'!H208="","",'[1]TCE - ANEXO III - Preencher'!H208)</f>
        <v>10/2020</v>
      </c>
      <c r="H199" s="15">
        <f>'[1]TCE - ANEXO III - Preencher'!I208</f>
        <v>0</v>
      </c>
      <c r="I199" s="15">
        <f>'[1]TCE - ANEXO III - Preencher'!J208</f>
        <v>117.2</v>
      </c>
      <c r="J199" s="15">
        <f>'[1]TCE - ANEXO III - Preencher'!K208</f>
        <v>0</v>
      </c>
      <c r="K199" s="16">
        <f>'[1]TCE - ANEXO III - Preencher'!L208</f>
        <v>82.937908745200005</v>
      </c>
      <c r="L199" s="16">
        <f>'[1]TCE - ANEXO III - Preencher'!M208</f>
        <v>20.95</v>
      </c>
      <c r="M199" s="16">
        <f t="shared" si="19"/>
        <v>61.987908745200002</v>
      </c>
      <c r="N199" s="16">
        <f>'[1]TCE - ANEXO III - Preencher'!O208</f>
        <v>2.0099999999999998</v>
      </c>
      <c r="O199" s="16">
        <f>'[1]TCE - ANEXO III - Preencher'!P208</f>
        <v>0</v>
      </c>
      <c r="P199" s="17">
        <f t="shared" si="20"/>
        <v>2.0099999999999998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181.19790874519998</v>
      </c>
    </row>
    <row r="200" spans="1:28" s="4" customFormat="1" x14ac:dyDescent="0.2">
      <c r="A200" s="9">
        <f>IFERROR(VLOOKUP(B200,'[1]DADOS (OCULTAR)'!$P$3:$R$56,3,0),"")</f>
        <v>10583920000800</v>
      </c>
      <c r="B200" s="10" t="str">
        <f>'[1]TCE - ANEXO III - Preencher'!C209</f>
        <v>HOSPITAL MESTRE VITALINO</v>
      </c>
      <c r="C200" s="11"/>
      <c r="D200" s="12" t="str">
        <f>'[1]TCE - ANEXO III - Preencher'!E209</f>
        <v>MARCEL ARAUJO DE ARRUDA</v>
      </c>
      <c r="E200" s="10" t="str">
        <f>IF('[1]TCE - ANEXO III - Preencher'!F209="4 - Assistência Odontológica","2 - Outros Profissionais da Saúde",'[1]TCE - ANEXO III - Preencher'!F209)</f>
        <v>1 - Médico</v>
      </c>
      <c r="F200" s="13">
        <f>'[1]TCE - ANEXO III - Preencher'!G209</f>
        <v>225125</v>
      </c>
      <c r="G200" s="14" t="str">
        <f>IF('[1]TCE - ANEXO III - Preencher'!H209="","",'[1]TCE - ANEXO III - Preencher'!H209)</f>
        <v>10/2020</v>
      </c>
      <c r="H200" s="15">
        <f>'[1]TCE - ANEXO III - Preencher'!I209</f>
        <v>0</v>
      </c>
      <c r="I200" s="15">
        <f>'[1]TCE - ANEXO III - Preencher'!J209</f>
        <v>946.97</v>
      </c>
      <c r="J200" s="15">
        <f>'[1]TCE - ANEXO III - Preencher'!K209</f>
        <v>0</v>
      </c>
      <c r="K200" s="16">
        <f>'[1]TCE - ANEXO III - Preencher'!L209</f>
        <v>82.937908745200005</v>
      </c>
      <c r="L200" s="16">
        <f>'[1]TCE - ANEXO III - Preencher'!M209</f>
        <v>2.75</v>
      </c>
      <c r="M200" s="16">
        <f t="shared" si="19"/>
        <v>80.187908745200005</v>
      </c>
      <c r="N200" s="16">
        <f>'[1]TCE - ANEXO III - Preencher'!O209</f>
        <v>6.13</v>
      </c>
      <c r="O200" s="16">
        <f>'[1]TCE - ANEXO III - Preencher'!P209</f>
        <v>1.23</v>
      </c>
      <c r="P200" s="17">
        <f t="shared" si="20"/>
        <v>4.9000000000000004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1032.0579087452002</v>
      </c>
    </row>
    <row r="201" spans="1:28" s="4" customFormat="1" x14ac:dyDescent="0.2">
      <c r="A201" s="9">
        <f>IFERROR(VLOOKUP(B201,'[1]DADOS (OCULTAR)'!$P$3:$R$56,3,0),"")</f>
        <v>10583920000800</v>
      </c>
      <c r="B201" s="10" t="str">
        <f>'[1]TCE - ANEXO III - Preencher'!C210</f>
        <v>HOSPITAL MESTRE VITALINO</v>
      </c>
      <c r="C201" s="11"/>
      <c r="D201" s="12" t="str">
        <f>'[1]TCE - ANEXO III - Preencher'!E210</f>
        <v>MARCELO BARBOSA CAVALCANTI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410105</v>
      </c>
      <c r="G201" s="14" t="str">
        <f>IF('[1]TCE - ANEXO III - Preencher'!H210="","",'[1]TCE - ANEXO III - Preencher'!H210)</f>
        <v>10/2020</v>
      </c>
      <c r="H201" s="15">
        <f>'[1]TCE - ANEXO III - Preencher'!I210</f>
        <v>0</v>
      </c>
      <c r="I201" s="15">
        <f>'[1]TCE - ANEXO III - Preencher'!J210</f>
        <v>640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640</v>
      </c>
    </row>
    <row r="202" spans="1:28" s="4" customFormat="1" x14ac:dyDescent="0.2">
      <c r="A202" s="9">
        <f>IFERROR(VLOOKUP(B202,'[1]DADOS (OCULTAR)'!$P$3:$R$56,3,0),"")</f>
        <v>10583920000800</v>
      </c>
      <c r="B202" s="10" t="str">
        <f>'[1]TCE - ANEXO III - Preencher'!C211</f>
        <v>HOSPITAL MESTRE VITALINO</v>
      </c>
      <c r="C202" s="11"/>
      <c r="D202" s="12" t="str">
        <f>'[1]TCE - ANEXO III - Preencher'!E211</f>
        <v>MARCELO JARDSON PEDRO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223405</v>
      </c>
      <c r="G202" s="14" t="str">
        <f>IF('[1]TCE - ANEXO III - Preencher'!H211="","",'[1]TCE - ANEXO III - Preencher'!H211)</f>
        <v>10/2020</v>
      </c>
      <c r="H202" s="15">
        <f>'[1]TCE - ANEXO III - Preencher'!I211</f>
        <v>0</v>
      </c>
      <c r="I202" s="15">
        <f>'[1]TCE - ANEXO III - Preencher'!J211</f>
        <v>240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240</v>
      </c>
    </row>
    <row r="203" spans="1:28" s="4" customFormat="1" x14ac:dyDescent="0.2">
      <c r="A203" s="9">
        <f>IFERROR(VLOOKUP(B203,'[1]DADOS (OCULTAR)'!$P$3:$R$56,3,0),"")</f>
        <v>10583920000800</v>
      </c>
      <c r="B203" s="10" t="str">
        <f>'[1]TCE - ANEXO III - Preencher'!C212</f>
        <v>HOSPITAL MESTRE VITALINO</v>
      </c>
      <c r="C203" s="11"/>
      <c r="D203" s="12" t="str">
        <f>'[1]TCE - ANEXO III - Preencher'!E212</f>
        <v>MARCO TULIO VIEIRA DE MIRANDA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131210</v>
      </c>
      <c r="G203" s="14" t="str">
        <f>IF('[1]TCE - ANEXO III - Preencher'!H212="","",'[1]TCE - ANEXO III - Preencher'!H212)</f>
        <v>10/2020</v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4139.12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4139.12</v>
      </c>
    </row>
    <row r="204" spans="1:28" s="4" customFormat="1" x14ac:dyDescent="0.2">
      <c r="A204" s="9">
        <f>IFERROR(VLOOKUP(B204,'[1]DADOS (OCULTAR)'!$P$3:$R$56,3,0),"")</f>
        <v>10583920000800</v>
      </c>
      <c r="B204" s="10" t="str">
        <f>'[1]TCE - ANEXO III - Preencher'!C213</f>
        <v>HOSPITAL MESTRE VITALINO</v>
      </c>
      <c r="C204" s="11"/>
      <c r="D204" s="12" t="str">
        <f>'[1]TCE - ANEXO III - Preencher'!E213</f>
        <v>MARIA ADEILDA DOS SANTOS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 t="str">
        <f>IF('[1]TCE - ANEXO III - Preencher'!H213="","",'[1]TCE - ANEXO III - Preencher'!H213)</f>
        <v>10/2020</v>
      </c>
      <c r="H204" s="15">
        <f>'[1]TCE - ANEXO III - Preencher'!I213</f>
        <v>0</v>
      </c>
      <c r="I204" s="15">
        <f>'[1]TCE - ANEXO III - Preencher'!J213</f>
        <v>103.86</v>
      </c>
      <c r="J204" s="15">
        <f>'[1]TCE - ANEXO III - Preencher'!K213</f>
        <v>0</v>
      </c>
      <c r="K204" s="16">
        <f>'[1]TCE - ANEXO III - Preencher'!L213</f>
        <v>82.937908745200005</v>
      </c>
      <c r="L204" s="16">
        <f>'[1]TCE - ANEXO III - Preencher'!M213</f>
        <v>17.78</v>
      </c>
      <c r="M204" s="16">
        <f t="shared" si="19"/>
        <v>65.157908745200004</v>
      </c>
      <c r="N204" s="16">
        <f>'[1]TCE - ANEXO III - Preencher'!O213</f>
        <v>2.0099999999999998</v>
      </c>
      <c r="O204" s="16">
        <f>'[1]TCE - ANEXO III - Preencher'!P213</f>
        <v>0</v>
      </c>
      <c r="P204" s="17">
        <f t="shared" si="20"/>
        <v>2.0099999999999998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171.02790874519999</v>
      </c>
    </row>
    <row r="205" spans="1:28" s="4" customFormat="1" x14ac:dyDescent="0.2">
      <c r="A205" s="9">
        <f>IFERROR(VLOOKUP(B205,'[1]DADOS (OCULTAR)'!$P$3:$R$56,3,0),"")</f>
        <v>10583920000800</v>
      </c>
      <c r="B205" s="10" t="str">
        <f>'[1]TCE - ANEXO III - Preencher'!C214</f>
        <v>HOSPITAL MESTRE VITALINO</v>
      </c>
      <c r="C205" s="11"/>
      <c r="D205" s="12" t="str">
        <f>'[1]TCE - ANEXO III - Preencher'!E214</f>
        <v>MARIA ALICE SOUZA ARAUJO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322205</v>
      </c>
      <c r="G205" s="14" t="str">
        <f>IF('[1]TCE - ANEXO III - Preencher'!H214="","",'[1]TCE - ANEXO III - Preencher'!H214)</f>
        <v>10/2020</v>
      </c>
      <c r="H205" s="15">
        <f>'[1]TCE - ANEXO III - Preencher'!I214</f>
        <v>0</v>
      </c>
      <c r="I205" s="15">
        <f>'[1]TCE - ANEXO III - Preencher'!J214</f>
        <v>151.46</v>
      </c>
      <c r="J205" s="15">
        <f>'[1]TCE - ANEXO III - Preencher'!K214</f>
        <v>0</v>
      </c>
      <c r="K205" s="16">
        <f>'[1]TCE - ANEXO III - Preencher'!L214</f>
        <v>82.937908745200005</v>
      </c>
      <c r="L205" s="16">
        <f>'[1]TCE - ANEXO III - Preencher'!M214</f>
        <v>24.25</v>
      </c>
      <c r="M205" s="16">
        <f t="shared" si="19"/>
        <v>58.687908745200005</v>
      </c>
      <c r="N205" s="16">
        <f>'[1]TCE - ANEXO III - Preencher'!O214</f>
        <v>2.0099999999999998</v>
      </c>
      <c r="O205" s="16">
        <f>'[1]TCE - ANEXO III - Preencher'!P214</f>
        <v>0</v>
      </c>
      <c r="P205" s="17">
        <f t="shared" si="20"/>
        <v>2.0099999999999998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212.15790874520002</v>
      </c>
    </row>
    <row r="206" spans="1:28" s="4" customFormat="1" x14ac:dyDescent="0.2">
      <c r="A206" s="9">
        <f>IFERROR(VLOOKUP(B206,'[1]DADOS (OCULTAR)'!$P$3:$R$56,3,0),"")</f>
        <v>10583920000800</v>
      </c>
      <c r="B206" s="10" t="str">
        <f>'[1]TCE - ANEXO III - Preencher'!C215</f>
        <v>HOSPITAL MESTRE VITALINO</v>
      </c>
      <c r="C206" s="11"/>
      <c r="D206" s="12" t="str">
        <f>'[1]TCE - ANEXO III - Preencher'!E215</f>
        <v>MARIA ANDREA DA SILVA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411010</v>
      </c>
      <c r="G206" s="14" t="str">
        <f>IF('[1]TCE - ANEXO III - Preencher'!H215="","",'[1]TCE - ANEXO III - Preencher'!H215)</f>
        <v>10/2020</v>
      </c>
      <c r="H206" s="15">
        <f>'[1]TCE - ANEXO III - Preencher'!I215</f>
        <v>0</v>
      </c>
      <c r="I206" s="15">
        <f>'[1]TCE - ANEXO III - Preencher'!J215</f>
        <v>191.85</v>
      </c>
      <c r="J206" s="15">
        <f>'[1]TCE - ANEXO III - Preencher'!K215</f>
        <v>0</v>
      </c>
      <c r="K206" s="16">
        <f>'[1]TCE - ANEXO III - Preencher'!L215</f>
        <v>82.937908745200005</v>
      </c>
      <c r="L206" s="16">
        <f>'[1]TCE - ANEXO III - Preencher'!M215</f>
        <v>23.18</v>
      </c>
      <c r="M206" s="16">
        <f t="shared" si="19"/>
        <v>59.757908745200005</v>
      </c>
      <c r="N206" s="16">
        <f>'[1]TCE - ANEXO III - Preencher'!O215</f>
        <v>2.0099999999999998</v>
      </c>
      <c r="O206" s="16">
        <f>'[1]TCE - ANEXO III - Preencher'!P215</f>
        <v>0</v>
      </c>
      <c r="P206" s="17">
        <f t="shared" si="20"/>
        <v>2.0099999999999998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253.6179087452</v>
      </c>
    </row>
    <row r="207" spans="1:28" s="4" customFormat="1" x14ac:dyDescent="0.2">
      <c r="A207" s="9">
        <f>IFERROR(VLOOKUP(B207,'[1]DADOS (OCULTAR)'!$P$3:$R$56,3,0),"")</f>
        <v>10583920000800</v>
      </c>
      <c r="B207" s="10" t="str">
        <f>'[1]TCE - ANEXO III - Preencher'!C216</f>
        <v>HOSPITAL MESTRE VITALINO</v>
      </c>
      <c r="C207" s="11"/>
      <c r="D207" s="12" t="str">
        <f>'[1]TCE - ANEXO III - Preencher'!E216</f>
        <v>MARIA ANGELICA DE AZEVEDO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513430</v>
      </c>
      <c r="G207" s="14" t="str">
        <f>IF('[1]TCE - ANEXO III - Preencher'!H216="","",'[1]TCE - ANEXO III - Preencher'!H216)</f>
        <v>10/2020</v>
      </c>
      <c r="H207" s="15">
        <f>'[1]TCE - ANEXO III - Preencher'!I216</f>
        <v>0</v>
      </c>
      <c r="I207" s="15">
        <f>'[1]TCE - ANEXO III - Preencher'!J216</f>
        <v>106.12</v>
      </c>
      <c r="J207" s="15">
        <f>'[1]TCE - ANEXO III - Preencher'!K216</f>
        <v>0</v>
      </c>
      <c r="K207" s="16">
        <f>'[1]TCE - ANEXO III - Preencher'!L216</f>
        <v>82.937908745200005</v>
      </c>
      <c r="L207" s="16">
        <f>'[1]TCE - ANEXO III - Preencher'!M216</f>
        <v>20.95</v>
      </c>
      <c r="M207" s="16">
        <f t="shared" si="19"/>
        <v>61.987908745200002</v>
      </c>
      <c r="N207" s="16">
        <f>'[1]TCE - ANEXO III - Preencher'!O216</f>
        <v>2.0099999999999998</v>
      </c>
      <c r="O207" s="16">
        <f>'[1]TCE - ANEXO III - Preencher'!P216</f>
        <v>0</v>
      </c>
      <c r="P207" s="17">
        <f t="shared" si="20"/>
        <v>2.0099999999999998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170.1179087452</v>
      </c>
    </row>
    <row r="208" spans="1:28" s="4" customFormat="1" x14ac:dyDescent="0.2">
      <c r="A208" s="9">
        <f>IFERROR(VLOOKUP(B208,'[1]DADOS (OCULTAR)'!$P$3:$R$56,3,0),"")</f>
        <v>10583920000800</v>
      </c>
      <c r="B208" s="10" t="str">
        <f>'[1]TCE - ANEXO III - Preencher'!C217</f>
        <v>HOSPITAL MESTRE VITALINO</v>
      </c>
      <c r="C208" s="11"/>
      <c r="D208" s="12" t="str">
        <f>'[1]TCE - ANEXO III - Preencher'!E217</f>
        <v>MARIA APARECIDA COELHO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514320</v>
      </c>
      <c r="G208" s="14" t="str">
        <f>IF('[1]TCE - ANEXO III - Preencher'!H217="","",'[1]TCE - ANEXO III - Preencher'!H217)</f>
        <v>10/2020</v>
      </c>
      <c r="H208" s="15">
        <f>'[1]TCE - ANEXO III - Preencher'!I217</f>
        <v>0</v>
      </c>
      <c r="I208" s="15">
        <f>'[1]TCE - ANEXO III - Preencher'!J217</f>
        <v>135.63</v>
      </c>
      <c r="J208" s="15">
        <f>'[1]TCE - ANEXO III - Preencher'!K217</f>
        <v>0</v>
      </c>
      <c r="K208" s="16">
        <f>'[1]TCE - ANEXO III - Preencher'!L217</f>
        <v>82.937908745200005</v>
      </c>
      <c r="L208" s="16">
        <f>'[1]TCE - ANEXO III - Preencher'!M217</f>
        <v>20.95</v>
      </c>
      <c r="M208" s="16">
        <f t="shared" si="19"/>
        <v>61.987908745200002</v>
      </c>
      <c r="N208" s="16">
        <f>'[1]TCE - ANEXO III - Preencher'!O217</f>
        <v>2.0099999999999998</v>
      </c>
      <c r="O208" s="16">
        <f>'[1]TCE - ANEXO III - Preencher'!P217</f>
        <v>0</v>
      </c>
      <c r="P208" s="17">
        <f t="shared" si="20"/>
        <v>2.0099999999999998</v>
      </c>
      <c r="Q208" s="16">
        <f>'[1]TCE - ANEXO III - Preencher'!R217</f>
        <v>211.2</v>
      </c>
      <c r="R208" s="16">
        <f>'[1]TCE - ANEXO III - Preencher'!S217</f>
        <v>62.85</v>
      </c>
      <c r="S208" s="17">
        <f t="shared" si="21"/>
        <v>148.35</v>
      </c>
      <c r="T208" s="16">
        <f>'[1]TCE - ANEXO III - Preencher'!U217</f>
        <v>64</v>
      </c>
      <c r="U208" s="16">
        <f>'[1]TCE - ANEXO III - Preencher'!V217</f>
        <v>0</v>
      </c>
      <c r="V208" s="17">
        <f t="shared" si="22"/>
        <v>64</v>
      </c>
      <c r="W208" s="18" t="str">
        <f>IF('[1]TCE - ANEXO III - Preencher'!X217="","",'[1]TCE - ANEXO III - Preencher'!X217)</f>
        <v>AUX. CRECHE I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411.97790874520001</v>
      </c>
    </row>
    <row r="209" spans="1:28" s="4" customFormat="1" x14ac:dyDescent="0.2">
      <c r="A209" s="9">
        <f>IFERROR(VLOOKUP(B209,'[1]DADOS (OCULTAR)'!$P$3:$R$56,3,0),"")</f>
        <v>10583920000800</v>
      </c>
      <c r="B209" s="10" t="str">
        <f>'[1]TCE - ANEXO III - Preencher'!C218</f>
        <v>HOSPITAL MESTRE VITALINO</v>
      </c>
      <c r="C209" s="11"/>
      <c r="D209" s="12" t="str">
        <f>'[1]TCE - ANEXO III - Preencher'!E218</f>
        <v>MARIA APARECIDA DOS SANTOS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>
        <f>'[1]TCE - ANEXO III - Preencher'!G218</f>
        <v>514320</v>
      </c>
      <c r="G209" s="14" t="str">
        <f>IF('[1]TCE - ANEXO III - Preencher'!H218="","",'[1]TCE - ANEXO III - Preencher'!H218)</f>
        <v>10/2020</v>
      </c>
      <c r="H209" s="15">
        <f>'[1]TCE - ANEXO III - Preencher'!I218</f>
        <v>0</v>
      </c>
      <c r="I209" s="15">
        <f>'[1]TCE - ANEXO III - Preencher'!J218</f>
        <v>136.47999999999999</v>
      </c>
      <c r="J209" s="15">
        <f>'[1]TCE - ANEXO III - Preencher'!K218</f>
        <v>0</v>
      </c>
      <c r="K209" s="16">
        <f>'[1]TCE - ANEXO III - Preencher'!L218</f>
        <v>82.937908745200005</v>
      </c>
      <c r="L209" s="16">
        <f>'[1]TCE - ANEXO III - Preencher'!M218</f>
        <v>20.95</v>
      </c>
      <c r="M209" s="16">
        <f t="shared" si="19"/>
        <v>61.987908745200002</v>
      </c>
      <c r="N209" s="16">
        <f>'[1]TCE - ANEXO III - Preencher'!O218</f>
        <v>2.0099999999999998</v>
      </c>
      <c r="O209" s="16">
        <f>'[1]TCE - ANEXO III - Preencher'!P218</f>
        <v>0</v>
      </c>
      <c r="P209" s="17">
        <f t="shared" si="20"/>
        <v>2.0099999999999998</v>
      </c>
      <c r="Q209" s="16">
        <f>'[1]TCE - ANEXO III - Preencher'!R218</f>
        <v>211.2</v>
      </c>
      <c r="R209" s="16">
        <f>'[1]TCE - ANEXO III - Preencher'!S218</f>
        <v>62.85</v>
      </c>
      <c r="S209" s="17">
        <f t="shared" si="21"/>
        <v>148.35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348.82790874519998</v>
      </c>
    </row>
    <row r="210" spans="1:28" s="4" customFormat="1" x14ac:dyDescent="0.2">
      <c r="A210" s="9">
        <f>IFERROR(VLOOKUP(B210,'[1]DADOS (OCULTAR)'!$P$3:$R$56,3,0),"")</f>
        <v>10583920000800</v>
      </c>
      <c r="B210" s="10" t="str">
        <f>'[1]TCE - ANEXO III - Preencher'!C219</f>
        <v>HOSPITAL MESTRE VITALINO</v>
      </c>
      <c r="C210" s="11"/>
      <c r="D210" s="12" t="str">
        <f>'[1]TCE - ANEXO III - Preencher'!E219</f>
        <v>MARIA CARLA MILLENA MONTEIRO DA SILVA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>
        <f>'[1]TCE - ANEXO III - Preencher'!G219</f>
        <v>514320</v>
      </c>
      <c r="G210" s="14" t="str">
        <f>IF('[1]TCE - ANEXO III - Preencher'!H219="","",'[1]TCE - ANEXO III - Preencher'!H219)</f>
        <v>10/2020</v>
      </c>
      <c r="H210" s="15">
        <f>'[1]TCE - ANEXO III - Preencher'!I219</f>
        <v>0</v>
      </c>
      <c r="I210" s="15">
        <f>'[1]TCE - ANEXO III - Preencher'!J219</f>
        <v>117.2</v>
      </c>
      <c r="J210" s="15">
        <f>'[1]TCE - ANEXO III - Preencher'!K219</f>
        <v>0</v>
      </c>
      <c r="K210" s="16">
        <f>'[1]TCE - ANEXO III - Preencher'!L219</f>
        <v>82.937908745200005</v>
      </c>
      <c r="L210" s="16">
        <f>'[1]TCE - ANEXO III - Preencher'!M219</f>
        <v>20.95</v>
      </c>
      <c r="M210" s="16">
        <f t="shared" si="19"/>
        <v>61.987908745200002</v>
      </c>
      <c r="N210" s="16">
        <f>'[1]TCE - ANEXO III - Preencher'!O219</f>
        <v>2.0099999999999998</v>
      </c>
      <c r="O210" s="16">
        <f>'[1]TCE - ANEXO III - Preencher'!P219</f>
        <v>0</v>
      </c>
      <c r="P210" s="17">
        <f t="shared" si="20"/>
        <v>2.0099999999999998</v>
      </c>
      <c r="Q210" s="16">
        <f>'[1]TCE - ANEXO III - Preencher'!R219</f>
        <v>105.6</v>
      </c>
      <c r="R210" s="16">
        <f>'[1]TCE - ANEXO III - Preencher'!S219</f>
        <v>62.85</v>
      </c>
      <c r="S210" s="17">
        <f t="shared" si="21"/>
        <v>42.749999999999993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223.94790874519998</v>
      </c>
    </row>
    <row r="211" spans="1:28" s="4" customFormat="1" x14ac:dyDescent="0.2">
      <c r="A211" s="9">
        <f>IFERROR(VLOOKUP(B211,'[1]DADOS (OCULTAR)'!$P$3:$R$56,3,0),"")</f>
        <v>10583920000800</v>
      </c>
      <c r="B211" s="10" t="str">
        <f>'[1]TCE - ANEXO III - Preencher'!C220</f>
        <v>HOSPITAL MESTRE VITALINO</v>
      </c>
      <c r="C211" s="11"/>
      <c r="D211" s="12" t="str">
        <f>'[1]TCE - ANEXO III - Preencher'!E220</f>
        <v>MARIA DA CONCEICAO QUEIROZ MACIEL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223505</v>
      </c>
      <c r="G211" s="14" t="str">
        <f>IF('[1]TCE - ANEXO III - Preencher'!H220="","",'[1]TCE - ANEXO III - Preencher'!H220)</f>
        <v>10/2020</v>
      </c>
      <c r="H211" s="15">
        <f>'[1]TCE - ANEXO III - Preencher'!I220</f>
        <v>0</v>
      </c>
      <c r="I211" s="15">
        <f>'[1]TCE - ANEXO III - Preencher'!J220</f>
        <v>292.05</v>
      </c>
      <c r="J211" s="15">
        <f>'[1]TCE - ANEXO III - Preencher'!K220</f>
        <v>0</v>
      </c>
      <c r="K211" s="16">
        <f>'[1]TCE - ANEXO III - Preencher'!L220</f>
        <v>82.937908745200005</v>
      </c>
      <c r="L211" s="16">
        <f>'[1]TCE - ANEXO III - Preencher'!M220</f>
        <v>3.31</v>
      </c>
      <c r="M211" s="16">
        <f t="shared" si="19"/>
        <v>79.627908745200003</v>
      </c>
      <c r="N211" s="16">
        <f>'[1]TCE - ANEXO III - Preencher'!O220</f>
        <v>1.68</v>
      </c>
      <c r="O211" s="16">
        <f>'[1]TCE - ANEXO III - Preencher'!P220</f>
        <v>0</v>
      </c>
      <c r="P211" s="17">
        <f t="shared" si="20"/>
        <v>1.68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373.35790874520001</v>
      </c>
    </row>
    <row r="212" spans="1:28" s="4" customFormat="1" x14ac:dyDescent="0.2">
      <c r="A212" s="9">
        <f>IFERROR(VLOOKUP(B212,'[1]DADOS (OCULTAR)'!$P$3:$R$56,3,0),"")</f>
        <v>10583920000800</v>
      </c>
      <c r="B212" s="10" t="str">
        <f>'[1]TCE - ANEXO III - Preencher'!C221</f>
        <v>HOSPITAL MESTRE VITALINO</v>
      </c>
      <c r="C212" s="11"/>
      <c r="D212" s="12" t="str">
        <f>'[1]TCE - ANEXO III - Preencher'!E221</f>
        <v>MARIA DAISE ALVES BEZERRA SILVA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>
        <f>'[1]TCE - ANEXO III - Preencher'!G221</f>
        <v>514320</v>
      </c>
      <c r="G212" s="14" t="str">
        <f>IF('[1]TCE - ANEXO III - Preencher'!H221="","",'[1]TCE - ANEXO III - Preencher'!H221)</f>
        <v>10/2020</v>
      </c>
      <c r="H212" s="15">
        <f>'[1]TCE - ANEXO III - Preencher'!I221</f>
        <v>0</v>
      </c>
      <c r="I212" s="15">
        <f>'[1]TCE - ANEXO III - Preencher'!J221</f>
        <v>135.63</v>
      </c>
      <c r="J212" s="15">
        <f>'[1]TCE - ANEXO III - Preencher'!K221</f>
        <v>0</v>
      </c>
      <c r="K212" s="16">
        <f>'[1]TCE - ANEXO III - Preencher'!L221</f>
        <v>82.937908745200005</v>
      </c>
      <c r="L212" s="16">
        <f>'[1]TCE - ANEXO III - Preencher'!M221</f>
        <v>20.95</v>
      </c>
      <c r="M212" s="16">
        <f t="shared" si="19"/>
        <v>61.987908745200002</v>
      </c>
      <c r="N212" s="16">
        <f>'[1]TCE - ANEXO III - Preencher'!O221</f>
        <v>2.0099999999999998</v>
      </c>
      <c r="O212" s="16">
        <f>'[1]TCE - ANEXO III - Preencher'!P221</f>
        <v>0</v>
      </c>
      <c r="P212" s="17">
        <f t="shared" si="20"/>
        <v>2.0099999999999998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64</v>
      </c>
      <c r="U212" s="16">
        <f>'[1]TCE - ANEXO III - Preencher'!V221</f>
        <v>0</v>
      </c>
      <c r="V212" s="17">
        <f t="shared" si="22"/>
        <v>64</v>
      </c>
      <c r="W212" s="18" t="str">
        <f>IF('[1]TCE - ANEXO III - Preencher'!X221="","",'[1]TCE - ANEXO III - Preencher'!X221)</f>
        <v>AUX. CRECHE I</v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263.62790874519999</v>
      </c>
    </row>
    <row r="213" spans="1:28" s="4" customFormat="1" x14ac:dyDescent="0.2">
      <c r="A213" s="9">
        <f>IFERROR(VLOOKUP(B213,'[1]DADOS (OCULTAR)'!$P$3:$R$56,3,0),"")</f>
        <v>10583920000800</v>
      </c>
      <c r="B213" s="10" t="str">
        <f>'[1]TCE - ANEXO III - Preencher'!C222</f>
        <v>HOSPITAL MESTRE VITALINO</v>
      </c>
      <c r="C213" s="11"/>
      <c r="D213" s="12" t="str">
        <f>'[1]TCE - ANEXO III - Preencher'!E222</f>
        <v>MARIA DIONEIA FERREIRA DE MEDEIROS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223505</v>
      </c>
      <c r="G213" s="14" t="str">
        <f>IF('[1]TCE - ANEXO III - Preencher'!H222="","",'[1]TCE - ANEXO III - Preencher'!H222)</f>
        <v>10/2020</v>
      </c>
      <c r="H213" s="15">
        <f>'[1]TCE - ANEXO III - Preencher'!I222</f>
        <v>0</v>
      </c>
      <c r="I213" s="15">
        <f>'[1]TCE - ANEXO III - Preencher'!J222</f>
        <v>282.97000000000003</v>
      </c>
      <c r="J213" s="15">
        <f>'[1]TCE - ANEXO III - Preencher'!K222</f>
        <v>0</v>
      </c>
      <c r="K213" s="16">
        <f>'[1]TCE - ANEXO III - Preencher'!L222</f>
        <v>82.937908745200005</v>
      </c>
      <c r="L213" s="16">
        <f>'[1]TCE - ANEXO III - Preencher'!M222</f>
        <v>3.31</v>
      </c>
      <c r="M213" s="16">
        <f t="shared" si="19"/>
        <v>79.627908745200003</v>
      </c>
      <c r="N213" s="16">
        <f>'[1]TCE - ANEXO III - Preencher'!O222</f>
        <v>1.68</v>
      </c>
      <c r="O213" s="16">
        <f>'[1]TCE - ANEXO III - Preencher'!P222</f>
        <v>0</v>
      </c>
      <c r="P213" s="17">
        <f t="shared" si="20"/>
        <v>1.68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364.27790874520002</v>
      </c>
    </row>
    <row r="214" spans="1:28" s="4" customFormat="1" x14ac:dyDescent="0.2">
      <c r="A214" s="9">
        <f>IFERROR(VLOOKUP(B214,'[1]DADOS (OCULTAR)'!$P$3:$R$56,3,0),"")</f>
        <v>10583920000800</v>
      </c>
      <c r="B214" s="10" t="str">
        <f>'[1]TCE - ANEXO III - Preencher'!C223</f>
        <v>HOSPITAL MESTRE VITALINO</v>
      </c>
      <c r="C214" s="11"/>
      <c r="D214" s="12" t="str">
        <f>'[1]TCE - ANEXO III - Preencher'!E223</f>
        <v>MARIA EDUARDA BEZERRA SANTOS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322205</v>
      </c>
      <c r="G214" s="14" t="str">
        <f>IF('[1]TCE - ANEXO III - Preencher'!H223="","",'[1]TCE - ANEXO III - Preencher'!H223)</f>
        <v>10/2020</v>
      </c>
      <c r="H214" s="15">
        <f>'[1]TCE - ANEXO III - Preencher'!I223</f>
        <v>0</v>
      </c>
      <c r="I214" s="15">
        <f>'[1]TCE - ANEXO III - Preencher'!J223</f>
        <v>151.33000000000001</v>
      </c>
      <c r="J214" s="15">
        <f>'[1]TCE - ANEXO III - Preencher'!K223</f>
        <v>0</v>
      </c>
      <c r="K214" s="16">
        <f>'[1]TCE - ANEXO III - Preencher'!L223</f>
        <v>82.937908745200005</v>
      </c>
      <c r="L214" s="16">
        <f>'[1]TCE - ANEXO III - Preencher'!M223</f>
        <v>24.25</v>
      </c>
      <c r="M214" s="16">
        <f t="shared" si="19"/>
        <v>58.687908745200005</v>
      </c>
      <c r="N214" s="16">
        <f>'[1]TCE - ANEXO III - Preencher'!O223</f>
        <v>2.0099999999999998</v>
      </c>
      <c r="O214" s="16">
        <f>'[1]TCE - ANEXO III - Preencher'!P223</f>
        <v>0</v>
      </c>
      <c r="P214" s="17">
        <f t="shared" si="20"/>
        <v>2.0099999999999998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212.02790874520002</v>
      </c>
    </row>
    <row r="215" spans="1:28" s="4" customFormat="1" x14ac:dyDescent="0.2">
      <c r="A215" s="9">
        <f>IFERROR(VLOOKUP(B215,'[1]DADOS (OCULTAR)'!$P$3:$R$56,3,0),"")</f>
        <v>10583920000800</v>
      </c>
      <c r="B215" s="10" t="str">
        <f>'[1]TCE - ANEXO III - Preencher'!C224</f>
        <v>HOSPITAL MESTRE VITALINO</v>
      </c>
      <c r="C215" s="11"/>
      <c r="D215" s="12" t="str">
        <f>'[1]TCE - ANEXO III - Preencher'!E224</f>
        <v>MARIA EDUARDA MARINHO ALVES DOS SANTOS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>
        <f>'[1]TCE - ANEXO III - Preencher'!G224</f>
        <v>514320</v>
      </c>
      <c r="G215" s="14" t="str">
        <f>IF('[1]TCE - ANEXO III - Preencher'!H224="","",'[1]TCE - ANEXO III - Preencher'!H224)</f>
        <v>10/2020</v>
      </c>
      <c r="H215" s="15">
        <f>'[1]TCE - ANEXO III - Preencher'!I224</f>
        <v>0</v>
      </c>
      <c r="I215" s="15">
        <f>'[1]TCE - ANEXO III - Preencher'!J224</f>
        <v>135.63</v>
      </c>
      <c r="J215" s="15">
        <f>'[1]TCE - ANEXO III - Preencher'!K224</f>
        <v>0</v>
      </c>
      <c r="K215" s="16">
        <f>'[1]TCE - ANEXO III - Preencher'!L224</f>
        <v>82.937908745200005</v>
      </c>
      <c r="L215" s="16">
        <f>'[1]TCE - ANEXO III - Preencher'!M224</f>
        <v>20.95</v>
      </c>
      <c r="M215" s="16">
        <f t="shared" si="19"/>
        <v>61.987908745200002</v>
      </c>
      <c r="N215" s="16">
        <f>'[1]TCE - ANEXO III - Preencher'!O224</f>
        <v>2.0099999999999998</v>
      </c>
      <c r="O215" s="16">
        <f>'[1]TCE - ANEXO III - Preencher'!P224</f>
        <v>0</v>
      </c>
      <c r="P215" s="17">
        <f t="shared" si="20"/>
        <v>2.0099999999999998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199.62790874519999</v>
      </c>
    </row>
    <row r="216" spans="1:28" s="4" customFormat="1" x14ac:dyDescent="0.2">
      <c r="A216" s="9">
        <f>IFERROR(VLOOKUP(B216,'[1]DADOS (OCULTAR)'!$P$3:$R$56,3,0),"")</f>
        <v>10583920000800</v>
      </c>
      <c r="B216" s="10" t="str">
        <f>'[1]TCE - ANEXO III - Preencher'!C225</f>
        <v>HOSPITAL MESTRE VITALINO</v>
      </c>
      <c r="C216" s="11"/>
      <c r="D216" s="12" t="str">
        <f>'[1]TCE - ANEXO III - Preencher'!E225</f>
        <v>MARIA FABIANA PEREIRA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 t="str">
        <f>IF('[1]TCE - ANEXO III - Preencher'!H225="","",'[1]TCE - ANEXO III - Preencher'!H225)</f>
        <v>10/2020</v>
      </c>
      <c r="H216" s="15">
        <f>'[1]TCE - ANEXO III - Preencher'!I225</f>
        <v>0</v>
      </c>
      <c r="I216" s="15">
        <f>'[1]TCE - ANEXO III - Preencher'!J225</f>
        <v>165.56</v>
      </c>
      <c r="J216" s="15">
        <f>'[1]TCE - ANEXO III - Preencher'!K225</f>
        <v>0</v>
      </c>
      <c r="K216" s="16">
        <f>'[1]TCE - ANEXO III - Preencher'!L225</f>
        <v>82.937908745200005</v>
      </c>
      <c r="L216" s="16">
        <f>'[1]TCE - ANEXO III - Preencher'!M225</f>
        <v>24.25</v>
      </c>
      <c r="M216" s="16">
        <f t="shared" si="19"/>
        <v>58.687908745200005</v>
      </c>
      <c r="N216" s="16">
        <f>'[1]TCE - ANEXO III - Preencher'!O225</f>
        <v>2.0099999999999998</v>
      </c>
      <c r="O216" s="16">
        <f>'[1]TCE - ANEXO III - Preencher'!P225</f>
        <v>0</v>
      </c>
      <c r="P216" s="17">
        <f t="shared" si="20"/>
        <v>2.0099999999999998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226.25790874519998</v>
      </c>
    </row>
    <row r="217" spans="1:28" s="4" customFormat="1" x14ac:dyDescent="0.2">
      <c r="A217" s="9">
        <f>IFERROR(VLOOKUP(B217,'[1]DADOS (OCULTAR)'!$P$3:$R$56,3,0),"")</f>
        <v>10583920000800</v>
      </c>
      <c r="B217" s="10" t="str">
        <f>'[1]TCE - ANEXO III - Preencher'!C226</f>
        <v>HOSPITAL MESTRE VITALINO</v>
      </c>
      <c r="C217" s="11"/>
      <c r="D217" s="12" t="str">
        <f>'[1]TCE - ANEXO III - Preencher'!E226</f>
        <v>MARIA FERNANDA ZACARIAS DE MELO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 t="str">
        <f>IF('[1]TCE - ANEXO III - Preencher'!H226="","",'[1]TCE - ANEXO III - Preencher'!H226)</f>
        <v>10/2020</v>
      </c>
      <c r="H217" s="15">
        <f>'[1]TCE - ANEXO III - Preencher'!I226</f>
        <v>0</v>
      </c>
      <c r="I217" s="15">
        <f>'[1]TCE - ANEXO III - Preencher'!J226</f>
        <v>144.07</v>
      </c>
      <c r="J217" s="15">
        <f>'[1]TCE - ANEXO III - Preencher'!K226</f>
        <v>0</v>
      </c>
      <c r="K217" s="16">
        <f>'[1]TCE - ANEXO III - Preencher'!L226</f>
        <v>82.937908745200005</v>
      </c>
      <c r="L217" s="16">
        <f>'[1]TCE - ANEXO III - Preencher'!M226</f>
        <v>24.25</v>
      </c>
      <c r="M217" s="16">
        <f t="shared" si="19"/>
        <v>58.687908745200005</v>
      </c>
      <c r="N217" s="16">
        <f>'[1]TCE - ANEXO III - Preencher'!O226</f>
        <v>2.0099999999999998</v>
      </c>
      <c r="O217" s="16">
        <f>'[1]TCE - ANEXO III - Preencher'!P226</f>
        <v>0</v>
      </c>
      <c r="P217" s="17">
        <f t="shared" si="20"/>
        <v>2.0099999999999998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204.76790874519997</v>
      </c>
    </row>
    <row r="218" spans="1:28" s="4" customFormat="1" x14ac:dyDescent="0.2">
      <c r="A218" s="9">
        <f>IFERROR(VLOOKUP(B218,'[1]DADOS (OCULTAR)'!$P$3:$R$56,3,0),"")</f>
        <v>10583920000800</v>
      </c>
      <c r="B218" s="10" t="str">
        <f>'[1]TCE - ANEXO III - Preencher'!C227</f>
        <v>HOSPITAL MESTRE VITALINO</v>
      </c>
      <c r="C218" s="11"/>
      <c r="D218" s="12" t="str">
        <f>'[1]TCE - ANEXO III - Preencher'!E227</f>
        <v>MARIA JOSE DOS SANTOS SILVA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>
        <f>'[1]TCE - ANEXO III - Preencher'!G227</f>
        <v>514320</v>
      </c>
      <c r="G218" s="14" t="str">
        <f>IF('[1]TCE - ANEXO III - Preencher'!H227="","",'[1]TCE - ANEXO III - Preencher'!H227)</f>
        <v>10/2020</v>
      </c>
      <c r="H218" s="15">
        <f>'[1]TCE - ANEXO III - Preencher'!I227</f>
        <v>0</v>
      </c>
      <c r="I218" s="15">
        <f>'[1]TCE - ANEXO III - Preencher'!J227</f>
        <v>122.84</v>
      </c>
      <c r="J218" s="15">
        <f>'[1]TCE - ANEXO III - Preencher'!K227</f>
        <v>0</v>
      </c>
      <c r="K218" s="16">
        <f>'[1]TCE - ANEXO III - Preencher'!L227</f>
        <v>82.937908745200005</v>
      </c>
      <c r="L218" s="16">
        <f>'[1]TCE - ANEXO III - Preencher'!M227</f>
        <v>20.95</v>
      </c>
      <c r="M218" s="16">
        <f t="shared" si="19"/>
        <v>61.987908745200002</v>
      </c>
      <c r="N218" s="16">
        <f>'[1]TCE - ANEXO III - Preencher'!O227</f>
        <v>2.0099999999999998</v>
      </c>
      <c r="O218" s="16">
        <f>'[1]TCE - ANEXO III - Preencher'!P227</f>
        <v>0</v>
      </c>
      <c r="P218" s="17">
        <f t="shared" si="20"/>
        <v>2.0099999999999998</v>
      </c>
      <c r="Q218" s="16">
        <f>'[1]TCE - ANEXO III - Preencher'!R227</f>
        <v>105.6</v>
      </c>
      <c r="R218" s="16">
        <f>'[1]TCE - ANEXO III - Preencher'!S227</f>
        <v>62.85</v>
      </c>
      <c r="S218" s="17">
        <f t="shared" si="21"/>
        <v>42.749999999999993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229.5879087452</v>
      </c>
    </row>
    <row r="219" spans="1:28" s="4" customFormat="1" x14ac:dyDescent="0.2">
      <c r="A219" s="9">
        <f>IFERROR(VLOOKUP(B219,'[1]DADOS (OCULTAR)'!$P$3:$R$56,3,0),"")</f>
        <v>10583920000800</v>
      </c>
      <c r="B219" s="10" t="str">
        <f>'[1]TCE - ANEXO III - Preencher'!C228</f>
        <v>HOSPITAL MESTRE VITALINO</v>
      </c>
      <c r="C219" s="11"/>
      <c r="D219" s="12" t="str">
        <f>'[1]TCE - ANEXO III - Preencher'!E228</f>
        <v>MARIA LUCIA DE SOUZA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322205</v>
      </c>
      <c r="G219" s="14" t="str">
        <f>IF('[1]TCE - ANEXO III - Preencher'!H228="","",'[1]TCE - ANEXO III - Preencher'!H228)</f>
        <v>10/2020</v>
      </c>
      <c r="H219" s="15">
        <f>'[1]TCE - ANEXO III - Preencher'!I228</f>
        <v>0</v>
      </c>
      <c r="I219" s="15">
        <f>'[1]TCE - ANEXO III - Preencher'!J228</f>
        <v>162.68</v>
      </c>
      <c r="J219" s="15">
        <f>'[1]TCE - ANEXO III - Preencher'!K228</f>
        <v>0</v>
      </c>
      <c r="K219" s="16">
        <f>'[1]TCE - ANEXO III - Preencher'!L228</f>
        <v>82.937908745200005</v>
      </c>
      <c r="L219" s="16">
        <f>'[1]TCE - ANEXO III - Preencher'!M228</f>
        <v>24.25</v>
      </c>
      <c r="M219" s="16">
        <f t="shared" si="19"/>
        <v>58.687908745200005</v>
      </c>
      <c r="N219" s="16">
        <f>'[1]TCE - ANEXO III - Preencher'!O228</f>
        <v>2.0099999999999998</v>
      </c>
      <c r="O219" s="16">
        <f>'[1]TCE - ANEXO III - Preencher'!P228</f>
        <v>0</v>
      </c>
      <c r="P219" s="17">
        <f t="shared" si="20"/>
        <v>2.0099999999999998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223.37790874519999</v>
      </c>
    </row>
    <row r="220" spans="1:28" s="4" customFormat="1" x14ac:dyDescent="0.2">
      <c r="A220" s="9">
        <f>IFERROR(VLOOKUP(B220,'[1]DADOS (OCULTAR)'!$P$3:$R$56,3,0),"")</f>
        <v>10583920000800</v>
      </c>
      <c r="B220" s="10" t="str">
        <f>'[1]TCE - ANEXO III - Preencher'!C229</f>
        <v>HOSPITAL MESTRE VITALINO</v>
      </c>
      <c r="C220" s="11"/>
      <c r="D220" s="12" t="str">
        <f>'[1]TCE - ANEXO III - Preencher'!E229</f>
        <v>MARIA LUCIANA DA SILVA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>
        <f>'[1]TCE - ANEXO III - Preencher'!G229</f>
        <v>514320</v>
      </c>
      <c r="G220" s="14" t="str">
        <f>IF('[1]TCE - ANEXO III - Preencher'!H229="","",'[1]TCE - ANEXO III - Preencher'!H229)</f>
        <v>10/2020</v>
      </c>
      <c r="H220" s="15">
        <f>'[1]TCE - ANEXO III - Preencher'!I229</f>
        <v>0</v>
      </c>
      <c r="I220" s="15">
        <f>'[1]TCE - ANEXO III - Preencher'!J229</f>
        <v>121.62</v>
      </c>
      <c r="J220" s="15">
        <f>'[1]TCE - ANEXO III - Preencher'!K229</f>
        <v>0</v>
      </c>
      <c r="K220" s="16">
        <f>'[1]TCE - ANEXO III - Preencher'!L229</f>
        <v>82.937908745200005</v>
      </c>
      <c r="L220" s="16">
        <f>'[1]TCE - ANEXO III - Preencher'!M229</f>
        <v>20.95</v>
      </c>
      <c r="M220" s="16">
        <f t="shared" si="19"/>
        <v>61.987908745200002</v>
      </c>
      <c r="N220" s="16">
        <f>'[1]TCE - ANEXO III - Preencher'!O229</f>
        <v>2.0099999999999998</v>
      </c>
      <c r="O220" s="16">
        <f>'[1]TCE - ANEXO III - Preencher'!P229</f>
        <v>0</v>
      </c>
      <c r="P220" s="17">
        <f t="shared" si="20"/>
        <v>2.0099999999999998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185.6179087452</v>
      </c>
    </row>
    <row r="221" spans="1:28" s="4" customFormat="1" x14ac:dyDescent="0.2">
      <c r="A221" s="9">
        <f>IFERROR(VLOOKUP(B221,'[1]DADOS (OCULTAR)'!$P$3:$R$56,3,0),"")</f>
        <v>10583920000800</v>
      </c>
      <c r="B221" s="10" t="str">
        <f>'[1]TCE - ANEXO III - Preencher'!C230</f>
        <v>HOSPITAL MESTRE VITALINO</v>
      </c>
      <c r="C221" s="11"/>
      <c r="D221" s="12" t="str">
        <f>'[1]TCE - ANEXO III - Preencher'!E230</f>
        <v>MARIA RAFAELLA DA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223505</v>
      </c>
      <c r="G221" s="14" t="str">
        <f>IF('[1]TCE - ANEXO III - Preencher'!H230="","",'[1]TCE - ANEXO III - Preencher'!H230)</f>
        <v>10/2020</v>
      </c>
      <c r="H221" s="15">
        <f>'[1]TCE - ANEXO III - Preencher'!I230</f>
        <v>0</v>
      </c>
      <c r="I221" s="15">
        <f>'[1]TCE - ANEXO III - Preencher'!J230</f>
        <v>235.4</v>
      </c>
      <c r="J221" s="15">
        <f>'[1]TCE - ANEXO III - Preencher'!K230</f>
        <v>0</v>
      </c>
      <c r="K221" s="16">
        <f>'[1]TCE - ANEXO III - Preencher'!L230</f>
        <v>82.937908745200005</v>
      </c>
      <c r="L221" s="16">
        <f>'[1]TCE - ANEXO III - Preencher'!M230</f>
        <v>2.66</v>
      </c>
      <c r="M221" s="16">
        <f t="shared" si="19"/>
        <v>80.277908745200008</v>
      </c>
      <c r="N221" s="16">
        <f>'[1]TCE - ANEXO III - Preencher'!O230</f>
        <v>1.68</v>
      </c>
      <c r="O221" s="16">
        <f>'[1]TCE - ANEXO III - Preencher'!P230</f>
        <v>0</v>
      </c>
      <c r="P221" s="17">
        <f t="shared" si="20"/>
        <v>1.68</v>
      </c>
      <c r="Q221" s="16">
        <f>'[1]TCE - ANEXO III - Preencher'!R230</f>
        <v>158.4</v>
      </c>
      <c r="R221" s="16">
        <f>'[1]TCE - ANEXO III - Preencher'!S230</f>
        <v>106.3</v>
      </c>
      <c r="S221" s="17">
        <f t="shared" si="21"/>
        <v>52.100000000000009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369.45790874520003</v>
      </c>
    </row>
    <row r="222" spans="1:28" s="4" customFormat="1" x14ac:dyDescent="0.2">
      <c r="A222" s="9">
        <f>IFERROR(VLOOKUP(B222,'[1]DADOS (OCULTAR)'!$P$3:$R$56,3,0),"")</f>
        <v>10583920000800</v>
      </c>
      <c r="B222" s="10" t="str">
        <f>'[1]TCE - ANEXO III - Preencher'!C231</f>
        <v>HOSPITAL MESTRE VITALINO</v>
      </c>
      <c r="C222" s="11"/>
      <c r="D222" s="12" t="str">
        <f>'[1]TCE - ANEXO III - Preencher'!E231</f>
        <v>MARIA REGIELLE SOARES DA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223605</v>
      </c>
      <c r="G222" s="14" t="str">
        <f>IF('[1]TCE - ANEXO III - Preencher'!H231="","",'[1]TCE - ANEXO III - Preencher'!H231)</f>
        <v>10/2020</v>
      </c>
      <c r="H222" s="15">
        <f>'[1]TCE - ANEXO III - Preencher'!I231</f>
        <v>0</v>
      </c>
      <c r="I222" s="15">
        <f>'[1]TCE - ANEXO III - Preencher'!J231</f>
        <v>224.45</v>
      </c>
      <c r="J222" s="15">
        <f>'[1]TCE - ANEXO III - Preencher'!K231</f>
        <v>0</v>
      </c>
      <c r="K222" s="16">
        <f>'[1]TCE - ANEXO III - Preencher'!L231</f>
        <v>82.937908745200005</v>
      </c>
      <c r="L222" s="16">
        <f>'[1]TCE - ANEXO III - Preencher'!M231</f>
        <v>2.3199999999999998</v>
      </c>
      <c r="M222" s="16">
        <f t="shared" si="19"/>
        <v>80.617908745200012</v>
      </c>
      <c r="N222" s="16">
        <f>'[1]TCE - ANEXO III - Preencher'!O231</f>
        <v>1.68</v>
      </c>
      <c r="O222" s="16">
        <f>'[1]TCE - ANEXO III - Preencher'!P231</f>
        <v>0</v>
      </c>
      <c r="P222" s="17">
        <f t="shared" si="20"/>
        <v>1.68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306.74790874519999</v>
      </c>
    </row>
    <row r="223" spans="1:28" s="4" customFormat="1" x14ac:dyDescent="0.2">
      <c r="A223" s="9">
        <f>IFERROR(VLOOKUP(B223,'[1]DADOS (OCULTAR)'!$P$3:$R$56,3,0),"")</f>
        <v>10583920000800</v>
      </c>
      <c r="B223" s="10" t="str">
        <f>'[1]TCE - ANEXO III - Preencher'!C232</f>
        <v>HOSPITAL MESTRE VITALINO</v>
      </c>
      <c r="C223" s="11"/>
      <c r="D223" s="12" t="str">
        <f>'[1]TCE - ANEXO III - Preencher'!E232</f>
        <v>MARIA ROBERTA CHYRLEI SILVA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>
        <f>'[1]TCE - ANEXO III - Preencher'!G232</f>
        <v>763305</v>
      </c>
      <c r="G223" s="14" t="str">
        <f>IF('[1]TCE - ANEXO III - Preencher'!H232="","",'[1]TCE - ANEXO III - Preencher'!H232)</f>
        <v>10/2020</v>
      </c>
      <c r="H223" s="15">
        <f>'[1]TCE - ANEXO III - Preencher'!I232</f>
        <v>0</v>
      </c>
      <c r="I223" s="15">
        <f>'[1]TCE - ANEXO III - Preencher'!J232</f>
        <v>160.44999999999999</v>
      </c>
      <c r="J223" s="15">
        <f>'[1]TCE - ANEXO III - Preencher'!K232</f>
        <v>0</v>
      </c>
      <c r="K223" s="16">
        <f>'[1]TCE - ANEXO III - Preencher'!L232</f>
        <v>82.937908745200005</v>
      </c>
      <c r="L223" s="16">
        <f>'[1]TCE - ANEXO III - Preencher'!M232</f>
        <v>20.95</v>
      </c>
      <c r="M223" s="16">
        <f t="shared" si="19"/>
        <v>61.987908745200002</v>
      </c>
      <c r="N223" s="16">
        <f>'[1]TCE - ANEXO III - Preencher'!O232</f>
        <v>2.0099999999999998</v>
      </c>
      <c r="O223" s="16">
        <f>'[1]TCE - ANEXO III - Preencher'!P232</f>
        <v>0</v>
      </c>
      <c r="P223" s="17">
        <f t="shared" si="20"/>
        <v>2.0099999999999998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224.44790874519998</v>
      </c>
    </row>
    <row r="224" spans="1:28" s="4" customFormat="1" x14ac:dyDescent="0.2">
      <c r="A224" s="9">
        <f>IFERROR(VLOOKUP(B224,'[1]DADOS (OCULTAR)'!$P$3:$R$56,3,0),"")</f>
        <v>10583920000800</v>
      </c>
      <c r="B224" s="10" t="str">
        <f>'[1]TCE - ANEXO III - Preencher'!C233</f>
        <v>HOSPITAL MESTRE VITALINO</v>
      </c>
      <c r="C224" s="11"/>
      <c r="D224" s="12" t="str">
        <f>'[1]TCE - ANEXO III - Preencher'!E233</f>
        <v>MARIA RUBIANA BEZERRA DA SILVA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>
        <f>'[1]TCE - ANEXO III - Preencher'!G233</f>
        <v>411010</v>
      </c>
      <c r="G224" s="14" t="str">
        <f>IF('[1]TCE - ANEXO III - Preencher'!H233="","",'[1]TCE - ANEXO III - Preencher'!H233)</f>
        <v>10/2020</v>
      </c>
      <c r="H224" s="15">
        <f>'[1]TCE - ANEXO III - Preencher'!I233</f>
        <v>0</v>
      </c>
      <c r="I224" s="15">
        <f>'[1]TCE - ANEXO III - Preencher'!J233</f>
        <v>98.33</v>
      </c>
      <c r="J224" s="15">
        <f>'[1]TCE - ANEXO III - Preencher'!K233</f>
        <v>0</v>
      </c>
      <c r="K224" s="16">
        <f>'[1]TCE - ANEXO III - Preencher'!L233</f>
        <v>82.937908745200005</v>
      </c>
      <c r="L224" s="16">
        <f>'[1]TCE - ANEXO III - Preencher'!M233</f>
        <v>23.18</v>
      </c>
      <c r="M224" s="16">
        <f t="shared" si="19"/>
        <v>59.757908745200005</v>
      </c>
      <c r="N224" s="16">
        <f>'[1]TCE - ANEXO III - Preencher'!O233</f>
        <v>2.0099999999999998</v>
      </c>
      <c r="O224" s="16">
        <f>'[1]TCE - ANEXO III - Preencher'!P233</f>
        <v>0</v>
      </c>
      <c r="P224" s="17">
        <f t="shared" si="20"/>
        <v>2.0099999999999998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160.09790874519999</v>
      </c>
    </row>
    <row r="225" spans="1:28" s="4" customFormat="1" x14ac:dyDescent="0.2">
      <c r="A225" s="9">
        <f>IFERROR(VLOOKUP(B225,'[1]DADOS (OCULTAR)'!$P$3:$R$56,3,0),"")</f>
        <v>10583920000800</v>
      </c>
      <c r="B225" s="10" t="str">
        <f>'[1]TCE - ANEXO III - Preencher'!C234</f>
        <v>HOSPITAL MESTRE VITALINO</v>
      </c>
      <c r="C225" s="11"/>
      <c r="D225" s="12" t="str">
        <f>'[1]TCE - ANEXO III - Preencher'!E234</f>
        <v>MARIA SIMONE GRIGORIO DA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322205</v>
      </c>
      <c r="G225" s="14" t="str">
        <f>IF('[1]TCE - ANEXO III - Preencher'!H234="","",'[1]TCE - ANEXO III - Preencher'!H234)</f>
        <v>10/2020</v>
      </c>
      <c r="H225" s="15">
        <f>'[1]TCE - ANEXO III - Preencher'!I234</f>
        <v>0</v>
      </c>
      <c r="I225" s="15">
        <f>'[1]TCE - ANEXO III - Preencher'!J234</f>
        <v>152.28</v>
      </c>
      <c r="J225" s="15">
        <f>'[1]TCE - ANEXO III - Preencher'!K234</f>
        <v>0</v>
      </c>
      <c r="K225" s="16">
        <f>'[1]TCE - ANEXO III - Preencher'!L234</f>
        <v>82.937908745200005</v>
      </c>
      <c r="L225" s="16">
        <f>'[1]TCE - ANEXO III - Preencher'!M234</f>
        <v>24.25</v>
      </c>
      <c r="M225" s="16">
        <f t="shared" si="19"/>
        <v>58.687908745200005</v>
      </c>
      <c r="N225" s="16">
        <f>'[1]TCE - ANEXO III - Preencher'!O234</f>
        <v>2.0099999999999998</v>
      </c>
      <c r="O225" s="16">
        <f>'[1]TCE - ANEXO III - Preencher'!P234</f>
        <v>0</v>
      </c>
      <c r="P225" s="17">
        <f t="shared" si="20"/>
        <v>2.0099999999999998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212.97790874520001</v>
      </c>
    </row>
    <row r="226" spans="1:28" s="4" customFormat="1" x14ac:dyDescent="0.2">
      <c r="A226" s="9">
        <f>IFERROR(VLOOKUP(B226,'[1]DADOS (OCULTAR)'!$P$3:$R$56,3,0),"")</f>
        <v>10583920000800</v>
      </c>
      <c r="B226" s="10" t="str">
        <f>'[1]TCE - ANEXO III - Preencher'!C235</f>
        <v>HOSPITAL MESTRE VITALINO</v>
      </c>
      <c r="C226" s="11"/>
      <c r="D226" s="12" t="str">
        <f>'[1]TCE - ANEXO III - Preencher'!E235</f>
        <v>MARIA TAINA PINHEIRO DA SILVA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>
        <f>'[1]TCE - ANEXO III - Preencher'!G235</f>
        <v>513430</v>
      </c>
      <c r="G226" s="14" t="str">
        <f>IF('[1]TCE - ANEXO III - Preencher'!H235="","",'[1]TCE - ANEXO III - Preencher'!H235)</f>
        <v>10/2020</v>
      </c>
      <c r="H226" s="15">
        <f>'[1]TCE - ANEXO III - Preencher'!I235</f>
        <v>0</v>
      </c>
      <c r="I226" s="15">
        <f>'[1]TCE - ANEXO III - Preencher'!J235</f>
        <v>135.63</v>
      </c>
      <c r="J226" s="15">
        <f>'[1]TCE - ANEXO III - Preencher'!K235</f>
        <v>0</v>
      </c>
      <c r="K226" s="16">
        <f>'[1]TCE - ANEXO III - Preencher'!L235</f>
        <v>82.937908745200005</v>
      </c>
      <c r="L226" s="16">
        <f>'[1]TCE - ANEXO III - Preencher'!M235</f>
        <v>20.95</v>
      </c>
      <c r="M226" s="16">
        <f t="shared" si="19"/>
        <v>61.987908745200002</v>
      </c>
      <c r="N226" s="16">
        <f>'[1]TCE - ANEXO III - Preencher'!O235</f>
        <v>2.0099999999999998</v>
      </c>
      <c r="O226" s="16">
        <f>'[1]TCE - ANEXO III - Preencher'!P235</f>
        <v>0</v>
      </c>
      <c r="P226" s="17">
        <f t="shared" si="20"/>
        <v>2.0099999999999998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64</v>
      </c>
      <c r="U226" s="16">
        <f>'[1]TCE - ANEXO III - Preencher'!V235</f>
        <v>0</v>
      </c>
      <c r="V226" s="17">
        <f t="shared" si="22"/>
        <v>64</v>
      </c>
      <c r="W226" s="18" t="str">
        <f>IF('[1]TCE - ANEXO III - Preencher'!X235="","",'[1]TCE - ANEXO III - Preencher'!X235)</f>
        <v>AUX. CRECHE I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263.62790874519999</v>
      </c>
    </row>
    <row r="227" spans="1:28" s="4" customFormat="1" x14ac:dyDescent="0.2">
      <c r="A227" s="9">
        <f>IFERROR(VLOOKUP(B227,'[1]DADOS (OCULTAR)'!$P$3:$R$56,3,0),"")</f>
        <v>10583920000800</v>
      </c>
      <c r="B227" s="10" t="str">
        <f>'[1]TCE - ANEXO III - Preencher'!C236</f>
        <v>HOSPITAL MESTRE VITALINO</v>
      </c>
      <c r="C227" s="11"/>
      <c r="D227" s="12" t="str">
        <f>'[1]TCE - ANEXO III - Preencher'!E236</f>
        <v>MARIA TAISA RAQUEL FERREIRA DA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322205</v>
      </c>
      <c r="G227" s="14" t="str">
        <f>IF('[1]TCE - ANEXO III - Preencher'!H236="","",'[1]TCE - ANEXO III - Preencher'!H236)</f>
        <v>10/2020</v>
      </c>
      <c r="H227" s="15">
        <f>'[1]TCE - ANEXO III - Preencher'!I236</f>
        <v>0</v>
      </c>
      <c r="I227" s="15">
        <f>'[1]TCE - ANEXO III - Preencher'!J236</f>
        <v>163.81</v>
      </c>
      <c r="J227" s="15">
        <f>'[1]TCE - ANEXO III - Preencher'!K236</f>
        <v>0</v>
      </c>
      <c r="K227" s="16">
        <f>'[1]TCE - ANEXO III - Preencher'!L236</f>
        <v>82.937908745200005</v>
      </c>
      <c r="L227" s="16">
        <f>'[1]TCE - ANEXO III - Preencher'!M236</f>
        <v>24.25</v>
      </c>
      <c r="M227" s="16">
        <f t="shared" si="19"/>
        <v>58.687908745200005</v>
      </c>
      <c r="N227" s="16">
        <f>'[1]TCE - ANEXO III - Preencher'!O236</f>
        <v>2.0099999999999998</v>
      </c>
      <c r="O227" s="16">
        <f>'[1]TCE - ANEXO III - Preencher'!P236</f>
        <v>0</v>
      </c>
      <c r="P227" s="17">
        <f t="shared" si="20"/>
        <v>2.0099999999999998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66.11</v>
      </c>
      <c r="U227" s="16">
        <f>'[1]TCE - ANEXO III - Preencher'!V236</f>
        <v>0</v>
      </c>
      <c r="V227" s="17">
        <f t="shared" si="22"/>
        <v>66.11</v>
      </c>
      <c r="W227" s="18" t="str">
        <f>IF('[1]TCE - ANEXO III - Preencher'!X236="","",'[1]TCE - ANEXO III - Preencher'!X236)</f>
        <v>AUX. CRECHE I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290.6179087452</v>
      </c>
    </row>
    <row r="228" spans="1:28" s="4" customFormat="1" x14ac:dyDescent="0.2">
      <c r="A228" s="9">
        <f>IFERROR(VLOOKUP(B228,'[1]DADOS (OCULTAR)'!$P$3:$R$56,3,0),"")</f>
        <v>10583920000800</v>
      </c>
      <c r="B228" s="10" t="str">
        <f>'[1]TCE - ANEXO III - Preencher'!C237</f>
        <v>HOSPITAL MESTRE VITALINO</v>
      </c>
      <c r="C228" s="11"/>
      <c r="D228" s="12" t="str">
        <f>'[1]TCE - ANEXO III - Preencher'!E237</f>
        <v>MARICELMA HENRIQUE DE SOUZA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322205</v>
      </c>
      <c r="G228" s="14" t="str">
        <f>IF('[1]TCE - ANEXO III - Preencher'!H237="","",'[1]TCE - ANEXO III - Preencher'!H237)</f>
        <v>10/2020</v>
      </c>
      <c r="H228" s="15">
        <f>'[1]TCE - ANEXO III - Preencher'!I237</f>
        <v>0</v>
      </c>
      <c r="I228" s="15">
        <f>'[1]TCE - ANEXO III - Preencher'!J237</f>
        <v>163.66</v>
      </c>
      <c r="J228" s="15">
        <f>'[1]TCE - ANEXO III - Preencher'!K237</f>
        <v>0</v>
      </c>
      <c r="K228" s="16">
        <f>'[1]TCE - ANEXO III - Preencher'!L237</f>
        <v>82.937908745200005</v>
      </c>
      <c r="L228" s="16">
        <f>'[1]TCE - ANEXO III - Preencher'!M237</f>
        <v>24.25</v>
      </c>
      <c r="M228" s="16">
        <f t="shared" si="19"/>
        <v>58.687908745200005</v>
      </c>
      <c r="N228" s="16">
        <f>'[1]TCE - ANEXO III - Preencher'!O237</f>
        <v>2.0099999999999998</v>
      </c>
      <c r="O228" s="16">
        <f>'[1]TCE - ANEXO III - Preencher'!P237</f>
        <v>0</v>
      </c>
      <c r="P228" s="17">
        <f t="shared" si="20"/>
        <v>2.0099999999999998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224.35790874520001</v>
      </c>
    </row>
    <row r="229" spans="1:28" s="4" customFormat="1" x14ac:dyDescent="0.2">
      <c r="A229" s="9">
        <f>IFERROR(VLOOKUP(B229,'[1]DADOS (OCULTAR)'!$P$3:$R$56,3,0),"")</f>
        <v>10583920000800</v>
      </c>
      <c r="B229" s="10" t="str">
        <f>'[1]TCE - ANEXO III - Preencher'!C238</f>
        <v>HOSPITAL MESTRE VITALINO</v>
      </c>
      <c r="C229" s="11"/>
      <c r="D229" s="12" t="str">
        <f>'[1]TCE - ANEXO III - Preencher'!E238</f>
        <v>MARIVALDO ROGERIO DO O MENDONCA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>
        <f>'[1]TCE - ANEXO III - Preencher'!G238</f>
        <v>514320</v>
      </c>
      <c r="G229" s="14" t="str">
        <f>IF('[1]TCE - ANEXO III - Preencher'!H238="","",'[1]TCE - ANEXO III - Preencher'!H238)</f>
        <v>10/2020</v>
      </c>
      <c r="H229" s="15">
        <f>'[1]TCE - ANEXO III - Preencher'!I238</f>
        <v>0</v>
      </c>
      <c r="I229" s="15">
        <f>'[1]TCE - ANEXO III - Preencher'!J238</f>
        <v>122.84</v>
      </c>
      <c r="J229" s="15">
        <f>'[1]TCE - ANEXO III - Preencher'!K238</f>
        <v>0</v>
      </c>
      <c r="K229" s="16">
        <f>'[1]TCE - ANEXO III - Preencher'!L238</f>
        <v>82.937908745200005</v>
      </c>
      <c r="L229" s="16">
        <f>'[1]TCE - ANEXO III - Preencher'!M238</f>
        <v>20.95</v>
      </c>
      <c r="M229" s="16">
        <f t="shared" si="19"/>
        <v>61.987908745200002</v>
      </c>
      <c r="N229" s="16">
        <f>'[1]TCE - ANEXO III - Preencher'!O238</f>
        <v>2.0099999999999998</v>
      </c>
      <c r="O229" s="16">
        <f>'[1]TCE - ANEXO III - Preencher'!P238</f>
        <v>0</v>
      </c>
      <c r="P229" s="17">
        <f t="shared" si="20"/>
        <v>2.0099999999999998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186.8379087452</v>
      </c>
    </row>
    <row r="230" spans="1:28" s="4" customFormat="1" x14ac:dyDescent="0.2">
      <c r="A230" s="9">
        <f>IFERROR(VLOOKUP(B230,'[1]DADOS (OCULTAR)'!$P$3:$R$56,3,0),"")</f>
        <v>10583920000800</v>
      </c>
      <c r="B230" s="10" t="str">
        <f>'[1]TCE - ANEXO III - Preencher'!C239</f>
        <v>HOSPITAL MESTRE VITALINO</v>
      </c>
      <c r="C230" s="11"/>
      <c r="D230" s="12" t="str">
        <f>'[1]TCE - ANEXO III - Preencher'!E239</f>
        <v>MATIAS CORREIA DO AMARAL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>
        <f>'[1]TCE - ANEXO III - Preencher'!G239</f>
        <v>515110</v>
      </c>
      <c r="G230" s="14" t="str">
        <f>IF('[1]TCE - ANEXO III - Preencher'!H239="","",'[1]TCE - ANEXO III - Preencher'!H239)</f>
        <v>10/2020</v>
      </c>
      <c r="H230" s="15">
        <f>'[1]TCE - ANEXO III - Preencher'!I239</f>
        <v>0</v>
      </c>
      <c r="I230" s="15">
        <f>'[1]TCE - ANEXO III - Preencher'!J239</f>
        <v>117.24</v>
      </c>
      <c r="J230" s="15">
        <f>'[1]TCE - ANEXO III - Preencher'!K239</f>
        <v>0</v>
      </c>
      <c r="K230" s="16">
        <f>'[1]TCE - ANEXO III - Preencher'!L239</f>
        <v>82.937908745200005</v>
      </c>
      <c r="L230" s="16">
        <f>'[1]TCE - ANEXO III - Preencher'!M239</f>
        <v>20.95</v>
      </c>
      <c r="M230" s="16">
        <f t="shared" si="19"/>
        <v>61.987908745200002</v>
      </c>
      <c r="N230" s="16">
        <f>'[1]TCE - ANEXO III - Preencher'!O239</f>
        <v>2.0099999999999998</v>
      </c>
      <c r="O230" s="16">
        <f>'[1]TCE - ANEXO III - Preencher'!P239</f>
        <v>0</v>
      </c>
      <c r="P230" s="17">
        <f t="shared" si="20"/>
        <v>2.0099999999999998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181.2379087452</v>
      </c>
    </row>
    <row r="231" spans="1:28" s="4" customFormat="1" x14ac:dyDescent="0.2">
      <c r="A231" s="9">
        <f>IFERROR(VLOOKUP(B231,'[1]DADOS (OCULTAR)'!$P$3:$R$56,3,0),"")</f>
        <v>10583920000800</v>
      </c>
      <c r="B231" s="10" t="str">
        <f>'[1]TCE - ANEXO III - Preencher'!C240</f>
        <v>HOSPITAL MESTRE VITALINO</v>
      </c>
      <c r="C231" s="11"/>
      <c r="D231" s="12" t="str">
        <f>'[1]TCE - ANEXO III - Preencher'!E240</f>
        <v>MAYARA COUTO PIMENTEL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223405</v>
      </c>
      <c r="G231" s="14" t="str">
        <f>IF('[1]TCE - ANEXO III - Preencher'!H240="","",'[1]TCE - ANEXO III - Preencher'!H240)</f>
        <v>10/2020</v>
      </c>
      <c r="H231" s="15">
        <f>'[1]TCE - ANEXO III - Preencher'!I240</f>
        <v>0</v>
      </c>
      <c r="I231" s="15">
        <f>'[1]TCE - ANEXO III - Preencher'!J240</f>
        <v>237.3</v>
      </c>
      <c r="J231" s="15">
        <f>'[1]TCE - ANEXO III - Preencher'!K240</f>
        <v>0</v>
      </c>
      <c r="K231" s="16">
        <f>'[1]TCE - ANEXO III - Preencher'!L240</f>
        <v>82.937908745200005</v>
      </c>
      <c r="L231" s="16">
        <f>'[1]TCE - ANEXO III - Preencher'!M240</f>
        <v>13.16</v>
      </c>
      <c r="M231" s="16">
        <f t="shared" si="19"/>
        <v>69.777908745200008</v>
      </c>
      <c r="N231" s="16">
        <f>'[1]TCE - ANEXO III - Preencher'!O240</f>
        <v>2.0099999999999998</v>
      </c>
      <c r="O231" s="16">
        <f>'[1]TCE - ANEXO III - Preencher'!P240</f>
        <v>0</v>
      </c>
      <c r="P231" s="17">
        <f t="shared" si="20"/>
        <v>2.0099999999999998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309.08790874520002</v>
      </c>
    </row>
    <row r="232" spans="1:28" s="4" customFormat="1" x14ac:dyDescent="0.2">
      <c r="A232" s="9">
        <f>IFERROR(VLOOKUP(B232,'[1]DADOS (OCULTAR)'!$P$3:$R$56,3,0),"")</f>
        <v>10583920000800</v>
      </c>
      <c r="B232" s="10" t="str">
        <f>'[1]TCE - ANEXO III - Preencher'!C241</f>
        <v>HOSPITAL MESTRE VITALINO</v>
      </c>
      <c r="C232" s="11"/>
      <c r="D232" s="12" t="str">
        <f>'[1]TCE - ANEXO III - Preencher'!E241</f>
        <v>MAYARA MARLENE DA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322205</v>
      </c>
      <c r="G232" s="14" t="str">
        <f>IF('[1]TCE - ANEXO III - Preencher'!H241="","",'[1]TCE - ANEXO III - Preencher'!H241)</f>
        <v>10/2020</v>
      </c>
      <c r="H232" s="15">
        <f>'[1]TCE - ANEXO III - Preencher'!I241</f>
        <v>0</v>
      </c>
      <c r="I232" s="15">
        <f>'[1]TCE - ANEXO III - Preencher'!J241</f>
        <v>152.28</v>
      </c>
      <c r="J232" s="15">
        <f>'[1]TCE - ANEXO III - Preencher'!K241</f>
        <v>0</v>
      </c>
      <c r="K232" s="16">
        <f>'[1]TCE - ANEXO III - Preencher'!L241</f>
        <v>82.937908745200005</v>
      </c>
      <c r="L232" s="16">
        <f>'[1]TCE - ANEXO III - Preencher'!M241</f>
        <v>24.25</v>
      </c>
      <c r="M232" s="16">
        <f t="shared" si="19"/>
        <v>58.687908745200005</v>
      </c>
      <c r="N232" s="16">
        <f>'[1]TCE - ANEXO III - Preencher'!O241</f>
        <v>2.0099999999999998</v>
      </c>
      <c r="O232" s="16">
        <f>'[1]TCE - ANEXO III - Preencher'!P241</f>
        <v>0</v>
      </c>
      <c r="P232" s="17">
        <f t="shared" si="20"/>
        <v>2.0099999999999998</v>
      </c>
      <c r="Q232" s="16">
        <f>'[1]TCE - ANEXO III - Preencher'!R241</f>
        <v>211.2</v>
      </c>
      <c r="R232" s="16">
        <f>'[1]TCE - ANEXO III - Preencher'!S241</f>
        <v>72.739999999999995</v>
      </c>
      <c r="S232" s="17">
        <f t="shared" si="21"/>
        <v>138.45999999999998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351.43790874519999</v>
      </c>
    </row>
    <row r="233" spans="1:28" s="4" customFormat="1" x14ac:dyDescent="0.2">
      <c r="A233" s="9">
        <f>IFERROR(VLOOKUP(B233,'[1]DADOS (OCULTAR)'!$P$3:$R$56,3,0),"")</f>
        <v>10583920000800</v>
      </c>
      <c r="B233" s="10" t="str">
        <f>'[1]TCE - ANEXO III - Preencher'!C242</f>
        <v>HOSPITAL MESTRE VITALINO</v>
      </c>
      <c r="C233" s="11"/>
      <c r="D233" s="12" t="str">
        <f>'[1]TCE - ANEXO III - Preencher'!E242</f>
        <v>MICHELE ANDREA PEREIRA PIMENTEL SANTOS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322205</v>
      </c>
      <c r="G233" s="14" t="str">
        <f>IF('[1]TCE - ANEXO III - Preencher'!H242="","",'[1]TCE - ANEXO III - Preencher'!H242)</f>
        <v>10/2020</v>
      </c>
      <c r="H233" s="15">
        <f>'[1]TCE - ANEXO III - Preencher'!I242</f>
        <v>0</v>
      </c>
      <c r="I233" s="15">
        <f>'[1]TCE - ANEXO III - Preencher'!J242</f>
        <v>167.56</v>
      </c>
      <c r="J233" s="15">
        <f>'[1]TCE - ANEXO III - Preencher'!K242</f>
        <v>0</v>
      </c>
      <c r="K233" s="16">
        <f>'[1]TCE - ANEXO III - Preencher'!L242</f>
        <v>82.937908745200005</v>
      </c>
      <c r="L233" s="16">
        <f>'[1]TCE - ANEXO III - Preencher'!M242</f>
        <v>24.25</v>
      </c>
      <c r="M233" s="16">
        <f t="shared" si="19"/>
        <v>58.687908745200005</v>
      </c>
      <c r="N233" s="16">
        <f>'[1]TCE - ANEXO III - Preencher'!O242</f>
        <v>2.0099999999999998</v>
      </c>
      <c r="O233" s="16">
        <f>'[1]TCE - ANEXO III - Preencher'!P242</f>
        <v>0</v>
      </c>
      <c r="P233" s="17">
        <f t="shared" si="20"/>
        <v>2.0099999999999998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132.22</v>
      </c>
      <c r="U233" s="16">
        <f>'[1]TCE - ANEXO III - Preencher'!V242</f>
        <v>0</v>
      </c>
      <c r="V233" s="17">
        <f t="shared" si="22"/>
        <v>132.22</v>
      </c>
      <c r="W233" s="18" t="str">
        <f>IF('[1]TCE - ANEXO III - Preencher'!X242="","",'[1]TCE - ANEXO III - Preencher'!X242)</f>
        <v>AUX. CRECHE I, AUX. CRECHE II</v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360.47790874520001</v>
      </c>
    </row>
    <row r="234" spans="1:28" s="4" customFormat="1" x14ac:dyDescent="0.2">
      <c r="A234" s="9">
        <f>IFERROR(VLOOKUP(B234,'[1]DADOS (OCULTAR)'!$P$3:$R$56,3,0),"")</f>
        <v>10583920000800</v>
      </c>
      <c r="B234" s="10" t="str">
        <f>'[1]TCE - ANEXO III - Preencher'!C243</f>
        <v>HOSPITAL MESTRE VITALINO</v>
      </c>
      <c r="C234" s="11"/>
      <c r="D234" s="12" t="str">
        <f>'[1]TCE - ANEXO III - Preencher'!E243</f>
        <v>MIKAEL FLORENCIO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521130</v>
      </c>
      <c r="G234" s="14" t="str">
        <f>IF('[1]TCE - ANEXO III - Preencher'!H243="","",'[1]TCE - ANEXO III - Preencher'!H243)</f>
        <v>10/2020</v>
      </c>
      <c r="H234" s="15">
        <f>'[1]TCE - ANEXO III - Preencher'!I243</f>
        <v>0</v>
      </c>
      <c r="I234" s="15">
        <f>'[1]TCE - ANEXO III - Preencher'!J243</f>
        <v>131.86000000000001</v>
      </c>
      <c r="J234" s="15">
        <f>'[1]TCE - ANEXO III - Preencher'!K243</f>
        <v>0</v>
      </c>
      <c r="K234" s="16">
        <f>'[1]TCE - ANEXO III - Preencher'!L243</f>
        <v>82.937908745200005</v>
      </c>
      <c r="L234" s="16">
        <f>'[1]TCE - ANEXO III - Preencher'!M243</f>
        <v>20.95</v>
      </c>
      <c r="M234" s="16">
        <f t="shared" si="19"/>
        <v>61.987908745200002</v>
      </c>
      <c r="N234" s="16">
        <f>'[1]TCE - ANEXO III - Preencher'!O243</f>
        <v>2.0099999999999998</v>
      </c>
      <c r="O234" s="16">
        <f>'[1]TCE - ANEXO III - Preencher'!P243</f>
        <v>0</v>
      </c>
      <c r="P234" s="17">
        <f t="shared" si="20"/>
        <v>2.0099999999999998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195.85790874520001</v>
      </c>
    </row>
    <row r="235" spans="1:28" s="4" customFormat="1" x14ac:dyDescent="0.2">
      <c r="A235" s="9">
        <f>IFERROR(VLOOKUP(B235,'[1]DADOS (OCULTAR)'!$P$3:$R$56,3,0),"")</f>
        <v>10583920000800</v>
      </c>
      <c r="B235" s="10" t="str">
        <f>'[1]TCE - ANEXO III - Preencher'!C244</f>
        <v>HOSPITAL MESTRE VITALINO</v>
      </c>
      <c r="C235" s="11"/>
      <c r="D235" s="12" t="str">
        <f>'[1]TCE - ANEXO III - Preencher'!E244</f>
        <v>MILCA SILICIA MORAIS PESSOA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223505</v>
      </c>
      <c r="G235" s="14" t="str">
        <f>IF('[1]TCE - ANEXO III - Preencher'!H244="","",'[1]TCE - ANEXO III - Preencher'!H244)</f>
        <v>10/2020</v>
      </c>
      <c r="H235" s="15">
        <f>'[1]TCE - ANEXO III - Preencher'!I244</f>
        <v>0</v>
      </c>
      <c r="I235" s="15">
        <f>'[1]TCE - ANEXO III - Preencher'!J244</f>
        <v>317.11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1.68</v>
      </c>
      <c r="O235" s="16">
        <f>'[1]TCE - ANEXO III - Preencher'!P244</f>
        <v>0</v>
      </c>
      <c r="P235" s="17">
        <f t="shared" si="20"/>
        <v>1.68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318.79000000000002</v>
      </c>
    </row>
    <row r="236" spans="1:28" s="4" customFormat="1" x14ac:dyDescent="0.2">
      <c r="A236" s="9">
        <f>IFERROR(VLOOKUP(B236,'[1]DADOS (OCULTAR)'!$P$3:$R$56,3,0),"")</f>
        <v>10583920000800</v>
      </c>
      <c r="B236" s="10" t="str">
        <f>'[1]TCE - ANEXO III - Preencher'!C245</f>
        <v>HOSPITAL MESTRE VITALINO</v>
      </c>
      <c r="C236" s="11"/>
      <c r="D236" s="12" t="str">
        <f>'[1]TCE - ANEXO III - Preencher'!E245</f>
        <v>MILLANDRA IRIS DA SILVA BEZERRA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322205</v>
      </c>
      <c r="G236" s="14" t="str">
        <f>IF('[1]TCE - ANEXO III - Preencher'!H245="","",'[1]TCE - ANEXO III - Preencher'!H245)</f>
        <v>10/2020</v>
      </c>
      <c r="H236" s="15">
        <f>'[1]TCE - ANEXO III - Preencher'!I245</f>
        <v>0</v>
      </c>
      <c r="I236" s="15">
        <f>'[1]TCE - ANEXO III - Preencher'!J245</f>
        <v>147.99</v>
      </c>
      <c r="J236" s="15">
        <f>'[1]TCE - ANEXO III - Preencher'!K245</f>
        <v>0</v>
      </c>
      <c r="K236" s="16">
        <f>'[1]TCE - ANEXO III - Preencher'!L245</f>
        <v>82.937908745200005</v>
      </c>
      <c r="L236" s="16">
        <f>'[1]TCE - ANEXO III - Preencher'!M245</f>
        <v>24.25</v>
      </c>
      <c r="M236" s="16">
        <f t="shared" si="19"/>
        <v>58.687908745200005</v>
      </c>
      <c r="N236" s="16">
        <f>'[1]TCE - ANEXO III - Preencher'!O245</f>
        <v>2.0099999999999998</v>
      </c>
      <c r="O236" s="16">
        <f>'[1]TCE - ANEXO III - Preencher'!P245</f>
        <v>0</v>
      </c>
      <c r="P236" s="17">
        <f t="shared" si="20"/>
        <v>2.0099999999999998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208.68790874519999</v>
      </c>
    </row>
    <row r="237" spans="1:28" s="4" customFormat="1" x14ac:dyDescent="0.2">
      <c r="A237" s="9">
        <f>IFERROR(VLOOKUP(B237,'[1]DADOS (OCULTAR)'!$P$3:$R$56,3,0),"")</f>
        <v>10583920000800</v>
      </c>
      <c r="B237" s="10" t="str">
        <f>'[1]TCE - ANEXO III - Preencher'!C246</f>
        <v>HOSPITAL MESTRE VITALINO</v>
      </c>
      <c r="C237" s="11"/>
      <c r="D237" s="12" t="str">
        <f>'[1]TCE - ANEXO III - Preencher'!E246</f>
        <v>MILTON JOSE DA SILVA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>
        <f>'[1]TCE - ANEXO III - Preencher'!G246</f>
        <v>517410</v>
      </c>
      <c r="G237" s="14" t="str">
        <f>IF('[1]TCE - ANEXO III - Preencher'!H246="","",'[1]TCE - ANEXO III - Preencher'!H246)</f>
        <v>10/2020</v>
      </c>
      <c r="H237" s="15">
        <f>'[1]TCE - ANEXO III - Preencher'!I246</f>
        <v>0</v>
      </c>
      <c r="I237" s="15">
        <f>'[1]TCE - ANEXO III - Preencher'!J246</f>
        <v>138.03</v>
      </c>
      <c r="J237" s="15">
        <f>'[1]TCE - ANEXO III - Preencher'!K246</f>
        <v>0</v>
      </c>
      <c r="K237" s="16">
        <f>'[1]TCE - ANEXO III - Preencher'!L246</f>
        <v>82.937908745200005</v>
      </c>
      <c r="L237" s="16">
        <f>'[1]TCE - ANEXO III - Preencher'!M246</f>
        <v>20.95</v>
      </c>
      <c r="M237" s="16">
        <f t="shared" si="19"/>
        <v>61.987908745200002</v>
      </c>
      <c r="N237" s="16">
        <f>'[1]TCE - ANEXO III - Preencher'!O246</f>
        <v>2.0099999999999998</v>
      </c>
      <c r="O237" s="16">
        <f>'[1]TCE - ANEXO III - Preencher'!P246</f>
        <v>0</v>
      </c>
      <c r="P237" s="17">
        <f t="shared" si="20"/>
        <v>2.0099999999999998</v>
      </c>
      <c r="Q237" s="16">
        <f>'[1]TCE - ANEXO III - Preencher'!R246</f>
        <v>211.2</v>
      </c>
      <c r="R237" s="16">
        <f>'[1]TCE - ANEXO III - Preencher'!S246</f>
        <v>62.85</v>
      </c>
      <c r="S237" s="17">
        <f t="shared" si="21"/>
        <v>148.35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350.37790874519999</v>
      </c>
    </row>
    <row r="238" spans="1:28" s="4" customFormat="1" x14ac:dyDescent="0.2">
      <c r="A238" s="9">
        <f>IFERROR(VLOOKUP(B238,'[1]DADOS (OCULTAR)'!$P$3:$R$56,3,0),"")</f>
        <v>10583920000800</v>
      </c>
      <c r="B238" s="10" t="str">
        <f>'[1]TCE - ANEXO III - Preencher'!C247</f>
        <v>HOSPITAL MESTRE VITALINO</v>
      </c>
      <c r="C238" s="11"/>
      <c r="D238" s="12" t="str">
        <f>'[1]TCE - ANEXO III - Preencher'!E247</f>
        <v>NATALIA CATALINY DA SILVA SANTOS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>
        <f>'[1]TCE - ANEXO III - Preencher'!G247</f>
        <v>251605</v>
      </c>
      <c r="G238" s="14" t="str">
        <f>IF('[1]TCE - ANEXO III - Preencher'!H247="","",'[1]TCE - ANEXO III - Preencher'!H247)</f>
        <v>10/2020</v>
      </c>
      <c r="H238" s="15">
        <f>'[1]TCE - ANEXO III - Preencher'!I247</f>
        <v>0</v>
      </c>
      <c r="I238" s="15">
        <f>'[1]TCE - ANEXO III - Preencher'!J247</f>
        <v>185.84</v>
      </c>
      <c r="J238" s="15">
        <f>'[1]TCE - ANEXO III - Preencher'!K247</f>
        <v>0</v>
      </c>
      <c r="K238" s="16">
        <f>'[1]TCE - ANEXO III - Preencher'!L247</f>
        <v>82.937908745200005</v>
      </c>
      <c r="L238" s="16">
        <f>'[1]TCE - ANEXO III - Preencher'!M247</f>
        <v>37.82</v>
      </c>
      <c r="M238" s="16">
        <f t="shared" si="19"/>
        <v>45.117908745200005</v>
      </c>
      <c r="N238" s="16">
        <f>'[1]TCE - ANEXO III - Preencher'!O247</f>
        <v>2.0099999999999998</v>
      </c>
      <c r="O238" s="16">
        <f>'[1]TCE - ANEXO III - Preencher'!P247</f>
        <v>0</v>
      </c>
      <c r="P238" s="17">
        <f t="shared" si="20"/>
        <v>2.0099999999999998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232.96790874519999</v>
      </c>
    </row>
    <row r="239" spans="1:28" s="4" customFormat="1" x14ac:dyDescent="0.2">
      <c r="A239" s="9">
        <f>IFERROR(VLOOKUP(B239,'[1]DADOS (OCULTAR)'!$P$3:$R$56,3,0),"")</f>
        <v>10583920000800</v>
      </c>
      <c r="B239" s="10" t="str">
        <f>'[1]TCE - ANEXO III - Preencher'!C248</f>
        <v>HOSPITAL MESTRE VITALINO</v>
      </c>
      <c r="C239" s="11"/>
      <c r="D239" s="12" t="str">
        <f>'[1]TCE - ANEXO III - Preencher'!E248</f>
        <v>NATALIA LUANA DA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322205</v>
      </c>
      <c r="G239" s="14" t="str">
        <f>IF('[1]TCE - ANEXO III - Preencher'!H248="","",'[1]TCE - ANEXO III - Preencher'!H248)</f>
        <v>10/2020</v>
      </c>
      <c r="H239" s="15">
        <f>'[1]TCE - ANEXO III - Preencher'!I248</f>
        <v>0</v>
      </c>
      <c r="I239" s="15">
        <f>'[1]TCE - ANEXO III - Preencher'!J248</f>
        <v>141.63</v>
      </c>
      <c r="J239" s="15">
        <f>'[1]TCE - ANEXO III - Preencher'!K248</f>
        <v>0</v>
      </c>
      <c r="K239" s="16">
        <f>'[1]TCE - ANEXO III - Preencher'!L248</f>
        <v>82.937908745200005</v>
      </c>
      <c r="L239" s="16">
        <f>'[1]TCE - ANEXO III - Preencher'!M248</f>
        <v>24.25</v>
      </c>
      <c r="M239" s="16">
        <f t="shared" si="19"/>
        <v>58.687908745200005</v>
      </c>
      <c r="N239" s="16">
        <f>'[1]TCE - ANEXO III - Preencher'!O248</f>
        <v>2.0099999999999998</v>
      </c>
      <c r="O239" s="16">
        <f>'[1]TCE - ANEXO III - Preencher'!P248</f>
        <v>0</v>
      </c>
      <c r="P239" s="17">
        <f t="shared" si="20"/>
        <v>2.0099999999999998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202.32790874519998</v>
      </c>
    </row>
    <row r="240" spans="1:28" s="4" customFormat="1" x14ac:dyDescent="0.2">
      <c r="A240" s="9">
        <f>IFERROR(VLOOKUP(B240,'[1]DADOS (OCULTAR)'!$P$3:$R$56,3,0),"")</f>
        <v>10583920000800</v>
      </c>
      <c r="B240" s="10" t="str">
        <f>'[1]TCE - ANEXO III - Preencher'!C249</f>
        <v>HOSPITAL MESTRE VITALINO</v>
      </c>
      <c r="C240" s="11"/>
      <c r="D240" s="12" t="str">
        <f>'[1]TCE - ANEXO III - Preencher'!E249</f>
        <v>NATANAEL DA SILVA CARVALHO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>
        <f>'[1]TCE - ANEXO III - Preencher'!G249</f>
        <v>517410</v>
      </c>
      <c r="G240" s="14" t="str">
        <f>IF('[1]TCE - ANEXO III - Preencher'!H249="","",'[1]TCE - ANEXO III - Preencher'!H249)</f>
        <v>10/2020</v>
      </c>
      <c r="H240" s="15">
        <f>'[1]TCE - ANEXO III - Preencher'!I249</f>
        <v>0</v>
      </c>
      <c r="I240" s="15">
        <f>'[1]TCE - ANEXO III - Preencher'!J249</f>
        <v>93.64</v>
      </c>
      <c r="J240" s="15">
        <f>'[1]TCE - ANEXO III - Preencher'!K249</f>
        <v>0</v>
      </c>
      <c r="K240" s="16">
        <f>'[1]TCE - ANEXO III - Preencher'!L249</f>
        <v>82.937908745200005</v>
      </c>
      <c r="L240" s="16">
        <f>'[1]TCE - ANEXO III - Preencher'!M249</f>
        <v>20.95</v>
      </c>
      <c r="M240" s="16">
        <f t="shared" si="19"/>
        <v>61.987908745200002</v>
      </c>
      <c r="N240" s="16">
        <f>'[1]TCE - ANEXO III - Preencher'!O249</f>
        <v>2.0099999999999998</v>
      </c>
      <c r="O240" s="16">
        <f>'[1]TCE - ANEXO III - Preencher'!P249</f>
        <v>0</v>
      </c>
      <c r="P240" s="17">
        <f t="shared" si="20"/>
        <v>2.0099999999999998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157.63790874519998</v>
      </c>
    </row>
    <row r="241" spans="1:28" s="4" customFormat="1" x14ac:dyDescent="0.2">
      <c r="A241" s="9">
        <f>IFERROR(VLOOKUP(B241,'[1]DADOS (OCULTAR)'!$P$3:$R$56,3,0),"")</f>
        <v>10583920000800</v>
      </c>
      <c r="B241" s="10" t="str">
        <f>'[1]TCE - ANEXO III - Preencher'!C250</f>
        <v>HOSPITAL MESTRE VITALINO</v>
      </c>
      <c r="C241" s="11"/>
      <c r="D241" s="12" t="str">
        <f>'[1]TCE - ANEXO III - Preencher'!E250</f>
        <v>NATHALIA BEATRIZ DE ANDRADE OLIVEIRA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>
        <f>'[1]TCE - ANEXO III - Preencher'!G250</f>
        <v>513430</v>
      </c>
      <c r="G241" s="14" t="str">
        <f>IF('[1]TCE - ANEXO III - Preencher'!H250="","",'[1]TCE - ANEXO III - Preencher'!H250)</f>
        <v>10/2020</v>
      </c>
      <c r="H241" s="15">
        <f>'[1]TCE - ANEXO III - Preencher'!I250</f>
        <v>0</v>
      </c>
      <c r="I241" s="15">
        <f>'[1]TCE - ANEXO III - Preencher'!J250</f>
        <v>122.84</v>
      </c>
      <c r="J241" s="15">
        <f>'[1]TCE - ANEXO III - Preencher'!K250</f>
        <v>0</v>
      </c>
      <c r="K241" s="16">
        <f>'[1]TCE - ANEXO III - Preencher'!L250</f>
        <v>82.937908745200005</v>
      </c>
      <c r="L241" s="16">
        <f>'[1]TCE - ANEXO III - Preencher'!M250</f>
        <v>20.95</v>
      </c>
      <c r="M241" s="16">
        <f t="shared" si="19"/>
        <v>61.987908745200002</v>
      </c>
      <c r="N241" s="16">
        <f>'[1]TCE - ANEXO III - Preencher'!O250</f>
        <v>2.0099999999999998</v>
      </c>
      <c r="O241" s="16">
        <f>'[1]TCE - ANEXO III - Preencher'!P250</f>
        <v>0</v>
      </c>
      <c r="P241" s="17">
        <f t="shared" si="20"/>
        <v>2.0099999999999998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64</v>
      </c>
      <c r="U241" s="16">
        <f>'[1]TCE - ANEXO III - Preencher'!V250</f>
        <v>0</v>
      </c>
      <c r="V241" s="17">
        <f t="shared" si="22"/>
        <v>64</v>
      </c>
      <c r="W241" s="18" t="str">
        <f>IF('[1]TCE - ANEXO III - Preencher'!X250="","",'[1]TCE - ANEXO III - Preencher'!X250)</f>
        <v>AUX. CRECHE I</v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250.8379087452</v>
      </c>
    </row>
    <row r="242" spans="1:28" s="4" customFormat="1" x14ac:dyDescent="0.2">
      <c r="A242" s="9">
        <f>IFERROR(VLOOKUP(B242,'[1]DADOS (OCULTAR)'!$P$3:$R$56,3,0),"")</f>
        <v>10583920000800</v>
      </c>
      <c r="B242" s="10" t="str">
        <f>'[1]TCE - ANEXO III - Preencher'!C251</f>
        <v>HOSPITAL MESTRE VITALINO</v>
      </c>
      <c r="C242" s="11"/>
      <c r="D242" s="12" t="str">
        <f>'[1]TCE - ANEXO III - Preencher'!E251</f>
        <v>NIKAELLY CORDEIRO CABRAL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223710</v>
      </c>
      <c r="G242" s="14" t="str">
        <f>IF('[1]TCE - ANEXO III - Preencher'!H251="","",'[1]TCE - ANEXO III - Preencher'!H251)</f>
        <v>10/2020</v>
      </c>
      <c r="H242" s="15">
        <f>'[1]TCE - ANEXO III - Preencher'!I251</f>
        <v>0</v>
      </c>
      <c r="I242" s="15">
        <f>'[1]TCE - ANEXO III - Preencher'!J251</f>
        <v>269.60000000000002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2.0099999999999998</v>
      </c>
      <c r="O242" s="16">
        <f>'[1]TCE - ANEXO III - Preencher'!P251</f>
        <v>0</v>
      </c>
      <c r="P242" s="17">
        <f t="shared" si="20"/>
        <v>2.0099999999999998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271.61</v>
      </c>
    </row>
    <row r="243" spans="1:28" s="4" customFormat="1" x14ac:dyDescent="0.2">
      <c r="A243" s="9">
        <f>IFERROR(VLOOKUP(B243,'[1]DADOS (OCULTAR)'!$P$3:$R$56,3,0),"")</f>
        <v>10583920000800</v>
      </c>
      <c r="B243" s="10" t="str">
        <f>'[1]TCE - ANEXO III - Preencher'!C252</f>
        <v>HOSPITAL MESTRE VITALINO</v>
      </c>
      <c r="C243" s="11"/>
      <c r="D243" s="12" t="str">
        <f>'[1]TCE - ANEXO III - Preencher'!E252</f>
        <v>PATRICIA BEZERRA DA COSTA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131210</v>
      </c>
      <c r="G243" s="14" t="str">
        <f>IF('[1]TCE - ANEXO III - Preencher'!H252="","",'[1]TCE - ANEXO III - Preencher'!H252)</f>
        <v>10/2020</v>
      </c>
      <c r="H243" s="15">
        <f>'[1]TCE - ANEXO III - Preencher'!I252</f>
        <v>0</v>
      </c>
      <c r="I243" s="15">
        <f>'[1]TCE - ANEXO III - Preencher'!J252</f>
        <v>240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240</v>
      </c>
    </row>
    <row r="244" spans="1:28" s="4" customFormat="1" x14ac:dyDescent="0.2">
      <c r="A244" s="9">
        <f>IFERROR(VLOOKUP(B244,'[1]DADOS (OCULTAR)'!$P$3:$R$56,3,0),"")</f>
        <v>10583920000800</v>
      </c>
      <c r="B244" s="10" t="str">
        <f>'[1]TCE - ANEXO III - Preencher'!C253</f>
        <v>HOSPITAL MESTRE VITALINO</v>
      </c>
      <c r="C244" s="11"/>
      <c r="D244" s="12" t="str">
        <f>'[1]TCE - ANEXO III - Preencher'!E253</f>
        <v>PATRICIA KARLA SOUTO MAIOR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322205</v>
      </c>
      <c r="G244" s="14" t="str">
        <f>IF('[1]TCE - ANEXO III - Preencher'!H253="","",'[1]TCE - ANEXO III - Preencher'!H253)</f>
        <v>10/2020</v>
      </c>
      <c r="H244" s="15">
        <f>'[1]TCE - ANEXO III - Preencher'!I253</f>
        <v>0</v>
      </c>
      <c r="I244" s="15">
        <f>'[1]TCE - ANEXO III - Preencher'!J253</f>
        <v>156.56</v>
      </c>
      <c r="J244" s="15">
        <f>'[1]TCE - ANEXO III - Preencher'!K253</f>
        <v>0</v>
      </c>
      <c r="K244" s="16">
        <f>'[1]TCE - ANEXO III - Preencher'!L253</f>
        <v>82.937908745200005</v>
      </c>
      <c r="L244" s="16">
        <f>'[1]TCE - ANEXO III - Preencher'!M253</f>
        <v>24.25</v>
      </c>
      <c r="M244" s="16">
        <f t="shared" si="19"/>
        <v>58.687908745200005</v>
      </c>
      <c r="N244" s="16">
        <f>'[1]TCE - ANEXO III - Preencher'!O253</f>
        <v>2.0099999999999998</v>
      </c>
      <c r="O244" s="16">
        <f>'[1]TCE - ANEXO III - Preencher'!P253</f>
        <v>0</v>
      </c>
      <c r="P244" s="17">
        <f t="shared" si="20"/>
        <v>2.0099999999999998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217.25790874519998</v>
      </c>
    </row>
    <row r="245" spans="1:28" s="4" customFormat="1" x14ac:dyDescent="0.2">
      <c r="A245" s="9">
        <f>IFERROR(VLOOKUP(B245,'[1]DADOS (OCULTAR)'!$P$3:$R$56,3,0),"")</f>
        <v>10583920000800</v>
      </c>
      <c r="B245" s="10" t="str">
        <f>'[1]TCE - ANEXO III - Preencher'!C254</f>
        <v>HOSPITAL MESTRE VITALINO</v>
      </c>
      <c r="C245" s="11"/>
      <c r="D245" s="12" t="str">
        <f>'[1]TCE - ANEXO III - Preencher'!E254</f>
        <v>PAULA DANIELLY DE LIMA SILVA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322205</v>
      </c>
      <c r="G245" s="14" t="str">
        <f>IF('[1]TCE - ANEXO III - Preencher'!H254="","",'[1]TCE - ANEXO III - Preencher'!H254)</f>
        <v>10/2020</v>
      </c>
      <c r="H245" s="15">
        <f>'[1]TCE - ANEXO III - Preencher'!I254</f>
        <v>0</v>
      </c>
      <c r="I245" s="15">
        <f>'[1]TCE - ANEXO III - Preencher'!J254</f>
        <v>166.51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2.0099999999999998</v>
      </c>
      <c r="O245" s="16">
        <f>'[1]TCE - ANEXO III - Preencher'!P254</f>
        <v>0</v>
      </c>
      <c r="P245" s="17">
        <f t="shared" si="20"/>
        <v>2.0099999999999998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66.11</v>
      </c>
      <c r="U245" s="16">
        <f>'[1]TCE - ANEXO III - Preencher'!V254</f>
        <v>0</v>
      </c>
      <c r="V245" s="17">
        <f t="shared" si="22"/>
        <v>66.11</v>
      </c>
      <c r="W245" s="18" t="str">
        <f>IF('[1]TCE - ANEXO III - Preencher'!X254="","",'[1]TCE - ANEXO III - Preencher'!X254)</f>
        <v>AUX. CRECHE I</v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234.63</v>
      </c>
    </row>
    <row r="246" spans="1:28" s="4" customFormat="1" x14ac:dyDescent="0.2">
      <c r="A246" s="9">
        <f>IFERROR(VLOOKUP(B246,'[1]DADOS (OCULTAR)'!$P$3:$R$56,3,0),"")</f>
        <v>10583920000800</v>
      </c>
      <c r="B246" s="10" t="str">
        <f>'[1]TCE - ANEXO III - Preencher'!C255</f>
        <v>HOSPITAL MESTRE VITALINO</v>
      </c>
      <c r="C246" s="11"/>
      <c r="D246" s="12" t="str">
        <f>'[1]TCE - ANEXO III - Preencher'!E255</f>
        <v>PAULA FERNANDA BEZERRA LIMA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223605</v>
      </c>
      <c r="G246" s="14" t="str">
        <f>IF('[1]TCE - ANEXO III - Preencher'!H255="","",'[1]TCE - ANEXO III - Preencher'!H255)</f>
        <v>10/2020</v>
      </c>
      <c r="H246" s="15">
        <f>'[1]TCE - ANEXO III - Preencher'!I255</f>
        <v>0</v>
      </c>
      <c r="I246" s="15">
        <f>'[1]TCE - ANEXO III - Preencher'!J255</f>
        <v>206.3</v>
      </c>
      <c r="J246" s="15">
        <f>'[1]TCE - ANEXO III - Preencher'!K255</f>
        <v>0</v>
      </c>
      <c r="K246" s="16">
        <f>'[1]TCE - ANEXO III - Preencher'!L255</f>
        <v>82.937908745200005</v>
      </c>
      <c r="L246" s="16">
        <f>'[1]TCE - ANEXO III - Preencher'!M255</f>
        <v>2.3199999999999998</v>
      </c>
      <c r="M246" s="16">
        <f t="shared" si="19"/>
        <v>80.617908745200012</v>
      </c>
      <c r="N246" s="16">
        <f>'[1]TCE - ANEXO III - Preencher'!O255</f>
        <v>1.68</v>
      </c>
      <c r="O246" s="16">
        <f>'[1]TCE - ANEXO III - Preencher'!P255</f>
        <v>0</v>
      </c>
      <c r="P246" s="17">
        <f t="shared" si="20"/>
        <v>1.68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288.59790874520002</v>
      </c>
    </row>
    <row r="247" spans="1:28" s="4" customFormat="1" x14ac:dyDescent="0.2">
      <c r="A247" s="9">
        <f>IFERROR(VLOOKUP(B247,'[1]DADOS (OCULTAR)'!$P$3:$R$56,3,0),"")</f>
        <v>10583920000800</v>
      </c>
      <c r="B247" s="10" t="str">
        <f>'[1]TCE - ANEXO III - Preencher'!C256</f>
        <v>HOSPITAL MESTRE VITALINO</v>
      </c>
      <c r="C247" s="11"/>
      <c r="D247" s="12" t="str">
        <f>'[1]TCE - ANEXO III - Preencher'!E256</f>
        <v>PAULA LUCIANA DA SILVA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>
        <f>'[1]TCE - ANEXO III - Preencher'!G256</f>
        <v>513430</v>
      </c>
      <c r="G247" s="14" t="str">
        <f>IF('[1]TCE - ANEXO III - Preencher'!H256="","",'[1]TCE - ANEXO III - Preencher'!H256)</f>
        <v>10/2020</v>
      </c>
      <c r="H247" s="15">
        <f>'[1]TCE - ANEXO III - Preencher'!I256</f>
        <v>0</v>
      </c>
      <c r="I247" s="15">
        <f>'[1]TCE - ANEXO III - Preencher'!J256</f>
        <v>110.54</v>
      </c>
      <c r="J247" s="15">
        <f>'[1]TCE - ANEXO III - Preencher'!K256</f>
        <v>0</v>
      </c>
      <c r="K247" s="16">
        <f>'[1]TCE - ANEXO III - Preencher'!L256</f>
        <v>82.937908745200005</v>
      </c>
      <c r="L247" s="16">
        <f>'[1]TCE - ANEXO III - Preencher'!M256</f>
        <v>20.95</v>
      </c>
      <c r="M247" s="16">
        <f t="shared" si="19"/>
        <v>61.987908745200002</v>
      </c>
      <c r="N247" s="16">
        <f>'[1]TCE - ANEXO III - Preencher'!O256</f>
        <v>2.0099999999999998</v>
      </c>
      <c r="O247" s="16">
        <f>'[1]TCE - ANEXO III - Preencher'!P256</f>
        <v>0</v>
      </c>
      <c r="P247" s="17">
        <f t="shared" si="20"/>
        <v>2.0099999999999998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174.53790874520001</v>
      </c>
    </row>
    <row r="248" spans="1:28" s="4" customFormat="1" x14ac:dyDescent="0.2">
      <c r="A248" s="9">
        <f>IFERROR(VLOOKUP(B248,'[1]DADOS (OCULTAR)'!$P$3:$R$56,3,0),"")</f>
        <v>10583920000800</v>
      </c>
      <c r="B248" s="10" t="str">
        <f>'[1]TCE - ANEXO III - Preencher'!C257</f>
        <v>HOSPITAL MESTRE VITALINO</v>
      </c>
      <c r="C248" s="11"/>
      <c r="D248" s="12" t="str">
        <f>'[1]TCE - ANEXO III - Preencher'!E257</f>
        <v>PAULO EDUARDO DINIZ BARBOSA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>
        <f>'[1]TCE - ANEXO III - Preencher'!G257</f>
        <v>410105</v>
      </c>
      <c r="G248" s="14" t="str">
        <f>IF('[1]TCE - ANEXO III - Preencher'!H257="","",'[1]TCE - ANEXO III - Preencher'!H257)</f>
        <v>10/2020</v>
      </c>
      <c r="H248" s="15">
        <f>'[1]TCE - ANEXO III - Preencher'!I257</f>
        <v>0</v>
      </c>
      <c r="I248" s="15">
        <f>'[1]TCE - ANEXO III - Preencher'!J257</f>
        <v>640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640</v>
      </c>
    </row>
    <row r="249" spans="1:28" s="4" customFormat="1" x14ac:dyDescent="0.2">
      <c r="A249" s="9">
        <f>IFERROR(VLOOKUP(B249,'[1]DADOS (OCULTAR)'!$P$3:$R$56,3,0),"")</f>
        <v>10583920000800</v>
      </c>
      <c r="B249" s="10" t="str">
        <f>'[1]TCE - ANEXO III - Preencher'!C258</f>
        <v>HOSPITAL MESTRE VITALINO</v>
      </c>
      <c r="C249" s="11"/>
      <c r="D249" s="12" t="str">
        <f>'[1]TCE - ANEXO III - Preencher'!E258</f>
        <v>PEDRO DA MATTA SAYAO BARRETO</v>
      </c>
      <c r="E249" s="10" t="str">
        <f>IF('[1]TCE - ANEXO III - Preencher'!F258="4 - Assistência Odontológica","2 - Outros Profissionais da Saúde",'[1]TCE - ANEXO III - Preencher'!F258)</f>
        <v>1 - Médico</v>
      </c>
      <c r="F249" s="13">
        <f>'[1]TCE - ANEXO III - Preencher'!G258</f>
        <v>225150</v>
      </c>
      <c r="G249" s="14" t="str">
        <f>IF('[1]TCE - ANEXO III - Preencher'!H258="","",'[1]TCE - ANEXO III - Preencher'!H258)</f>
        <v>10/2020</v>
      </c>
      <c r="H249" s="15">
        <f>'[1]TCE - ANEXO III - Preencher'!I258</f>
        <v>0</v>
      </c>
      <c r="I249" s="15">
        <f>'[1]TCE - ANEXO III - Preencher'!J258</f>
        <v>986.97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986.97</v>
      </c>
    </row>
    <row r="250" spans="1:28" s="4" customFormat="1" x14ac:dyDescent="0.2">
      <c r="A250" s="9">
        <f>IFERROR(VLOOKUP(B250,'[1]DADOS (OCULTAR)'!$P$3:$R$56,3,0),"")</f>
        <v>10583920000800</v>
      </c>
      <c r="B250" s="10" t="str">
        <f>'[1]TCE - ANEXO III - Preencher'!C259</f>
        <v>HOSPITAL MESTRE VITALINO</v>
      </c>
      <c r="C250" s="11"/>
      <c r="D250" s="12" t="str">
        <f>'[1]TCE - ANEXO III - Preencher'!E259</f>
        <v>PEDRO LIMA DE OLIVEIRA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>
        <f>'[1]TCE - ANEXO III - Preencher'!G259</f>
        <v>324115</v>
      </c>
      <c r="G250" s="14" t="str">
        <f>IF('[1]TCE - ANEXO III - Preencher'!H259="","",'[1]TCE - ANEXO III - Preencher'!H259)</f>
        <v>10/2020</v>
      </c>
      <c r="H250" s="15">
        <f>'[1]TCE - ANEXO III - Preencher'!I259</f>
        <v>0</v>
      </c>
      <c r="I250" s="15">
        <f>'[1]TCE - ANEXO III - Preencher'!J259</f>
        <v>256.81</v>
      </c>
      <c r="J250" s="15">
        <f>'[1]TCE - ANEXO III - Preencher'!K259</f>
        <v>0</v>
      </c>
      <c r="K250" s="16">
        <f>'[1]TCE - ANEXO III - Preencher'!L259</f>
        <v>82.937908745200005</v>
      </c>
      <c r="L250" s="16">
        <f>'[1]TCE - ANEXO III - Preencher'!M259</f>
        <v>2.0299999999999998</v>
      </c>
      <c r="M250" s="16">
        <f t="shared" si="19"/>
        <v>80.907908745200004</v>
      </c>
      <c r="N250" s="16">
        <f>'[1]TCE - ANEXO III - Preencher'!O259</f>
        <v>10</v>
      </c>
      <c r="O250" s="16">
        <f>'[1]TCE - ANEXO III - Preencher'!P259</f>
        <v>0</v>
      </c>
      <c r="P250" s="17">
        <f t="shared" si="20"/>
        <v>10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347.71790874520002</v>
      </c>
    </row>
    <row r="251" spans="1:28" s="4" customFormat="1" x14ac:dyDescent="0.2">
      <c r="A251" s="9">
        <f>IFERROR(VLOOKUP(B251,'[1]DADOS (OCULTAR)'!$P$3:$R$56,3,0),"")</f>
        <v>10583920000800</v>
      </c>
      <c r="B251" s="10" t="str">
        <f>'[1]TCE - ANEXO III - Preencher'!C260</f>
        <v>HOSPITAL MESTRE VITALINO</v>
      </c>
      <c r="C251" s="11"/>
      <c r="D251" s="12" t="str">
        <f>'[1]TCE - ANEXO III - Preencher'!E260</f>
        <v>PRISCILA QUITERIA DA CONCEICAO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>
        <f>'[1]TCE - ANEXO III - Preencher'!G260</f>
        <v>322205</v>
      </c>
      <c r="G251" s="14" t="str">
        <f>IF('[1]TCE - ANEXO III - Preencher'!H260="","",'[1]TCE - ANEXO III - Preencher'!H260)</f>
        <v>10/2020</v>
      </c>
      <c r="H251" s="15">
        <f>'[1]TCE - ANEXO III - Preencher'!I260</f>
        <v>0</v>
      </c>
      <c r="I251" s="15">
        <f>'[1]TCE - ANEXO III - Preencher'!J260</f>
        <v>165.56</v>
      </c>
      <c r="J251" s="15">
        <f>'[1]TCE - ANEXO III - Preencher'!K260</f>
        <v>0</v>
      </c>
      <c r="K251" s="16">
        <f>'[1]TCE - ANEXO III - Preencher'!L260</f>
        <v>82.937908745200005</v>
      </c>
      <c r="L251" s="16">
        <f>'[1]TCE - ANEXO III - Preencher'!M260</f>
        <v>24.25</v>
      </c>
      <c r="M251" s="16">
        <f t="shared" si="19"/>
        <v>58.687908745200005</v>
      </c>
      <c r="N251" s="16">
        <f>'[1]TCE - ANEXO III - Preencher'!O260</f>
        <v>2.0099999999999998</v>
      </c>
      <c r="O251" s="16">
        <f>'[1]TCE - ANEXO III - Preencher'!P260</f>
        <v>0</v>
      </c>
      <c r="P251" s="17">
        <f t="shared" si="20"/>
        <v>2.0099999999999998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226.25790874519998</v>
      </c>
    </row>
    <row r="252" spans="1:28" s="4" customFormat="1" x14ac:dyDescent="0.2">
      <c r="A252" s="9">
        <f>IFERROR(VLOOKUP(B252,'[1]DADOS (OCULTAR)'!$P$3:$R$56,3,0),"")</f>
        <v>10583920000800</v>
      </c>
      <c r="B252" s="10" t="str">
        <f>'[1]TCE - ANEXO III - Preencher'!C261</f>
        <v>HOSPITAL MESTRE VITALINO</v>
      </c>
      <c r="C252" s="11"/>
      <c r="D252" s="12" t="str">
        <f>'[1]TCE - ANEXO III - Preencher'!E261</f>
        <v>RAFAEL ALVES DE MELO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223405</v>
      </c>
      <c r="G252" s="14" t="str">
        <f>IF('[1]TCE - ANEXO III - Preencher'!H261="","",'[1]TCE - ANEXO III - Preencher'!H261)</f>
        <v>10/2020</v>
      </c>
      <c r="H252" s="15">
        <f>'[1]TCE - ANEXO III - Preencher'!I261</f>
        <v>0</v>
      </c>
      <c r="I252" s="15">
        <f>'[1]TCE - ANEXO III - Preencher'!J261</f>
        <v>284.05</v>
      </c>
      <c r="J252" s="15">
        <f>'[1]TCE - ANEXO III - Preencher'!K261</f>
        <v>0</v>
      </c>
      <c r="K252" s="16">
        <f>'[1]TCE - ANEXO III - Preencher'!L261</f>
        <v>82.937908745200005</v>
      </c>
      <c r="L252" s="16">
        <f>'[1]TCE - ANEXO III - Preencher'!M261</f>
        <v>15.66</v>
      </c>
      <c r="M252" s="16">
        <f t="shared" si="19"/>
        <v>67.277908745200008</v>
      </c>
      <c r="N252" s="16">
        <f>'[1]TCE - ANEXO III - Preencher'!O261</f>
        <v>2.0099999999999998</v>
      </c>
      <c r="O252" s="16">
        <f>'[1]TCE - ANEXO III - Preencher'!P261</f>
        <v>0</v>
      </c>
      <c r="P252" s="17">
        <f t="shared" si="20"/>
        <v>2.0099999999999998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353.33790874520002</v>
      </c>
    </row>
    <row r="253" spans="1:28" s="4" customFormat="1" x14ac:dyDescent="0.2">
      <c r="A253" s="9">
        <f>IFERROR(VLOOKUP(B253,'[1]DADOS (OCULTAR)'!$P$3:$R$56,3,0),"")</f>
        <v>10583920000800</v>
      </c>
      <c r="B253" s="10" t="str">
        <f>'[1]TCE - ANEXO III - Preencher'!C262</f>
        <v>HOSPITAL MESTRE VITALINO</v>
      </c>
      <c r="C253" s="11"/>
      <c r="D253" s="12" t="str">
        <f>'[1]TCE - ANEXO III - Preencher'!E262</f>
        <v>RAFAEL FELIPE GONCALVES BATISTA</v>
      </c>
      <c r="E253" s="10" t="str">
        <f>IF('[1]TCE - ANEXO III - Preencher'!F262="4 - Assistência Odontológica","2 - Outros Profissionais da Saúde",'[1]TCE - ANEXO III - Preencher'!F262)</f>
        <v>1 - Médico</v>
      </c>
      <c r="F253" s="13">
        <f>'[1]TCE - ANEXO III - Preencher'!G262</f>
        <v>225150</v>
      </c>
      <c r="G253" s="14" t="str">
        <f>IF('[1]TCE - ANEXO III - Preencher'!H262="","",'[1]TCE - ANEXO III - Preencher'!H262)</f>
        <v>10/2020</v>
      </c>
      <c r="H253" s="15">
        <f>'[1]TCE - ANEXO III - Preencher'!I262</f>
        <v>0</v>
      </c>
      <c r="I253" s="15">
        <f>'[1]TCE - ANEXO III - Preencher'!J262</f>
        <v>946.97</v>
      </c>
      <c r="J253" s="15">
        <f>'[1]TCE - ANEXO III - Preencher'!K262</f>
        <v>0</v>
      </c>
      <c r="K253" s="16">
        <f>'[1]TCE - ANEXO III - Preencher'!L262</f>
        <v>82.937908745200005</v>
      </c>
      <c r="L253" s="16">
        <f>'[1]TCE - ANEXO III - Preencher'!M262</f>
        <v>2.75</v>
      </c>
      <c r="M253" s="16">
        <f t="shared" si="19"/>
        <v>80.187908745200005</v>
      </c>
      <c r="N253" s="16">
        <f>'[1]TCE - ANEXO III - Preencher'!O262</f>
        <v>6.13</v>
      </c>
      <c r="O253" s="16">
        <f>'[1]TCE - ANEXO III - Preencher'!P262</f>
        <v>1.23</v>
      </c>
      <c r="P253" s="17">
        <f t="shared" si="20"/>
        <v>4.9000000000000004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1032.0579087452002</v>
      </c>
    </row>
    <row r="254" spans="1:28" s="4" customFormat="1" x14ac:dyDescent="0.2">
      <c r="A254" s="9">
        <f>IFERROR(VLOOKUP(B254,'[1]DADOS (OCULTAR)'!$P$3:$R$56,3,0),"")</f>
        <v>10583920000800</v>
      </c>
      <c r="B254" s="10" t="str">
        <f>'[1]TCE - ANEXO III - Preencher'!C263</f>
        <v>HOSPITAL MESTRE VITALINO</v>
      </c>
      <c r="C254" s="11"/>
      <c r="D254" s="12" t="str">
        <f>'[1]TCE - ANEXO III - Preencher'!E263</f>
        <v>RAFAEL KEPLER DOMINGOS SANTOS SILVA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>
        <f>'[1]TCE - ANEXO III - Preencher'!G263</f>
        <v>322205</v>
      </c>
      <c r="G254" s="14" t="str">
        <f>IF('[1]TCE - ANEXO III - Preencher'!H263="","",'[1]TCE - ANEXO III - Preencher'!H263)</f>
        <v>10/2020</v>
      </c>
      <c r="H254" s="15">
        <f>'[1]TCE - ANEXO III - Preencher'!I263</f>
        <v>0</v>
      </c>
      <c r="I254" s="15">
        <f>'[1]TCE - ANEXO III - Preencher'!J263</f>
        <v>150.22</v>
      </c>
      <c r="J254" s="15">
        <f>'[1]TCE - ANEXO III - Preencher'!K263</f>
        <v>0</v>
      </c>
      <c r="K254" s="16">
        <f>'[1]TCE - ANEXO III - Preencher'!L263</f>
        <v>82.937908745200005</v>
      </c>
      <c r="L254" s="16">
        <f>'[1]TCE - ANEXO III - Preencher'!M263</f>
        <v>24.25</v>
      </c>
      <c r="M254" s="16">
        <f t="shared" si="19"/>
        <v>58.687908745200005</v>
      </c>
      <c r="N254" s="16">
        <f>'[1]TCE - ANEXO III - Preencher'!O263</f>
        <v>2.0099999999999998</v>
      </c>
      <c r="O254" s="16">
        <f>'[1]TCE - ANEXO III - Preencher'!P263</f>
        <v>0</v>
      </c>
      <c r="P254" s="17">
        <f t="shared" si="20"/>
        <v>2.0099999999999998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210.91790874520001</v>
      </c>
    </row>
    <row r="255" spans="1:28" s="4" customFormat="1" x14ac:dyDescent="0.2">
      <c r="A255" s="9">
        <f>IFERROR(VLOOKUP(B255,'[1]DADOS (OCULTAR)'!$P$3:$R$56,3,0),"")</f>
        <v>10583920000800</v>
      </c>
      <c r="B255" s="10" t="str">
        <f>'[1]TCE - ANEXO III - Preencher'!C264</f>
        <v>HOSPITAL MESTRE VITALINO</v>
      </c>
      <c r="C255" s="11"/>
      <c r="D255" s="12" t="str">
        <f>'[1]TCE - ANEXO III - Preencher'!E264</f>
        <v>RAFAELA MICHELE DA SILVA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>
        <f>'[1]TCE - ANEXO III - Preencher'!G264</f>
        <v>223710</v>
      </c>
      <c r="G255" s="14" t="str">
        <f>IF('[1]TCE - ANEXO III - Preencher'!H264="","",'[1]TCE - ANEXO III - Preencher'!H264)</f>
        <v>10/2020</v>
      </c>
      <c r="H255" s="15">
        <f>'[1]TCE - ANEXO III - Preencher'!I264</f>
        <v>0</v>
      </c>
      <c r="I255" s="15">
        <f>'[1]TCE - ANEXO III - Preencher'!J264</f>
        <v>263.07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2.0099999999999998</v>
      </c>
      <c r="O255" s="16">
        <f>'[1]TCE - ANEXO III - Preencher'!P264</f>
        <v>0</v>
      </c>
      <c r="P255" s="17">
        <f t="shared" si="20"/>
        <v>2.0099999999999998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265.08</v>
      </c>
    </row>
    <row r="256" spans="1:28" s="4" customFormat="1" x14ac:dyDescent="0.2">
      <c r="A256" s="9">
        <f>IFERROR(VLOOKUP(B256,'[1]DADOS (OCULTAR)'!$P$3:$R$56,3,0),"")</f>
        <v>10583920000800</v>
      </c>
      <c r="B256" s="10" t="str">
        <f>'[1]TCE - ANEXO III - Preencher'!C265</f>
        <v>HOSPITAL MESTRE VITALINO</v>
      </c>
      <c r="C256" s="11"/>
      <c r="D256" s="12" t="str">
        <f>'[1]TCE - ANEXO III - Preencher'!E265</f>
        <v>RAPHAEL BARBOSA SARDOU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>
        <f>'[1]TCE - ANEXO III - Preencher'!G265</f>
        <v>223405</v>
      </c>
      <c r="G256" s="14" t="str">
        <f>IF('[1]TCE - ANEXO III - Preencher'!H265="","",'[1]TCE - ANEXO III - Preencher'!H265)</f>
        <v>10/2020</v>
      </c>
      <c r="H256" s="15">
        <f>'[1]TCE - ANEXO III - Preencher'!I265</f>
        <v>0</v>
      </c>
      <c r="I256" s="15">
        <f>'[1]TCE - ANEXO III - Preencher'!J265</f>
        <v>315.02999999999997</v>
      </c>
      <c r="J256" s="15">
        <f>'[1]TCE - ANEXO III - Preencher'!K265</f>
        <v>0</v>
      </c>
      <c r="K256" s="16">
        <f>'[1]TCE - ANEXO III - Preencher'!L265</f>
        <v>82.937908745200005</v>
      </c>
      <c r="L256" s="16">
        <f>'[1]TCE - ANEXO III - Preencher'!M265</f>
        <v>15.66</v>
      </c>
      <c r="M256" s="16">
        <f t="shared" si="19"/>
        <v>67.277908745200008</v>
      </c>
      <c r="N256" s="16">
        <f>'[1]TCE - ANEXO III - Preencher'!O265</f>
        <v>2.0099999999999998</v>
      </c>
      <c r="O256" s="16">
        <f>'[1]TCE - ANEXO III - Preencher'!P265</f>
        <v>0</v>
      </c>
      <c r="P256" s="17">
        <f t="shared" si="20"/>
        <v>2.0099999999999998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384.31790874519999</v>
      </c>
    </row>
    <row r="257" spans="1:28" s="4" customFormat="1" x14ac:dyDescent="0.2">
      <c r="A257" s="9">
        <f>IFERROR(VLOOKUP(B257,'[1]DADOS (OCULTAR)'!$P$3:$R$56,3,0),"")</f>
        <v>10583920000800</v>
      </c>
      <c r="B257" s="10" t="str">
        <f>'[1]TCE - ANEXO III - Preencher'!C266</f>
        <v>HOSPITAL MESTRE VITALINO</v>
      </c>
      <c r="C257" s="11"/>
      <c r="D257" s="12" t="str">
        <f>'[1]TCE - ANEXO III - Preencher'!E266</f>
        <v>RAQUEL DA SILVA ARAUJO</v>
      </c>
      <c r="E257" s="10" t="str">
        <f>IF('[1]TCE - ANEXO III - Preencher'!F266="4 - Assistência Odontológica","2 - Outros Profissionais da Saúde",'[1]TCE - ANEXO III - Preencher'!F266)</f>
        <v>3 - Administrativo</v>
      </c>
      <c r="F257" s="13">
        <f>'[1]TCE - ANEXO III - Preencher'!G266</f>
        <v>514320</v>
      </c>
      <c r="G257" s="14" t="str">
        <f>IF('[1]TCE - ANEXO III - Preencher'!H266="","",'[1]TCE - ANEXO III - Preencher'!H266)</f>
        <v>10/2020</v>
      </c>
      <c r="H257" s="15">
        <f>'[1]TCE - ANEXO III - Preencher'!I266</f>
        <v>0</v>
      </c>
      <c r="I257" s="15">
        <f>'[1]TCE - ANEXO III - Preencher'!J266</f>
        <v>135.63</v>
      </c>
      <c r="J257" s="15">
        <f>'[1]TCE - ANEXO III - Preencher'!K266</f>
        <v>0</v>
      </c>
      <c r="K257" s="16">
        <f>'[1]TCE - ANEXO III - Preencher'!L266</f>
        <v>82.937908745200005</v>
      </c>
      <c r="L257" s="16">
        <f>'[1]TCE - ANEXO III - Preencher'!M266</f>
        <v>20.95</v>
      </c>
      <c r="M257" s="16">
        <f t="shared" si="19"/>
        <v>61.987908745200002</v>
      </c>
      <c r="N257" s="16">
        <f>'[1]TCE - ANEXO III - Preencher'!O266</f>
        <v>2.0099999999999998</v>
      </c>
      <c r="O257" s="16">
        <f>'[1]TCE - ANEXO III - Preencher'!P266</f>
        <v>0</v>
      </c>
      <c r="P257" s="17">
        <f t="shared" si="20"/>
        <v>2.0099999999999998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64</v>
      </c>
      <c r="U257" s="16">
        <f>'[1]TCE - ANEXO III - Preencher'!V266</f>
        <v>0</v>
      </c>
      <c r="V257" s="17">
        <f t="shared" si="22"/>
        <v>64</v>
      </c>
      <c r="W257" s="18" t="str">
        <f>IF('[1]TCE - ANEXO III - Preencher'!X266="","",'[1]TCE - ANEXO III - Preencher'!X266)</f>
        <v>AUX. CRECHE I</v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263.62790874519999</v>
      </c>
    </row>
    <row r="258" spans="1:28" s="4" customFormat="1" x14ac:dyDescent="0.2">
      <c r="A258" s="9">
        <f>IFERROR(VLOOKUP(B258,'[1]DADOS (OCULTAR)'!$P$3:$R$56,3,0),"")</f>
        <v>10583920000800</v>
      </c>
      <c r="B258" s="10" t="str">
        <f>'[1]TCE - ANEXO III - Preencher'!C267</f>
        <v>HOSPITAL MESTRE VITALINO</v>
      </c>
      <c r="C258" s="11"/>
      <c r="D258" s="12" t="str">
        <f>'[1]TCE - ANEXO III - Preencher'!E267</f>
        <v>RAQUEL HOSANA DUDA DE SOUSA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322205</v>
      </c>
      <c r="G258" s="14" t="str">
        <f>IF('[1]TCE - ANEXO III - Preencher'!H267="","",'[1]TCE - ANEXO III - Preencher'!H267)</f>
        <v>10/2020</v>
      </c>
      <c r="H258" s="15">
        <f>'[1]TCE - ANEXO III - Preencher'!I267</f>
        <v>0</v>
      </c>
      <c r="I258" s="15">
        <f>'[1]TCE - ANEXO III - Preencher'!J267</f>
        <v>163.36000000000001</v>
      </c>
      <c r="J258" s="15">
        <f>'[1]TCE - ANEXO III - Preencher'!K267</f>
        <v>0</v>
      </c>
      <c r="K258" s="16">
        <f>'[1]TCE - ANEXO III - Preencher'!L267</f>
        <v>82.937908745200005</v>
      </c>
      <c r="L258" s="16">
        <f>'[1]TCE - ANEXO III - Preencher'!M267</f>
        <v>24.25</v>
      </c>
      <c r="M258" s="16">
        <f t="shared" si="19"/>
        <v>58.687908745200005</v>
      </c>
      <c r="N258" s="16">
        <f>'[1]TCE - ANEXO III - Preencher'!O267</f>
        <v>2.0099999999999998</v>
      </c>
      <c r="O258" s="16">
        <f>'[1]TCE - ANEXO III - Preencher'!P267</f>
        <v>0</v>
      </c>
      <c r="P258" s="17">
        <f t="shared" si="20"/>
        <v>2.0099999999999998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224.0579087452</v>
      </c>
    </row>
    <row r="259" spans="1:28" s="4" customFormat="1" x14ac:dyDescent="0.2">
      <c r="A259" s="9">
        <f>IFERROR(VLOOKUP(B259,'[1]DADOS (OCULTAR)'!$P$3:$R$56,3,0),"")</f>
        <v>10583920000800</v>
      </c>
      <c r="B259" s="10" t="str">
        <f>'[1]TCE - ANEXO III - Preencher'!C268</f>
        <v>HOSPITAL MESTRE VITALINO</v>
      </c>
      <c r="C259" s="11"/>
      <c r="D259" s="12" t="str">
        <f>'[1]TCE - ANEXO III - Preencher'!E268</f>
        <v>REGINALDO CARLOS BEZERRA</v>
      </c>
      <c r="E259" s="10" t="str">
        <f>IF('[1]TCE - ANEXO III - Preencher'!F268="4 - Assistência Odontológica","2 - Outros Profissionais da Saúde",'[1]TCE - ANEXO III - Preencher'!F268)</f>
        <v>3 - Administrativo</v>
      </c>
      <c r="F259" s="13">
        <f>'[1]TCE - ANEXO III - Preencher'!G268</f>
        <v>515110</v>
      </c>
      <c r="G259" s="14" t="str">
        <f>IF('[1]TCE - ANEXO III - Preencher'!H268="","",'[1]TCE - ANEXO III - Preencher'!H268)</f>
        <v>10/2020</v>
      </c>
      <c r="H259" s="15">
        <f>'[1]TCE - ANEXO III - Preencher'!I268</f>
        <v>0</v>
      </c>
      <c r="I259" s="15">
        <f>'[1]TCE - ANEXO III - Preencher'!J268</f>
        <v>130.03</v>
      </c>
      <c r="J259" s="15">
        <f>'[1]TCE - ANEXO III - Preencher'!K268</f>
        <v>0</v>
      </c>
      <c r="K259" s="16">
        <f>'[1]TCE - ANEXO III - Preencher'!L268</f>
        <v>82.937908745200005</v>
      </c>
      <c r="L259" s="16">
        <f>'[1]TCE - ANEXO III - Preencher'!M268</f>
        <v>20.95</v>
      </c>
      <c r="M259" s="16">
        <f t="shared" si="19"/>
        <v>61.987908745200002</v>
      </c>
      <c r="N259" s="16">
        <f>'[1]TCE - ANEXO III - Preencher'!O268</f>
        <v>2.0099999999999998</v>
      </c>
      <c r="O259" s="16">
        <f>'[1]TCE - ANEXO III - Preencher'!P268</f>
        <v>0</v>
      </c>
      <c r="P259" s="17">
        <f t="shared" si="20"/>
        <v>2.0099999999999998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194.02790874519999</v>
      </c>
    </row>
    <row r="260" spans="1:28" s="4" customFormat="1" x14ac:dyDescent="0.2">
      <c r="A260" s="9">
        <f>IFERROR(VLOOKUP(B260,'[1]DADOS (OCULTAR)'!$P$3:$R$56,3,0),"")</f>
        <v>10583920000800</v>
      </c>
      <c r="B260" s="10" t="str">
        <f>'[1]TCE - ANEXO III - Preencher'!C269</f>
        <v>HOSPITAL MESTRE VITALINO</v>
      </c>
      <c r="C260" s="11"/>
      <c r="D260" s="12" t="str">
        <f>'[1]TCE - ANEXO III - Preencher'!E269</f>
        <v>RENATA MARIA DE LIMA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>
        <f>'[1]TCE - ANEXO III - Preencher'!G269</f>
        <v>322205</v>
      </c>
      <c r="G260" s="14" t="str">
        <f>IF('[1]TCE - ANEXO III - Preencher'!H269="","",'[1]TCE - ANEXO III - Preencher'!H269)</f>
        <v>10/2020</v>
      </c>
      <c r="H260" s="15">
        <f>'[1]TCE - ANEXO III - Preencher'!I269</f>
        <v>0</v>
      </c>
      <c r="I260" s="15">
        <f>'[1]TCE - ANEXO III - Preencher'!J269</f>
        <v>21.57</v>
      </c>
      <c r="J260" s="15">
        <f>'[1]TCE - ANEXO III - Preencher'!K269</f>
        <v>0</v>
      </c>
      <c r="K260" s="16">
        <f>'[1]TCE - ANEXO III - Preencher'!L269</f>
        <v>82.937908745200005</v>
      </c>
      <c r="L260" s="16">
        <f>'[1]TCE - ANEXO III - Preencher'!M269</f>
        <v>3.23</v>
      </c>
      <c r="M260" s="16">
        <f t="shared" ref="M260:M323" si="25">K260-L260</f>
        <v>79.707908745200001</v>
      </c>
      <c r="N260" s="16">
        <f>'[1]TCE - ANEXO III - Preencher'!O269</f>
        <v>2.0099999999999998</v>
      </c>
      <c r="O260" s="16">
        <f>'[1]TCE - ANEXO III - Preencher'!P269</f>
        <v>0</v>
      </c>
      <c r="P260" s="17">
        <f t="shared" ref="P260:P323" si="26">N260-O260</f>
        <v>2.0099999999999998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103.2879087452</v>
      </c>
    </row>
    <row r="261" spans="1:28" s="4" customFormat="1" x14ac:dyDescent="0.2">
      <c r="A261" s="9">
        <f>IFERROR(VLOOKUP(B261,'[1]DADOS (OCULTAR)'!$P$3:$R$56,3,0),"")</f>
        <v>10583920000800</v>
      </c>
      <c r="B261" s="10" t="str">
        <f>'[1]TCE - ANEXO III - Preencher'!C270</f>
        <v>HOSPITAL MESTRE VITALINO</v>
      </c>
      <c r="C261" s="11"/>
      <c r="D261" s="12" t="str">
        <f>'[1]TCE - ANEXO III - Preencher'!E270</f>
        <v>RENILDE LIMA MUNIZ DE MELO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>
        <f>'[1]TCE - ANEXO III - Preencher'!G270</f>
        <v>131210</v>
      </c>
      <c r="G261" s="14" t="str">
        <f>IF('[1]TCE - ANEXO III - Preencher'!H270="","",'[1]TCE - ANEXO III - Preencher'!H270)</f>
        <v>10/2020</v>
      </c>
      <c r="H261" s="15">
        <f>'[1]TCE - ANEXO III - Preencher'!I270</f>
        <v>0</v>
      </c>
      <c r="I261" s="15">
        <f>'[1]TCE - ANEXO III - Preencher'!J270</f>
        <v>480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480</v>
      </c>
    </row>
    <row r="262" spans="1:28" s="4" customFormat="1" x14ac:dyDescent="0.2">
      <c r="A262" s="9">
        <f>IFERROR(VLOOKUP(B262,'[1]DADOS (OCULTAR)'!$P$3:$R$56,3,0),"")</f>
        <v>10583920000800</v>
      </c>
      <c r="B262" s="10" t="str">
        <f>'[1]TCE - ANEXO III - Preencher'!C271</f>
        <v>HOSPITAL MESTRE VITALINO</v>
      </c>
      <c r="C262" s="11"/>
      <c r="D262" s="12" t="str">
        <f>'[1]TCE - ANEXO III - Preencher'!E271</f>
        <v>ROBERTO ANTONIO DE OLIVEIRA FILHO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324115</v>
      </c>
      <c r="G262" s="14" t="str">
        <f>IF('[1]TCE - ANEXO III - Preencher'!H271="","",'[1]TCE - ANEXO III - Preencher'!H271)</f>
        <v>10/2020</v>
      </c>
      <c r="H262" s="15">
        <f>'[1]TCE - ANEXO III - Preencher'!I271</f>
        <v>0</v>
      </c>
      <c r="I262" s="15">
        <f>'[1]TCE - ANEXO III - Preencher'!J271</f>
        <v>261.35000000000002</v>
      </c>
      <c r="J262" s="15">
        <f>'[1]TCE - ANEXO III - Preencher'!K271</f>
        <v>0</v>
      </c>
      <c r="K262" s="16">
        <f>'[1]TCE - ANEXO III - Preencher'!L271</f>
        <v>82.937908745200005</v>
      </c>
      <c r="L262" s="16">
        <f>'[1]TCE - ANEXO III - Preencher'!M271</f>
        <v>2.0299999999999998</v>
      </c>
      <c r="M262" s="16">
        <f t="shared" si="25"/>
        <v>80.907908745200004</v>
      </c>
      <c r="N262" s="16">
        <f>'[1]TCE - ANEXO III - Preencher'!O271</f>
        <v>10</v>
      </c>
      <c r="O262" s="16">
        <f>'[1]TCE - ANEXO III - Preencher'!P271</f>
        <v>0</v>
      </c>
      <c r="P262" s="17">
        <f t="shared" si="26"/>
        <v>10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352.25790874520004</v>
      </c>
    </row>
    <row r="263" spans="1:28" s="4" customFormat="1" x14ac:dyDescent="0.2">
      <c r="A263" s="9">
        <f>IFERROR(VLOOKUP(B263,'[1]DADOS (OCULTAR)'!$P$3:$R$56,3,0),"")</f>
        <v>10583920000800</v>
      </c>
      <c r="B263" s="10" t="str">
        <f>'[1]TCE - ANEXO III - Preencher'!C272</f>
        <v>HOSPITAL MESTRE VITALINO</v>
      </c>
      <c r="C263" s="11"/>
      <c r="D263" s="12" t="str">
        <f>'[1]TCE - ANEXO III - Preencher'!E272</f>
        <v>ROBERTO FRANCISCO SILVA DE SOUZA</v>
      </c>
      <c r="E263" s="10" t="str">
        <f>IF('[1]TCE - ANEXO III - Preencher'!F272="4 - Assistência Odontológica","2 - Outros Profissionais da Saúde",'[1]TCE - ANEXO III - Preencher'!F272)</f>
        <v>3 - Administrativo</v>
      </c>
      <c r="F263" s="13">
        <f>'[1]TCE - ANEXO III - Preencher'!G272</f>
        <v>763305</v>
      </c>
      <c r="G263" s="14" t="str">
        <f>IF('[1]TCE - ANEXO III - Preencher'!H272="","",'[1]TCE - ANEXO III - Preencher'!H272)</f>
        <v>10/2020</v>
      </c>
      <c r="H263" s="15">
        <f>'[1]TCE - ANEXO III - Preencher'!I272</f>
        <v>0</v>
      </c>
      <c r="I263" s="15">
        <f>'[1]TCE - ANEXO III - Preencher'!J272</f>
        <v>130.03</v>
      </c>
      <c r="J263" s="15">
        <f>'[1]TCE - ANEXO III - Preencher'!K272</f>
        <v>0</v>
      </c>
      <c r="K263" s="16">
        <f>'[1]TCE - ANEXO III - Preencher'!L272</f>
        <v>82.937908745200005</v>
      </c>
      <c r="L263" s="16">
        <f>'[1]TCE - ANEXO III - Preencher'!M272</f>
        <v>20.95</v>
      </c>
      <c r="M263" s="16">
        <f t="shared" si="25"/>
        <v>61.987908745200002</v>
      </c>
      <c r="N263" s="16">
        <f>'[1]TCE - ANEXO III - Preencher'!O272</f>
        <v>2.0099999999999998</v>
      </c>
      <c r="O263" s="16">
        <f>'[1]TCE - ANEXO III - Preencher'!P272</f>
        <v>0</v>
      </c>
      <c r="P263" s="17">
        <f t="shared" si="26"/>
        <v>2.0099999999999998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194.02790874519999</v>
      </c>
    </row>
    <row r="264" spans="1:28" s="4" customFormat="1" x14ac:dyDescent="0.2">
      <c r="A264" s="9">
        <f>IFERROR(VLOOKUP(B264,'[1]DADOS (OCULTAR)'!$P$3:$R$56,3,0),"")</f>
        <v>10583920000800</v>
      </c>
      <c r="B264" s="10" t="str">
        <f>'[1]TCE - ANEXO III - Preencher'!C273</f>
        <v>HOSPITAL MESTRE VITALINO</v>
      </c>
      <c r="C264" s="11"/>
      <c r="D264" s="12" t="str">
        <f>'[1]TCE - ANEXO III - Preencher'!E273</f>
        <v>ROBERTO MARQUES FERNANDES NETO</v>
      </c>
      <c r="E264" s="10" t="str">
        <f>IF('[1]TCE - ANEXO III - Preencher'!F273="4 - Assistência Odontológica","2 - Outros Profissionais da Saúde",'[1]TCE - ANEXO III - Preencher'!F273)</f>
        <v>3 - Administrativo</v>
      </c>
      <c r="F264" s="13">
        <f>'[1]TCE - ANEXO III - Preencher'!G273</f>
        <v>410105</v>
      </c>
      <c r="G264" s="14" t="str">
        <f>IF('[1]TCE - ANEXO III - Preencher'!H273="","",'[1]TCE - ANEXO III - Preencher'!H273)</f>
        <v>10/2020</v>
      </c>
      <c r="H264" s="15">
        <f>'[1]TCE - ANEXO III - Preencher'!I273</f>
        <v>0</v>
      </c>
      <c r="I264" s="15">
        <f>'[1]TCE - ANEXO III - Preencher'!J273</f>
        <v>240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240</v>
      </c>
    </row>
    <row r="265" spans="1:28" s="4" customFormat="1" x14ac:dyDescent="0.2">
      <c r="A265" s="9">
        <f>IFERROR(VLOOKUP(B265,'[1]DADOS (OCULTAR)'!$P$3:$R$56,3,0),"")</f>
        <v>10583920000800</v>
      </c>
      <c r="B265" s="10" t="str">
        <f>'[1]TCE - ANEXO III - Preencher'!C274</f>
        <v>HOSPITAL MESTRE VITALINO</v>
      </c>
      <c r="C265" s="11"/>
      <c r="D265" s="12" t="str">
        <f>'[1]TCE - ANEXO III - Preencher'!E274</f>
        <v>ROBLES ROGERIO ALCANTARA DE SOUZA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>
        <f>'[1]TCE - ANEXO III - Preencher'!G274</f>
        <v>324115</v>
      </c>
      <c r="G265" s="14" t="str">
        <f>IF('[1]TCE - ANEXO III - Preencher'!H274="","",'[1]TCE - ANEXO III - Preencher'!H274)</f>
        <v>10/2020</v>
      </c>
      <c r="H265" s="15">
        <f>'[1]TCE - ANEXO III - Preencher'!I274</f>
        <v>0</v>
      </c>
      <c r="I265" s="15">
        <f>'[1]TCE - ANEXO III - Preencher'!J274</f>
        <v>261.35000000000002</v>
      </c>
      <c r="J265" s="15">
        <f>'[1]TCE - ANEXO III - Preencher'!K274</f>
        <v>0</v>
      </c>
      <c r="K265" s="16">
        <f>'[1]TCE - ANEXO III - Preencher'!L274</f>
        <v>82.937908745200005</v>
      </c>
      <c r="L265" s="16">
        <f>'[1]TCE - ANEXO III - Preencher'!M274</f>
        <v>2.0299999999999998</v>
      </c>
      <c r="M265" s="16">
        <f t="shared" si="25"/>
        <v>80.907908745200004</v>
      </c>
      <c r="N265" s="16">
        <f>'[1]TCE - ANEXO III - Preencher'!O274</f>
        <v>10</v>
      </c>
      <c r="O265" s="16">
        <f>'[1]TCE - ANEXO III - Preencher'!P274</f>
        <v>0</v>
      </c>
      <c r="P265" s="17">
        <f t="shared" si="26"/>
        <v>10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352.25790874520004</v>
      </c>
    </row>
    <row r="266" spans="1:28" s="4" customFormat="1" x14ac:dyDescent="0.2">
      <c r="A266" s="9">
        <f>IFERROR(VLOOKUP(B266,'[1]DADOS (OCULTAR)'!$P$3:$R$56,3,0),"")</f>
        <v>10583920000800</v>
      </c>
      <c r="B266" s="10" t="str">
        <f>'[1]TCE - ANEXO III - Preencher'!C275</f>
        <v>HOSPITAL MESTRE VITALINO</v>
      </c>
      <c r="C266" s="11"/>
      <c r="D266" s="12" t="str">
        <f>'[1]TCE - ANEXO III - Preencher'!E275</f>
        <v>RODRIGO PRADO DE FARIAS</v>
      </c>
      <c r="E266" s="10" t="str">
        <f>IF('[1]TCE - ANEXO III - Preencher'!F275="4 - Assistência Odontológica","2 - Outros Profissionais da Saúde",'[1]TCE - ANEXO III - Preencher'!F275)</f>
        <v>1 - Médico</v>
      </c>
      <c r="F266" s="13">
        <f>'[1]TCE - ANEXO III - Preencher'!G275</f>
        <v>225150</v>
      </c>
      <c r="G266" s="14" t="str">
        <f>IF('[1]TCE - ANEXO III - Preencher'!H275="","",'[1]TCE - ANEXO III - Preencher'!H275)</f>
        <v>10/2020</v>
      </c>
      <c r="H266" s="15">
        <f>'[1]TCE - ANEXO III - Preencher'!I275</f>
        <v>0</v>
      </c>
      <c r="I266" s="15">
        <f>'[1]TCE - ANEXO III - Preencher'!J275</f>
        <v>1193.71</v>
      </c>
      <c r="J266" s="15">
        <f>'[1]TCE - ANEXO III - Preencher'!K275</f>
        <v>0</v>
      </c>
      <c r="K266" s="16">
        <f>'[1]TCE - ANEXO III - Preencher'!L275</f>
        <v>82.937908745200005</v>
      </c>
      <c r="L266" s="16">
        <f>'[1]TCE - ANEXO III - Preencher'!M275</f>
        <v>2.75</v>
      </c>
      <c r="M266" s="16">
        <f t="shared" si="25"/>
        <v>80.187908745200005</v>
      </c>
      <c r="N266" s="16">
        <f>'[1]TCE - ANEXO III - Preencher'!O275</f>
        <v>6.13</v>
      </c>
      <c r="O266" s="16">
        <f>'[1]TCE - ANEXO III - Preencher'!P275</f>
        <v>1.23</v>
      </c>
      <c r="P266" s="17">
        <f t="shared" si="26"/>
        <v>4.9000000000000004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1278.7979087452002</v>
      </c>
    </row>
    <row r="267" spans="1:28" s="4" customFormat="1" x14ac:dyDescent="0.2">
      <c r="A267" s="9">
        <f>IFERROR(VLOOKUP(B267,'[1]DADOS (OCULTAR)'!$P$3:$R$56,3,0),"")</f>
        <v>10583920000800</v>
      </c>
      <c r="B267" s="10" t="str">
        <f>'[1]TCE - ANEXO III - Preencher'!C276</f>
        <v>HOSPITAL MESTRE VITALINO</v>
      </c>
      <c r="C267" s="11"/>
      <c r="D267" s="12" t="str">
        <f>'[1]TCE - ANEXO III - Preencher'!E276</f>
        <v>ROGERIO ANTONIO DA SILVA</v>
      </c>
      <c r="E267" s="10" t="str">
        <f>IF('[1]TCE - ANEXO III - Preencher'!F276="4 - Assistência Odontológica","2 - Outros Profissionais da Saúde",'[1]TCE - ANEXO III - Preencher'!F276)</f>
        <v>3 - Administrativo</v>
      </c>
      <c r="F267" s="13">
        <f>'[1]TCE - ANEXO III - Preencher'!G276</f>
        <v>514320</v>
      </c>
      <c r="G267" s="14" t="str">
        <f>IF('[1]TCE - ANEXO III - Preencher'!H276="","",'[1]TCE - ANEXO III - Preencher'!H276)</f>
        <v>10/2020</v>
      </c>
      <c r="H267" s="15">
        <f>'[1]TCE - ANEXO III - Preencher'!I276</f>
        <v>0</v>
      </c>
      <c r="I267" s="15">
        <f>'[1]TCE - ANEXO III - Preencher'!J276</f>
        <v>136.47999999999999</v>
      </c>
      <c r="J267" s="15">
        <f>'[1]TCE - ANEXO III - Preencher'!K276</f>
        <v>0</v>
      </c>
      <c r="K267" s="16">
        <f>'[1]TCE - ANEXO III - Preencher'!L276</f>
        <v>82.937908745200005</v>
      </c>
      <c r="L267" s="16">
        <f>'[1]TCE - ANEXO III - Preencher'!M276</f>
        <v>20.95</v>
      </c>
      <c r="M267" s="16">
        <f t="shared" si="25"/>
        <v>61.987908745200002</v>
      </c>
      <c r="N267" s="16">
        <f>'[1]TCE - ANEXO III - Preencher'!O276</f>
        <v>2.0099999999999998</v>
      </c>
      <c r="O267" s="16">
        <f>'[1]TCE - ANEXO III - Preencher'!P276</f>
        <v>0</v>
      </c>
      <c r="P267" s="17">
        <f t="shared" si="26"/>
        <v>2.0099999999999998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200.47790874519998</v>
      </c>
    </row>
    <row r="268" spans="1:28" s="4" customFormat="1" x14ac:dyDescent="0.2">
      <c r="A268" s="9">
        <f>IFERROR(VLOOKUP(B268,'[1]DADOS (OCULTAR)'!$P$3:$R$56,3,0),"")</f>
        <v>10583920000800</v>
      </c>
      <c r="B268" s="10" t="str">
        <f>'[1]TCE - ANEXO III - Preencher'!C277</f>
        <v>HOSPITAL MESTRE VITALINO</v>
      </c>
      <c r="C268" s="11"/>
      <c r="D268" s="12" t="str">
        <f>'[1]TCE - ANEXO III - Preencher'!E277</f>
        <v>ROGERIO PINHEIRO DA SILVA JUNIOR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>
        <f>'[1]TCE - ANEXO III - Preencher'!G277</f>
        <v>324115</v>
      </c>
      <c r="G268" s="14" t="str">
        <f>IF('[1]TCE - ANEXO III - Preencher'!H277="","",'[1]TCE - ANEXO III - Preencher'!H277)</f>
        <v>10/2020</v>
      </c>
      <c r="H268" s="15">
        <f>'[1]TCE - ANEXO III - Preencher'!I277</f>
        <v>0</v>
      </c>
      <c r="I268" s="15">
        <f>'[1]TCE - ANEXO III - Preencher'!J277</f>
        <v>252.26</v>
      </c>
      <c r="J268" s="15">
        <f>'[1]TCE - ANEXO III - Preencher'!K277</f>
        <v>0</v>
      </c>
      <c r="K268" s="16">
        <f>'[1]TCE - ANEXO III - Preencher'!L277</f>
        <v>82.937908745200005</v>
      </c>
      <c r="L268" s="16">
        <f>'[1]TCE - ANEXO III - Preencher'!M277</f>
        <v>2.0299999999999998</v>
      </c>
      <c r="M268" s="16">
        <f t="shared" si="25"/>
        <v>80.907908745200004</v>
      </c>
      <c r="N268" s="16">
        <f>'[1]TCE - ANEXO III - Preencher'!O277</f>
        <v>10</v>
      </c>
      <c r="O268" s="16">
        <f>'[1]TCE - ANEXO III - Preencher'!P277</f>
        <v>0</v>
      </c>
      <c r="P268" s="17">
        <f t="shared" si="26"/>
        <v>10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343.16790874520001</v>
      </c>
    </row>
    <row r="269" spans="1:28" s="4" customFormat="1" x14ac:dyDescent="0.2">
      <c r="A269" s="9">
        <f>IFERROR(VLOOKUP(B269,'[1]DADOS (OCULTAR)'!$P$3:$R$56,3,0),"")</f>
        <v>10583920000800</v>
      </c>
      <c r="B269" s="10" t="str">
        <f>'[1]TCE - ANEXO III - Preencher'!C278</f>
        <v>HOSPITAL MESTRE VITALINO</v>
      </c>
      <c r="C269" s="11"/>
      <c r="D269" s="12" t="str">
        <f>'[1]TCE - ANEXO III - Preencher'!E278</f>
        <v>ROSANA SILVA BATISTA</v>
      </c>
      <c r="E269" s="10" t="str">
        <f>IF('[1]TCE - ANEXO III - Preencher'!F278="4 - Assistência Odontológica","2 - Outros Profissionais da Saúde",'[1]TCE - ANEXO III - Preencher'!F278)</f>
        <v>1 - Médico</v>
      </c>
      <c r="F269" s="13">
        <f>'[1]TCE - ANEXO III - Preencher'!G278</f>
        <v>225125</v>
      </c>
      <c r="G269" s="14" t="str">
        <f>IF('[1]TCE - ANEXO III - Preencher'!H278="","",'[1]TCE - ANEXO III - Preencher'!H278)</f>
        <v>10/2020</v>
      </c>
      <c r="H269" s="15">
        <f>'[1]TCE - ANEXO III - Preencher'!I278</f>
        <v>0</v>
      </c>
      <c r="I269" s="15">
        <f>'[1]TCE - ANEXO III - Preencher'!J278</f>
        <v>986.97</v>
      </c>
      <c r="J269" s="15">
        <f>'[1]TCE - ANEXO III - Preencher'!K278</f>
        <v>0</v>
      </c>
      <c r="K269" s="16">
        <f>'[1]TCE - ANEXO III - Preencher'!L278</f>
        <v>82.937908745200005</v>
      </c>
      <c r="L269" s="16">
        <f>'[1]TCE - ANEXO III - Preencher'!M278</f>
        <v>2.75</v>
      </c>
      <c r="M269" s="16">
        <f t="shared" si="25"/>
        <v>80.187908745200005</v>
      </c>
      <c r="N269" s="16">
        <f>'[1]TCE - ANEXO III - Preencher'!O278</f>
        <v>6.13</v>
      </c>
      <c r="O269" s="16">
        <f>'[1]TCE - ANEXO III - Preencher'!P278</f>
        <v>1.23</v>
      </c>
      <c r="P269" s="17">
        <f t="shared" si="26"/>
        <v>4.9000000000000004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1072.0579087452002</v>
      </c>
    </row>
    <row r="270" spans="1:28" s="4" customFormat="1" x14ac:dyDescent="0.2">
      <c r="A270" s="9">
        <f>IFERROR(VLOOKUP(B270,'[1]DADOS (OCULTAR)'!$P$3:$R$56,3,0),"")</f>
        <v>10583920000800</v>
      </c>
      <c r="B270" s="10" t="str">
        <f>'[1]TCE - ANEXO III - Preencher'!C279</f>
        <v>HOSPITAL MESTRE VITALINO</v>
      </c>
      <c r="C270" s="11"/>
      <c r="D270" s="12" t="str">
        <f>'[1]TCE - ANEXO III - Preencher'!E279</f>
        <v>ROSEANE MARIA DA SILVA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>
        <f>'[1]TCE - ANEXO III - Preencher'!G279</f>
        <v>322205</v>
      </c>
      <c r="G270" s="14" t="str">
        <f>IF('[1]TCE - ANEXO III - Preencher'!H279="","",'[1]TCE - ANEXO III - Preencher'!H279)</f>
        <v>10/2020</v>
      </c>
      <c r="H270" s="15">
        <f>'[1]TCE - ANEXO III - Preencher'!I279</f>
        <v>0</v>
      </c>
      <c r="I270" s="15">
        <f>'[1]TCE - ANEXO III - Preencher'!J279</f>
        <v>166.51</v>
      </c>
      <c r="J270" s="15">
        <f>'[1]TCE - ANEXO III - Preencher'!K279</f>
        <v>0</v>
      </c>
      <c r="K270" s="16">
        <f>'[1]TCE - ANEXO III - Preencher'!L279</f>
        <v>82.937908745200005</v>
      </c>
      <c r="L270" s="16">
        <f>'[1]TCE - ANEXO III - Preencher'!M279</f>
        <v>24.25</v>
      </c>
      <c r="M270" s="16">
        <f t="shared" si="25"/>
        <v>58.687908745200005</v>
      </c>
      <c r="N270" s="16">
        <f>'[1]TCE - ANEXO III - Preencher'!O279</f>
        <v>2.0099999999999998</v>
      </c>
      <c r="O270" s="16">
        <f>'[1]TCE - ANEXO III - Preencher'!P279</f>
        <v>0</v>
      </c>
      <c r="P270" s="17">
        <f t="shared" si="26"/>
        <v>2.0099999999999998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227.20790874519997</v>
      </c>
    </row>
    <row r="271" spans="1:28" s="4" customFormat="1" x14ac:dyDescent="0.2">
      <c r="A271" s="9">
        <f>IFERROR(VLOOKUP(B271,'[1]DADOS (OCULTAR)'!$P$3:$R$56,3,0),"")</f>
        <v>10583920000800</v>
      </c>
      <c r="B271" s="10" t="str">
        <f>'[1]TCE - ANEXO III - Preencher'!C280</f>
        <v>HOSPITAL MESTRE VITALINO</v>
      </c>
      <c r="C271" s="11"/>
      <c r="D271" s="12" t="str">
        <f>'[1]TCE - ANEXO III - Preencher'!E280</f>
        <v>ROSSANA FERREIRA DA SILVA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>
        <f>'[1]TCE - ANEXO III - Preencher'!G280</f>
        <v>322205</v>
      </c>
      <c r="G271" s="14" t="str">
        <f>IF('[1]TCE - ANEXO III - Preencher'!H280="","",'[1]TCE - ANEXO III - Preencher'!H280)</f>
        <v>10/2020</v>
      </c>
      <c r="H271" s="15">
        <f>'[1]TCE - ANEXO III - Preencher'!I280</f>
        <v>0</v>
      </c>
      <c r="I271" s="15">
        <f>'[1]TCE - ANEXO III - Preencher'!J280</f>
        <v>151.33000000000001</v>
      </c>
      <c r="J271" s="15">
        <f>'[1]TCE - ANEXO III - Preencher'!K280</f>
        <v>0</v>
      </c>
      <c r="K271" s="16">
        <f>'[1]TCE - ANEXO III - Preencher'!L280</f>
        <v>82.937908745200005</v>
      </c>
      <c r="L271" s="16">
        <f>'[1]TCE - ANEXO III - Preencher'!M280</f>
        <v>24.25</v>
      </c>
      <c r="M271" s="16">
        <f t="shared" si="25"/>
        <v>58.687908745200005</v>
      </c>
      <c r="N271" s="16">
        <f>'[1]TCE - ANEXO III - Preencher'!O280</f>
        <v>2.0099999999999998</v>
      </c>
      <c r="O271" s="16">
        <f>'[1]TCE - ANEXO III - Preencher'!P280</f>
        <v>0</v>
      </c>
      <c r="P271" s="17">
        <f t="shared" si="26"/>
        <v>2.0099999999999998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212.02790874520002</v>
      </c>
    </row>
    <row r="272" spans="1:28" s="4" customFormat="1" x14ac:dyDescent="0.2">
      <c r="A272" s="9">
        <f>IFERROR(VLOOKUP(B272,'[1]DADOS (OCULTAR)'!$P$3:$R$56,3,0),"")</f>
        <v>10583920000800</v>
      </c>
      <c r="B272" s="10" t="str">
        <f>'[1]TCE - ANEXO III - Preencher'!C281</f>
        <v>HOSPITAL MESTRE VITALINO</v>
      </c>
      <c r="C272" s="11"/>
      <c r="D272" s="12" t="str">
        <f>'[1]TCE - ANEXO III - Preencher'!E281</f>
        <v>RUANNE CANDIDA DA COSTA DO AMARAL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>
        <f>'[1]TCE - ANEXO III - Preencher'!G281</f>
        <v>322205</v>
      </c>
      <c r="G272" s="14" t="str">
        <f>IF('[1]TCE - ANEXO III - Preencher'!H281="","",'[1]TCE - ANEXO III - Preencher'!H281)</f>
        <v>10/2020</v>
      </c>
      <c r="H272" s="15">
        <f>'[1]TCE - ANEXO III - Preencher'!I281</f>
        <v>0</v>
      </c>
      <c r="I272" s="15">
        <f>'[1]TCE - ANEXO III - Preencher'!J281</f>
        <v>142.46</v>
      </c>
      <c r="J272" s="15">
        <f>'[1]TCE - ANEXO III - Preencher'!K281</f>
        <v>0</v>
      </c>
      <c r="K272" s="16">
        <f>'[1]TCE - ANEXO III - Preencher'!L281</f>
        <v>82.937908745200005</v>
      </c>
      <c r="L272" s="16">
        <f>'[1]TCE - ANEXO III - Preencher'!M281</f>
        <v>24.25</v>
      </c>
      <c r="M272" s="16">
        <f t="shared" si="25"/>
        <v>58.687908745200005</v>
      </c>
      <c r="N272" s="16">
        <f>'[1]TCE - ANEXO III - Preencher'!O281</f>
        <v>2.0099999999999998</v>
      </c>
      <c r="O272" s="16">
        <f>'[1]TCE - ANEXO III - Preencher'!P281</f>
        <v>0</v>
      </c>
      <c r="P272" s="17">
        <f t="shared" si="26"/>
        <v>2.0099999999999998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203.15790874520002</v>
      </c>
    </row>
    <row r="273" spans="1:28" s="4" customFormat="1" x14ac:dyDescent="0.2">
      <c r="A273" s="9">
        <f>IFERROR(VLOOKUP(B273,'[1]DADOS (OCULTAR)'!$P$3:$R$56,3,0),"")</f>
        <v>10583920000800</v>
      </c>
      <c r="B273" s="10" t="str">
        <f>'[1]TCE - ANEXO III - Preencher'!C282</f>
        <v>HOSPITAL MESTRE VITALINO</v>
      </c>
      <c r="C273" s="11"/>
      <c r="D273" s="12" t="str">
        <f>'[1]TCE - ANEXO III - Preencher'!E282</f>
        <v>RUBEM SAMPAIO DOS SANTOS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223405</v>
      </c>
      <c r="G273" s="14" t="str">
        <f>IF('[1]TCE - ANEXO III - Preencher'!H282="","",'[1]TCE - ANEXO III - Preencher'!H282)</f>
        <v>10/2020</v>
      </c>
      <c r="H273" s="15">
        <f>'[1]TCE - ANEXO III - Preencher'!I282</f>
        <v>0</v>
      </c>
      <c r="I273" s="15">
        <f>'[1]TCE - ANEXO III - Preencher'!J282</f>
        <v>329.49</v>
      </c>
      <c r="J273" s="15">
        <f>'[1]TCE - ANEXO III - Preencher'!K282</f>
        <v>0</v>
      </c>
      <c r="K273" s="16">
        <f>'[1]TCE - ANEXO III - Preencher'!L282</f>
        <v>82.937908745200005</v>
      </c>
      <c r="L273" s="16">
        <f>'[1]TCE - ANEXO III - Preencher'!M282</f>
        <v>15.66</v>
      </c>
      <c r="M273" s="16">
        <f t="shared" si="25"/>
        <v>67.277908745200008</v>
      </c>
      <c r="N273" s="16">
        <f>'[1]TCE - ANEXO III - Preencher'!O282</f>
        <v>2.0099999999999998</v>
      </c>
      <c r="O273" s="16">
        <f>'[1]TCE - ANEXO III - Preencher'!P282</f>
        <v>0</v>
      </c>
      <c r="P273" s="17">
        <f t="shared" si="26"/>
        <v>2.0099999999999998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398.77790874520002</v>
      </c>
    </row>
    <row r="274" spans="1:28" s="4" customFormat="1" x14ac:dyDescent="0.2">
      <c r="A274" s="9">
        <f>IFERROR(VLOOKUP(B274,'[1]DADOS (OCULTAR)'!$P$3:$R$56,3,0),"")</f>
        <v>10583920000800</v>
      </c>
      <c r="B274" s="10" t="str">
        <f>'[1]TCE - ANEXO III - Preencher'!C283</f>
        <v>HOSPITAL MESTRE VITALINO</v>
      </c>
      <c r="C274" s="11"/>
      <c r="D274" s="12" t="str">
        <f>'[1]TCE - ANEXO III - Preencher'!E283</f>
        <v>RYAN MATHEUS CASSIMIRO LIMA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>
        <f>'[1]TCE - ANEXO III - Preencher'!G283</f>
        <v>223505</v>
      </c>
      <c r="G274" s="14" t="str">
        <f>IF('[1]TCE - ANEXO III - Preencher'!H283="","",'[1]TCE - ANEXO III - Preencher'!H283)</f>
        <v>10/2020</v>
      </c>
      <c r="H274" s="15">
        <f>'[1]TCE - ANEXO III - Preencher'!I283</f>
        <v>0</v>
      </c>
      <c r="I274" s="15">
        <f>'[1]TCE - ANEXO III - Preencher'!J283</f>
        <v>240.54</v>
      </c>
      <c r="J274" s="15">
        <f>'[1]TCE - ANEXO III - Preencher'!K283</f>
        <v>0</v>
      </c>
      <c r="K274" s="16">
        <f>'[1]TCE - ANEXO III - Preencher'!L283</f>
        <v>82.937908745200005</v>
      </c>
      <c r="L274" s="16">
        <f>'[1]TCE - ANEXO III - Preencher'!M283</f>
        <v>2.66</v>
      </c>
      <c r="M274" s="16">
        <f t="shared" si="25"/>
        <v>80.277908745200008</v>
      </c>
      <c r="N274" s="16">
        <f>'[1]TCE - ANEXO III - Preencher'!O283</f>
        <v>1.68</v>
      </c>
      <c r="O274" s="16">
        <f>'[1]TCE - ANEXO III - Preencher'!P283</f>
        <v>0</v>
      </c>
      <c r="P274" s="17">
        <f t="shared" si="26"/>
        <v>1.68</v>
      </c>
      <c r="Q274" s="16">
        <f>'[1]TCE - ANEXO III - Preencher'!R283</f>
        <v>158.4</v>
      </c>
      <c r="R274" s="16">
        <f>'[1]TCE - ANEXO III - Preencher'!S283</f>
        <v>106.3</v>
      </c>
      <c r="S274" s="17">
        <f t="shared" si="27"/>
        <v>52.100000000000009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374.59790874520002</v>
      </c>
    </row>
    <row r="275" spans="1:28" s="4" customFormat="1" x14ac:dyDescent="0.2">
      <c r="A275" s="9">
        <f>IFERROR(VLOOKUP(B275,'[1]DADOS (OCULTAR)'!$P$3:$R$56,3,0),"")</f>
        <v>10583920000800</v>
      </c>
      <c r="B275" s="10" t="str">
        <f>'[1]TCE - ANEXO III - Preencher'!C284</f>
        <v>HOSPITAL MESTRE VITALINO</v>
      </c>
      <c r="C275" s="11"/>
      <c r="D275" s="12" t="str">
        <f>'[1]TCE - ANEXO III - Preencher'!E284</f>
        <v>SABRINA GOMES DE JESUS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>
        <f>'[1]TCE - ANEXO III - Preencher'!G284</f>
        <v>322205</v>
      </c>
      <c r="G275" s="14" t="str">
        <f>IF('[1]TCE - ANEXO III - Preencher'!H284="","",'[1]TCE - ANEXO III - Preencher'!H284)</f>
        <v>10/2020</v>
      </c>
      <c r="H275" s="15">
        <f>'[1]TCE - ANEXO III - Preencher'!I284</f>
        <v>0</v>
      </c>
      <c r="I275" s="15">
        <f>'[1]TCE - ANEXO III - Preencher'!J284</f>
        <v>167.79</v>
      </c>
      <c r="J275" s="15">
        <f>'[1]TCE - ANEXO III - Preencher'!K284</f>
        <v>0</v>
      </c>
      <c r="K275" s="16">
        <f>'[1]TCE - ANEXO III - Preencher'!L284</f>
        <v>82.937908745200005</v>
      </c>
      <c r="L275" s="16">
        <f>'[1]TCE - ANEXO III - Preencher'!M284</f>
        <v>24.25</v>
      </c>
      <c r="M275" s="16">
        <f t="shared" si="25"/>
        <v>58.687908745200005</v>
      </c>
      <c r="N275" s="16">
        <f>'[1]TCE - ANEXO III - Preencher'!O284</f>
        <v>2.0099999999999998</v>
      </c>
      <c r="O275" s="16">
        <f>'[1]TCE - ANEXO III - Preencher'!P284</f>
        <v>0</v>
      </c>
      <c r="P275" s="17">
        <f t="shared" si="26"/>
        <v>2.0099999999999998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228.4879087452</v>
      </c>
    </row>
    <row r="276" spans="1:28" s="4" customFormat="1" x14ac:dyDescent="0.2">
      <c r="A276" s="9">
        <f>IFERROR(VLOOKUP(B276,'[1]DADOS (OCULTAR)'!$P$3:$R$56,3,0),"")</f>
        <v>10583920000800</v>
      </c>
      <c r="B276" s="10" t="str">
        <f>'[1]TCE - ANEXO III - Preencher'!C285</f>
        <v>HOSPITAL MESTRE VITALINO</v>
      </c>
      <c r="C276" s="11"/>
      <c r="D276" s="12" t="str">
        <f>'[1]TCE - ANEXO III - Preencher'!E285</f>
        <v>SANDRO HENRIQUE DE HOLANDA CARVALHO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>
        <f>'[1]TCE - ANEXO III - Preencher'!G285</f>
        <v>223505</v>
      </c>
      <c r="G276" s="14" t="str">
        <f>IF('[1]TCE - ANEXO III - Preencher'!H285="","",'[1]TCE - ANEXO III - Preencher'!H285)</f>
        <v>10/2020</v>
      </c>
      <c r="H276" s="15">
        <f>'[1]TCE - ANEXO III - Preencher'!I285</f>
        <v>0</v>
      </c>
      <c r="I276" s="15">
        <f>'[1]TCE - ANEXO III - Preencher'!J285</f>
        <v>243.43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1.68</v>
      </c>
      <c r="O276" s="16">
        <f>'[1]TCE - ANEXO III - Preencher'!P285</f>
        <v>0</v>
      </c>
      <c r="P276" s="17">
        <f t="shared" si="26"/>
        <v>1.68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245.11</v>
      </c>
    </row>
    <row r="277" spans="1:28" s="4" customFormat="1" x14ac:dyDescent="0.2">
      <c r="A277" s="9">
        <f>IFERROR(VLOOKUP(B277,'[1]DADOS (OCULTAR)'!$P$3:$R$56,3,0),"")</f>
        <v>10583920000800</v>
      </c>
      <c r="B277" s="10" t="str">
        <f>'[1]TCE - ANEXO III - Preencher'!C286</f>
        <v>HOSPITAL MESTRE VITALINO</v>
      </c>
      <c r="C277" s="11"/>
      <c r="D277" s="12" t="str">
        <f>'[1]TCE - ANEXO III - Preencher'!E286</f>
        <v>SANDRO MAGNO NEPOMUCENO DA SILVA</v>
      </c>
      <c r="E277" s="10" t="str">
        <f>IF('[1]TCE - ANEXO III - Preencher'!F286="4 - Assistência Odontológica","2 - Outros Profissionais da Saúde",'[1]TCE - ANEXO III - Preencher'!F286)</f>
        <v>3 - Administrativo</v>
      </c>
      <c r="F277" s="13">
        <f>'[1]TCE - ANEXO III - Preencher'!G286</f>
        <v>763305</v>
      </c>
      <c r="G277" s="14" t="str">
        <f>IF('[1]TCE - ANEXO III - Preencher'!H286="","",'[1]TCE - ANEXO III - Preencher'!H286)</f>
        <v>10/2020</v>
      </c>
      <c r="H277" s="15">
        <f>'[1]TCE - ANEXO III - Preencher'!I286</f>
        <v>0</v>
      </c>
      <c r="I277" s="15">
        <f>'[1]TCE - ANEXO III - Preencher'!J286</f>
        <v>117.24</v>
      </c>
      <c r="J277" s="15">
        <f>'[1]TCE - ANEXO III - Preencher'!K286</f>
        <v>0</v>
      </c>
      <c r="K277" s="16">
        <f>'[1]TCE - ANEXO III - Preencher'!L286</f>
        <v>82.937908745200005</v>
      </c>
      <c r="L277" s="16">
        <f>'[1]TCE - ANEXO III - Preencher'!M286</f>
        <v>20.95</v>
      </c>
      <c r="M277" s="16">
        <f t="shared" si="25"/>
        <v>61.987908745200002</v>
      </c>
      <c r="N277" s="16">
        <f>'[1]TCE - ANEXO III - Preencher'!O286</f>
        <v>2.0099999999999998</v>
      </c>
      <c r="O277" s="16">
        <f>'[1]TCE - ANEXO III - Preencher'!P286</f>
        <v>0</v>
      </c>
      <c r="P277" s="17">
        <f t="shared" si="26"/>
        <v>2.0099999999999998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181.2379087452</v>
      </c>
    </row>
    <row r="278" spans="1:28" s="4" customFormat="1" x14ac:dyDescent="0.2">
      <c r="A278" s="9">
        <f>IFERROR(VLOOKUP(B278,'[1]DADOS (OCULTAR)'!$P$3:$R$56,3,0),"")</f>
        <v>10583920000800</v>
      </c>
      <c r="B278" s="10" t="str">
        <f>'[1]TCE - ANEXO III - Preencher'!C287</f>
        <v>HOSPITAL MESTRE VITALINO</v>
      </c>
      <c r="C278" s="11"/>
      <c r="D278" s="12" t="str">
        <f>'[1]TCE - ANEXO III - Preencher'!E287</f>
        <v>SANTANA MARIA DA SILVA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>
        <f>'[1]TCE - ANEXO III - Preencher'!G287</f>
        <v>322205</v>
      </c>
      <c r="G278" s="14" t="str">
        <f>IF('[1]TCE - ANEXO III - Preencher'!H287="","",'[1]TCE - ANEXO III - Preencher'!H287)</f>
        <v>10/2020</v>
      </c>
      <c r="H278" s="15">
        <f>'[1]TCE - ANEXO III - Preencher'!I287</f>
        <v>0</v>
      </c>
      <c r="I278" s="15">
        <f>'[1]TCE - ANEXO III - Preencher'!J287</f>
        <v>159.4</v>
      </c>
      <c r="J278" s="15">
        <f>'[1]TCE - ANEXO III - Preencher'!K287</f>
        <v>0</v>
      </c>
      <c r="K278" s="16">
        <f>'[1]TCE - ANEXO III - Preencher'!L287</f>
        <v>82.937908745200005</v>
      </c>
      <c r="L278" s="16">
        <f>'[1]TCE - ANEXO III - Preencher'!M287</f>
        <v>24.25</v>
      </c>
      <c r="M278" s="16">
        <f t="shared" si="25"/>
        <v>58.687908745200005</v>
      </c>
      <c r="N278" s="16">
        <f>'[1]TCE - ANEXO III - Preencher'!O287</f>
        <v>2.0099999999999998</v>
      </c>
      <c r="O278" s="16">
        <f>'[1]TCE - ANEXO III - Preencher'!P287</f>
        <v>0</v>
      </c>
      <c r="P278" s="17">
        <f t="shared" si="26"/>
        <v>2.0099999999999998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220.09790874520002</v>
      </c>
    </row>
    <row r="279" spans="1:28" s="4" customFormat="1" x14ac:dyDescent="0.2">
      <c r="A279" s="9">
        <f>IFERROR(VLOOKUP(B279,'[1]DADOS (OCULTAR)'!$P$3:$R$56,3,0),"")</f>
        <v>10583920000800</v>
      </c>
      <c r="B279" s="10" t="str">
        <f>'[1]TCE - ANEXO III - Preencher'!C288</f>
        <v>HOSPITAL MESTRE VITALINO</v>
      </c>
      <c r="C279" s="11"/>
      <c r="D279" s="12" t="str">
        <f>'[1]TCE - ANEXO III - Preencher'!E288</f>
        <v>SARAH BARBOSA SOARES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>
        <f>'[1]TCE - ANEXO III - Preencher'!G288</f>
        <v>223605</v>
      </c>
      <c r="G279" s="14" t="str">
        <f>IF('[1]TCE - ANEXO III - Preencher'!H288="","",'[1]TCE - ANEXO III - Preencher'!H288)</f>
        <v>10/2020</v>
      </c>
      <c r="H279" s="15">
        <f>'[1]TCE - ANEXO III - Preencher'!I288</f>
        <v>0</v>
      </c>
      <c r="I279" s="15">
        <f>'[1]TCE - ANEXO III - Preencher'!J288</f>
        <v>193.68</v>
      </c>
      <c r="J279" s="15">
        <f>'[1]TCE - ANEXO III - Preencher'!K288</f>
        <v>0</v>
      </c>
      <c r="K279" s="16">
        <f>'[1]TCE - ANEXO III - Preencher'!L288</f>
        <v>82.937908745200005</v>
      </c>
      <c r="L279" s="16">
        <f>'[1]TCE - ANEXO III - Preencher'!M288</f>
        <v>2.3199999999999998</v>
      </c>
      <c r="M279" s="16">
        <f t="shared" si="25"/>
        <v>80.617908745200012</v>
      </c>
      <c r="N279" s="16">
        <f>'[1]TCE - ANEXO III - Preencher'!O288</f>
        <v>1.68</v>
      </c>
      <c r="O279" s="16">
        <f>'[1]TCE - ANEXO III - Preencher'!P288</f>
        <v>0</v>
      </c>
      <c r="P279" s="17">
        <f t="shared" si="26"/>
        <v>1.68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275.97790874520001</v>
      </c>
    </row>
    <row r="280" spans="1:28" s="4" customFormat="1" x14ac:dyDescent="0.2">
      <c r="A280" s="9">
        <f>IFERROR(VLOOKUP(B280,'[1]DADOS (OCULTAR)'!$P$3:$R$56,3,0),"")</f>
        <v>10583920000800</v>
      </c>
      <c r="B280" s="10" t="str">
        <f>'[1]TCE - ANEXO III - Preencher'!C289</f>
        <v>HOSPITAL MESTRE VITALINO</v>
      </c>
      <c r="C280" s="11"/>
      <c r="D280" s="12" t="str">
        <f>'[1]TCE - ANEXO III - Preencher'!E289</f>
        <v>SAULO GOMES DA SILVA</v>
      </c>
      <c r="E280" s="10" t="str">
        <f>IF('[1]TCE - ANEXO III - Preencher'!F289="4 - Assistência Odontológica","2 - Outros Profissionais da Saúde",'[1]TCE - ANEXO III - Preencher'!F289)</f>
        <v>3 - Administrativo</v>
      </c>
      <c r="F280" s="13">
        <f>'[1]TCE - ANEXO III - Preencher'!G289</f>
        <v>763305</v>
      </c>
      <c r="G280" s="14" t="str">
        <f>IF('[1]TCE - ANEXO III - Preencher'!H289="","",'[1]TCE - ANEXO III - Preencher'!H289)</f>
        <v>10/2020</v>
      </c>
      <c r="H280" s="15">
        <f>'[1]TCE - ANEXO III - Preencher'!I289</f>
        <v>0</v>
      </c>
      <c r="I280" s="15">
        <f>'[1]TCE - ANEXO III - Preencher'!J289</f>
        <v>117.24</v>
      </c>
      <c r="J280" s="15">
        <f>'[1]TCE - ANEXO III - Preencher'!K289</f>
        <v>0</v>
      </c>
      <c r="K280" s="16">
        <f>'[1]TCE - ANEXO III - Preencher'!L289</f>
        <v>82.937908745200005</v>
      </c>
      <c r="L280" s="16">
        <f>'[1]TCE - ANEXO III - Preencher'!M289</f>
        <v>20.95</v>
      </c>
      <c r="M280" s="16">
        <f t="shared" si="25"/>
        <v>61.987908745200002</v>
      </c>
      <c r="N280" s="16">
        <f>'[1]TCE - ANEXO III - Preencher'!O289</f>
        <v>2.0099999999999998</v>
      </c>
      <c r="O280" s="16">
        <f>'[1]TCE - ANEXO III - Preencher'!P289</f>
        <v>0</v>
      </c>
      <c r="P280" s="17">
        <f t="shared" si="26"/>
        <v>2.0099999999999998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181.2379087452</v>
      </c>
    </row>
    <row r="281" spans="1:28" s="4" customFormat="1" x14ac:dyDescent="0.2">
      <c r="A281" s="9">
        <f>IFERROR(VLOOKUP(B281,'[1]DADOS (OCULTAR)'!$P$3:$R$56,3,0),"")</f>
        <v>10583920000800</v>
      </c>
      <c r="B281" s="10" t="str">
        <f>'[1]TCE - ANEXO III - Preencher'!C290</f>
        <v>HOSPITAL MESTRE VITALINO</v>
      </c>
      <c r="C281" s="11"/>
      <c r="D281" s="12" t="str">
        <f>'[1]TCE - ANEXO III - Preencher'!E290</f>
        <v>SEVERINA DOS SANTOS SOUZA</v>
      </c>
      <c r="E281" s="10" t="str">
        <f>IF('[1]TCE - ANEXO III - Preencher'!F290="4 - Assistência Odontológica","2 - Outros Profissionais da Saúde",'[1]TCE - ANEXO III - Preencher'!F290)</f>
        <v>3 - Administrativo</v>
      </c>
      <c r="F281" s="13">
        <f>'[1]TCE - ANEXO III - Preencher'!G290</f>
        <v>514320</v>
      </c>
      <c r="G281" s="14" t="str">
        <f>IF('[1]TCE - ANEXO III - Preencher'!H290="","",'[1]TCE - ANEXO III - Preencher'!H290)</f>
        <v>10/2020</v>
      </c>
      <c r="H281" s="15">
        <f>'[1]TCE - ANEXO III - Preencher'!I290</f>
        <v>0</v>
      </c>
      <c r="I281" s="15">
        <f>'[1]TCE - ANEXO III - Preencher'!J290</f>
        <v>122.84</v>
      </c>
      <c r="J281" s="15">
        <f>'[1]TCE - ANEXO III - Preencher'!K290</f>
        <v>0</v>
      </c>
      <c r="K281" s="16">
        <f>'[1]TCE - ANEXO III - Preencher'!L290</f>
        <v>82.937908745200005</v>
      </c>
      <c r="L281" s="16">
        <f>'[1]TCE - ANEXO III - Preencher'!M290</f>
        <v>20.95</v>
      </c>
      <c r="M281" s="16">
        <f t="shared" si="25"/>
        <v>61.987908745200002</v>
      </c>
      <c r="N281" s="16">
        <f>'[1]TCE - ANEXO III - Preencher'!O290</f>
        <v>2.0099999999999998</v>
      </c>
      <c r="O281" s="16">
        <f>'[1]TCE - ANEXO III - Preencher'!P290</f>
        <v>0</v>
      </c>
      <c r="P281" s="17">
        <f t="shared" si="26"/>
        <v>2.0099999999999998</v>
      </c>
      <c r="Q281" s="16">
        <f>'[1]TCE - ANEXO III - Preencher'!R290</f>
        <v>105.6</v>
      </c>
      <c r="R281" s="16">
        <f>'[1]TCE - ANEXO III - Preencher'!S290</f>
        <v>62.85</v>
      </c>
      <c r="S281" s="17">
        <f t="shared" si="27"/>
        <v>42.749999999999993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229.5879087452</v>
      </c>
    </row>
    <row r="282" spans="1:28" s="4" customFormat="1" x14ac:dyDescent="0.2">
      <c r="A282" s="9">
        <f>IFERROR(VLOOKUP(B282,'[1]DADOS (OCULTAR)'!$P$3:$R$56,3,0),"")</f>
        <v>10583920000800</v>
      </c>
      <c r="B282" s="10" t="str">
        <f>'[1]TCE - ANEXO III - Preencher'!C291</f>
        <v>HOSPITAL MESTRE VITALINO</v>
      </c>
      <c r="C282" s="11"/>
      <c r="D282" s="12" t="str">
        <f>'[1]TCE - ANEXO III - Preencher'!E291</f>
        <v>SILVANA PERCILIA CAMPOS DA SILVA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>
        <f>'[1]TCE - ANEXO III - Preencher'!G291</f>
        <v>223505</v>
      </c>
      <c r="G282" s="14" t="str">
        <f>IF('[1]TCE - ANEXO III - Preencher'!H291="","",'[1]TCE - ANEXO III - Preencher'!H291)</f>
        <v>10/2020</v>
      </c>
      <c r="H282" s="15">
        <f>'[1]TCE - ANEXO III - Preencher'!I291</f>
        <v>0</v>
      </c>
      <c r="I282" s="15">
        <f>'[1]TCE - ANEXO III - Preencher'!J291</f>
        <v>266.5</v>
      </c>
      <c r="J282" s="15">
        <f>'[1]TCE - ANEXO III - Preencher'!K291</f>
        <v>0</v>
      </c>
      <c r="K282" s="16">
        <f>'[1]TCE - ANEXO III - Preencher'!L291</f>
        <v>82.937908745200005</v>
      </c>
      <c r="L282" s="16">
        <f>'[1]TCE - ANEXO III - Preencher'!M291</f>
        <v>2.66</v>
      </c>
      <c r="M282" s="16">
        <f t="shared" si="25"/>
        <v>80.277908745200008</v>
      </c>
      <c r="N282" s="16">
        <f>'[1]TCE - ANEXO III - Preencher'!O291</f>
        <v>1.68</v>
      </c>
      <c r="O282" s="16">
        <f>'[1]TCE - ANEXO III - Preencher'!P291</f>
        <v>0</v>
      </c>
      <c r="P282" s="17">
        <f t="shared" si="26"/>
        <v>1.68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348.45790874520003</v>
      </c>
    </row>
    <row r="283" spans="1:28" s="4" customFormat="1" x14ac:dyDescent="0.2">
      <c r="A283" s="9">
        <f>IFERROR(VLOOKUP(B283,'[1]DADOS (OCULTAR)'!$P$3:$R$56,3,0),"")</f>
        <v>10583920000800</v>
      </c>
      <c r="B283" s="10" t="str">
        <f>'[1]TCE - ANEXO III - Preencher'!C292</f>
        <v>HOSPITAL MESTRE VITALINO</v>
      </c>
      <c r="C283" s="11"/>
      <c r="D283" s="12" t="str">
        <f>'[1]TCE - ANEXO III - Preencher'!E292</f>
        <v>STENIO RODRIGO NASCIMENTO DE ALMEIDA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>
        <f>'[1]TCE - ANEXO III - Preencher'!G292</f>
        <v>324115</v>
      </c>
      <c r="G283" s="14" t="str">
        <f>IF('[1]TCE - ANEXO III - Preencher'!H292="","",'[1]TCE - ANEXO III - Preencher'!H292)</f>
        <v>10/2020</v>
      </c>
      <c r="H283" s="15">
        <f>'[1]TCE - ANEXO III - Preencher'!I292</f>
        <v>0</v>
      </c>
      <c r="I283" s="15">
        <f>'[1]TCE - ANEXO III - Preencher'!J292</f>
        <v>256.81</v>
      </c>
      <c r="J283" s="15">
        <f>'[1]TCE - ANEXO III - Preencher'!K292</f>
        <v>0</v>
      </c>
      <c r="K283" s="16">
        <f>'[1]TCE - ANEXO III - Preencher'!L292</f>
        <v>82.937908745200005</v>
      </c>
      <c r="L283" s="16">
        <f>'[1]TCE - ANEXO III - Preencher'!M292</f>
        <v>2.0299999999999998</v>
      </c>
      <c r="M283" s="16">
        <f t="shared" si="25"/>
        <v>80.907908745200004</v>
      </c>
      <c r="N283" s="16">
        <f>'[1]TCE - ANEXO III - Preencher'!O292</f>
        <v>10.02</v>
      </c>
      <c r="O283" s="16">
        <f>'[1]TCE - ANEXO III - Preencher'!P292</f>
        <v>0</v>
      </c>
      <c r="P283" s="17">
        <f t="shared" si="26"/>
        <v>10.02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347.7379087452</v>
      </c>
    </row>
    <row r="284" spans="1:28" s="4" customFormat="1" x14ac:dyDescent="0.2">
      <c r="A284" s="9">
        <f>IFERROR(VLOOKUP(B284,'[1]DADOS (OCULTAR)'!$P$3:$R$56,3,0),"")</f>
        <v>10583920000800</v>
      </c>
      <c r="B284" s="10" t="str">
        <f>'[1]TCE - ANEXO III - Preencher'!C293</f>
        <v>HOSPITAL MESTRE VITALINO</v>
      </c>
      <c r="C284" s="11"/>
      <c r="D284" s="12" t="str">
        <f>'[1]TCE - ANEXO III - Preencher'!E293</f>
        <v>TACIANA CLECIA BARROS SILVA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>
        <f>'[1]TCE - ANEXO III - Preencher'!G293</f>
        <v>322205</v>
      </c>
      <c r="G284" s="14" t="str">
        <f>IF('[1]TCE - ANEXO III - Preencher'!H293="","",'[1]TCE - ANEXO III - Preencher'!H293)</f>
        <v>10/2020</v>
      </c>
      <c r="H284" s="15">
        <f>'[1]TCE - ANEXO III - Preencher'!I293</f>
        <v>0</v>
      </c>
      <c r="I284" s="15">
        <f>'[1]TCE - ANEXO III - Preencher'!J293</f>
        <v>156.87</v>
      </c>
      <c r="J284" s="15">
        <f>'[1]TCE - ANEXO III - Preencher'!K293</f>
        <v>0</v>
      </c>
      <c r="K284" s="16">
        <f>'[1]TCE - ANEXO III - Preencher'!L293</f>
        <v>82.937908745200005</v>
      </c>
      <c r="L284" s="16">
        <f>'[1]TCE - ANEXO III - Preencher'!M293</f>
        <v>24.25</v>
      </c>
      <c r="M284" s="16">
        <f t="shared" si="25"/>
        <v>58.687908745200005</v>
      </c>
      <c r="N284" s="16">
        <f>'[1]TCE - ANEXO III - Preencher'!O293</f>
        <v>2.0099999999999998</v>
      </c>
      <c r="O284" s="16">
        <f>'[1]TCE - ANEXO III - Preencher'!P293</f>
        <v>0</v>
      </c>
      <c r="P284" s="17">
        <f t="shared" si="26"/>
        <v>2.0099999999999998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217.56790874519999</v>
      </c>
    </row>
    <row r="285" spans="1:28" s="4" customFormat="1" x14ac:dyDescent="0.2">
      <c r="A285" s="9">
        <f>IFERROR(VLOOKUP(B285,'[1]DADOS (OCULTAR)'!$P$3:$R$56,3,0),"")</f>
        <v>10583920000800</v>
      </c>
      <c r="B285" s="10" t="str">
        <f>'[1]TCE - ANEXO III - Preencher'!C294</f>
        <v>HOSPITAL MESTRE VITALINO</v>
      </c>
      <c r="C285" s="11"/>
      <c r="D285" s="12" t="str">
        <f>'[1]TCE - ANEXO III - Preencher'!E294</f>
        <v>TADEU BRENO BEZERRA DE OLIVEIRA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>
        <f>'[1]TCE - ANEXO III - Preencher'!G294</f>
        <v>515110</v>
      </c>
      <c r="G285" s="14" t="str">
        <f>IF('[1]TCE - ANEXO III - Preencher'!H294="","",'[1]TCE - ANEXO III - Preencher'!H294)</f>
        <v>10/2020</v>
      </c>
      <c r="H285" s="15">
        <f>'[1]TCE - ANEXO III - Preencher'!I294</f>
        <v>0</v>
      </c>
      <c r="I285" s="15">
        <f>'[1]TCE - ANEXO III - Preencher'!J294</f>
        <v>117.24</v>
      </c>
      <c r="J285" s="15">
        <f>'[1]TCE - ANEXO III - Preencher'!K294</f>
        <v>0</v>
      </c>
      <c r="K285" s="16">
        <f>'[1]TCE - ANEXO III - Preencher'!L294</f>
        <v>82.937908745200005</v>
      </c>
      <c r="L285" s="16">
        <f>'[1]TCE - ANEXO III - Preencher'!M294</f>
        <v>20.95</v>
      </c>
      <c r="M285" s="16">
        <f t="shared" si="25"/>
        <v>61.987908745200002</v>
      </c>
      <c r="N285" s="16">
        <f>'[1]TCE - ANEXO III - Preencher'!O294</f>
        <v>2.0099999999999998</v>
      </c>
      <c r="O285" s="16">
        <f>'[1]TCE - ANEXO III - Preencher'!P294</f>
        <v>0</v>
      </c>
      <c r="P285" s="17">
        <f t="shared" si="26"/>
        <v>2.0099999999999998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181.2379087452</v>
      </c>
    </row>
    <row r="286" spans="1:28" s="4" customFormat="1" x14ac:dyDescent="0.2">
      <c r="A286" s="9">
        <f>IFERROR(VLOOKUP(B286,'[1]DADOS (OCULTAR)'!$P$3:$R$56,3,0),"")</f>
        <v>10583920000800</v>
      </c>
      <c r="B286" s="10" t="str">
        <f>'[1]TCE - ANEXO III - Preencher'!C295</f>
        <v>HOSPITAL MESTRE VITALINO</v>
      </c>
      <c r="C286" s="11"/>
      <c r="D286" s="12" t="str">
        <f>'[1]TCE - ANEXO III - Preencher'!E295</f>
        <v>TAMIRES MARIA DA SILVA ARAUJO DE MOURA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>
        <f>'[1]TCE - ANEXO III - Preencher'!G295</f>
        <v>322205</v>
      </c>
      <c r="G286" s="14" t="str">
        <f>IF('[1]TCE - ANEXO III - Preencher'!H295="","",'[1]TCE - ANEXO III - Preencher'!H295)</f>
        <v>10/2020</v>
      </c>
      <c r="H286" s="15">
        <f>'[1]TCE - ANEXO III - Preencher'!I295</f>
        <v>0</v>
      </c>
      <c r="I286" s="15">
        <f>'[1]TCE - ANEXO III - Preencher'!J295</f>
        <v>164.89</v>
      </c>
      <c r="J286" s="15">
        <f>'[1]TCE - ANEXO III - Preencher'!K295</f>
        <v>0</v>
      </c>
      <c r="K286" s="16">
        <f>'[1]TCE - ANEXO III - Preencher'!L295</f>
        <v>82.937908745200005</v>
      </c>
      <c r="L286" s="16">
        <f>'[1]TCE - ANEXO III - Preencher'!M295</f>
        <v>24.25</v>
      </c>
      <c r="M286" s="16">
        <f t="shared" si="25"/>
        <v>58.687908745200005</v>
      </c>
      <c r="N286" s="16">
        <f>'[1]TCE - ANEXO III - Preencher'!O295</f>
        <v>2.0099999999999998</v>
      </c>
      <c r="O286" s="16">
        <f>'[1]TCE - ANEXO III - Preencher'!P295</f>
        <v>0</v>
      </c>
      <c r="P286" s="17">
        <f t="shared" si="26"/>
        <v>2.0099999999999998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225.58790874519997</v>
      </c>
    </row>
    <row r="287" spans="1:28" s="4" customFormat="1" x14ac:dyDescent="0.2">
      <c r="A287" s="9">
        <f>IFERROR(VLOOKUP(B287,'[1]DADOS (OCULTAR)'!$P$3:$R$56,3,0),"")</f>
        <v>10583920000800</v>
      </c>
      <c r="B287" s="10" t="str">
        <f>'[1]TCE - ANEXO III - Preencher'!C296</f>
        <v>HOSPITAL MESTRE VITALINO</v>
      </c>
      <c r="C287" s="11"/>
      <c r="D287" s="12" t="str">
        <f>'[1]TCE - ANEXO III - Preencher'!E296</f>
        <v>TAMIRES TAVARES SOARES DE ALMEIDA CALADO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>
        <f>'[1]TCE - ANEXO III - Preencher'!G296</f>
        <v>223605</v>
      </c>
      <c r="G287" s="14" t="str">
        <f>IF('[1]TCE - ANEXO III - Preencher'!H296="","",'[1]TCE - ANEXO III - Preencher'!H296)</f>
        <v>10/2020</v>
      </c>
      <c r="H287" s="15">
        <f>'[1]TCE - ANEXO III - Preencher'!I296</f>
        <v>0</v>
      </c>
      <c r="I287" s="15">
        <f>'[1]TCE - ANEXO III - Preencher'!J296</f>
        <v>222.84</v>
      </c>
      <c r="J287" s="15">
        <f>'[1]TCE - ANEXO III - Preencher'!K296</f>
        <v>0</v>
      </c>
      <c r="K287" s="16">
        <f>'[1]TCE - ANEXO III - Preencher'!L296</f>
        <v>82.937908745200005</v>
      </c>
      <c r="L287" s="16">
        <f>'[1]TCE - ANEXO III - Preencher'!M296</f>
        <v>2.3199999999999998</v>
      </c>
      <c r="M287" s="16">
        <f t="shared" si="25"/>
        <v>80.617908745200012</v>
      </c>
      <c r="N287" s="16">
        <f>'[1]TCE - ANEXO III - Preencher'!O296</f>
        <v>1.68</v>
      </c>
      <c r="O287" s="16">
        <f>'[1]TCE - ANEXO III - Preencher'!P296</f>
        <v>0</v>
      </c>
      <c r="P287" s="17">
        <f t="shared" si="26"/>
        <v>1.68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305.13790874520004</v>
      </c>
    </row>
    <row r="288" spans="1:28" s="4" customFormat="1" x14ac:dyDescent="0.2">
      <c r="A288" s="9">
        <f>IFERROR(VLOOKUP(B288,'[1]DADOS (OCULTAR)'!$P$3:$R$56,3,0),"")</f>
        <v>10583920000800</v>
      </c>
      <c r="B288" s="10" t="str">
        <f>'[1]TCE - ANEXO III - Preencher'!C297</f>
        <v>HOSPITAL MESTRE VITALINO</v>
      </c>
      <c r="C288" s="11"/>
      <c r="D288" s="12" t="str">
        <f>'[1]TCE - ANEXO III - Preencher'!E297</f>
        <v>TARCIANE LUIZ DA SILVA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>
        <f>'[1]TCE - ANEXO III - Preencher'!G297</f>
        <v>322205</v>
      </c>
      <c r="G288" s="14" t="str">
        <f>IF('[1]TCE - ANEXO III - Preencher'!H297="","",'[1]TCE - ANEXO III - Preencher'!H297)</f>
        <v>10/2020</v>
      </c>
      <c r="H288" s="15">
        <f>'[1]TCE - ANEXO III - Preencher'!I297</f>
        <v>0</v>
      </c>
      <c r="I288" s="15">
        <f>'[1]TCE - ANEXO III - Preencher'!J297</f>
        <v>36.659999999999997</v>
      </c>
      <c r="J288" s="15">
        <f>'[1]TCE - ANEXO III - Preencher'!K297</f>
        <v>0</v>
      </c>
      <c r="K288" s="16">
        <f>'[1]TCE - ANEXO III - Preencher'!L297</f>
        <v>82.937908745200005</v>
      </c>
      <c r="L288" s="16">
        <f>'[1]TCE - ANEXO III - Preencher'!M297</f>
        <v>5.66</v>
      </c>
      <c r="M288" s="16">
        <f t="shared" si="25"/>
        <v>77.277908745200008</v>
      </c>
      <c r="N288" s="16">
        <f>'[1]TCE - ANEXO III - Preencher'!O297</f>
        <v>2.0099999999999998</v>
      </c>
      <c r="O288" s="16">
        <f>'[1]TCE - ANEXO III - Preencher'!P297</f>
        <v>0</v>
      </c>
      <c r="P288" s="17">
        <f t="shared" si="26"/>
        <v>2.0099999999999998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115.94790874520001</v>
      </c>
    </row>
    <row r="289" spans="1:28" s="4" customFormat="1" x14ac:dyDescent="0.2">
      <c r="A289" s="9">
        <f>IFERROR(VLOOKUP(B289,'[1]DADOS (OCULTAR)'!$P$3:$R$56,3,0),"")</f>
        <v>10583920000800</v>
      </c>
      <c r="B289" s="10" t="str">
        <f>'[1]TCE - ANEXO III - Preencher'!C298</f>
        <v>HOSPITAL MESTRE VITALINO</v>
      </c>
      <c r="C289" s="11"/>
      <c r="D289" s="12" t="str">
        <f>'[1]TCE - ANEXO III - Preencher'!E298</f>
        <v>TATHIANE PEREIRA DA SILVA GOES</v>
      </c>
      <c r="E289" s="10" t="str">
        <f>IF('[1]TCE - ANEXO III - Preencher'!F298="4 - Assistência Odontológica","2 - Outros Profissionais da Saúde",'[1]TCE - ANEXO III - Preencher'!F298)</f>
        <v>3 - Administrativo</v>
      </c>
      <c r="F289" s="13">
        <f>'[1]TCE - ANEXO III - Preencher'!G298</f>
        <v>411010</v>
      </c>
      <c r="G289" s="14" t="str">
        <f>IF('[1]TCE - ANEXO III - Preencher'!H298="","",'[1]TCE - ANEXO III - Preencher'!H298)</f>
        <v>10/2020</v>
      </c>
      <c r="H289" s="15">
        <f>'[1]TCE - ANEXO III - Preencher'!I298</f>
        <v>0</v>
      </c>
      <c r="I289" s="15">
        <f>'[1]TCE - ANEXO III - Preencher'!J298</f>
        <v>161.44</v>
      </c>
      <c r="J289" s="15">
        <f>'[1]TCE - ANEXO III - Preencher'!K298</f>
        <v>0</v>
      </c>
      <c r="K289" s="16">
        <f>'[1]TCE - ANEXO III - Preencher'!L298</f>
        <v>82.937908745200005</v>
      </c>
      <c r="L289" s="16">
        <f>'[1]TCE - ANEXO III - Preencher'!M298</f>
        <v>23.18</v>
      </c>
      <c r="M289" s="16">
        <f t="shared" si="25"/>
        <v>59.757908745200005</v>
      </c>
      <c r="N289" s="16">
        <f>'[1]TCE - ANEXO III - Preencher'!O298</f>
        <v>2.0099999999999998</v>
      </c>
      <c r="O289" s="16">
        <f>'[1]TCE - ANEXO III - Preencher'!P298</f>
        <v>0</v>
      </c>
      <c r="P289" s="17">
        <f t="shared" si="26"/>
        <v>2.0099999999999998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223.2079087452</v>
      </c>
    </row>
    <row r="290" spans="1:28" s="4" customFormat="1" x14ac:dyDescent="0.2">
      <c r="A290" s="9">
        <f>IFERROR(VLOOKUP(B290,'[1]DADOS (OCULTAR)'!$P$3:$R$56,3,0),"")</f>
        <v>10583920000800</v>
      </c>
      <c r="B290" s="10" t="str">
        <f>'[1]TCE - ANEXO III - Preencher'!C299</f>
        <v>HOSPITAL MESTRE VITALINO</v>
      </c>
      <c r="C290" s="11"/>
      <c r="D290" s="12" t="str">
        <f>'[1]TCE - ANEXO III - Preencher'!E299</f>
        <v>TATIANE KILMA DA SILVA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>
        <f>'[1]TCE - ANEXO III - Preencher'!G299</f>
        <v>322205</v>
      </c>
      <c r="G290" s="14" t="str">
        <f>IF('[1]TCE - ANEXO III - Preencher'!H299="","",'[1]TCE - ANEXO III - Preencher'!H299)</f>
        <v>10/2020</v>
      </c>
      <c r="H290" s="15">
        <f>'[1]TCE - ANEXO III - Preencher'!I299</f>
        <v>0</v>
      </c>
      <c r="I290" s="15">
        <f>'[1]TCE - ANEXO III - Preencher'!J299</f>
        <v>146.56</v>
      </c>
      <c r="J290" s="15">
        <f>'[1]TCE - ANEXO III - Preencher'!K299</f>
        <v>0</v>
      </c>
      <c r="K290" s="16">
        <f>'[1]TCE - ANEXO III - Preencher'!L299</f>
        <v>82.937908745200005</v>
      </c>
      <c r="L290" s="16">
        <f>'[1]TCE - ANEXO III - Preencher'!M299</f>
        <v>24.25</v>
      </c>
      <c r="M290" s="16">
        <f t="shared" si="25"/>
        <v>58.687908745200005</v>
      </c>
      <c r="N290" s="16">
        <f>'[1]TCE - ANEXO III - Preencher'!O299</f>
        <v>2.0099999999999998</v>
      </c>
      <c r="O290" s="16">
        <f>'[1]TCE - ANEXO III - Preencher'!P299</f>
        <v>0</v>
      </c>
      <c r="P290" s="17">
        <f t="shared" si="26"/>
        <v>2.0099999999999998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207.25790874519998</v>
      </c>
    </row>
    <row r="291" spans="1:28" s="4" customFormat="1" x14ac:dyDescent="0.2">
      <c r="A291" s="9">
        <f>IFERROR(VLOOKUP(B291,'[1]DADOS (OCULTAR)'!$P$3:$R$56,3,0),"")</f>
        <v>10583920000800</v>
      </c>
      <c r="B291" s="10" t="str">
        <f>'[1]TCE - ANEXO III - Preencher'!C300</f>
        <v>HOSPITAL MESTRE VITALINO</v>
      </c>
      <c r="C291" s="11"/>
      <c r="D291" s="12" t="str">
        <f>'[1]TCE - ANEXO III - Preencher'!E300</f>
        <v>TATIANE SIMONICA DA SILVA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>
        <f>'[1]TCE - ANEXO III - Preencher'!G300</f>
        <v>223505</v>
      </c>
      <c r="G291" s="14" t="str">
        <f>IF('[1]TCE - ANEXO III - Preencher'!H300="","",'[1]TCE - ANEXO III - Preencher'!H300)</f>
        <v>10/2020</v>
      </c>
      <c r="H291" s="15">
        <f>'[1]TCE - ANEXO III - Preencher'!I300</f>
        <v>0</v>
      </c>
      <c r="I291" s="15">
        <f>'[1]TCE - ANEXO III - Preencher'!J300</f>
        <v>302.02999999999997</v>
      </c>
      <c r="J291" s="15">
        <f>'[1]TCE - ANEXO III - Preencher'!K300</f>
        <v>0</v>
      </c>
      <c r="K291" s="16">
        <f>'[1]TCE - ANEXO III - Preencher'!L300</f>
        <v>82.937908745200005</v>
      </c>
      <c r="L291" s="16">
        <f>'[1]TCE - ANEXO III - Preencher'!M300</f>
        <v>3.53</v>
      </c>
      <c r="M291" s="16">
        <f t="shared" si="25"/>
        <v>79.407908745200004</v>
      </c>
      <c r="N291" s="16">
        <f>'[1]TCE - ANEXO III - Preencher'!O300</f>
        <v>1.68</v>
      </c>
      <c r="O291" s="16">
        <f>'[1]TCE - ANEXO III - Preencher'!P300</f>
        <v>0</v>
      </c>
      <c r="P291" s="17">
        <f t="shared" si="26"/>
        <v>1.68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383.1179087452</v>
      </c>
    </row>
    <row r="292" spans="1:28" s="4" customFormat="1" x14ac:dyDescent="0.2">
      <c r="A292" s="9">
        <f>IFERROR(VLOOKUP(B292,'[1]DADOS (OCULTAR)'!$P$3:$R$56,3,0),"")</f>
        <v>10583920000800</v>
      </c>
      <c r="B292" s="10" t="str">
        <f>'[1]TCE - ANEXO III - Preencher'!C301</f>
        <v>HOSPITAL MESTRE VITALINO</v>
      </c>
      <c r="C292" s="11"/>
      <c r="D292" s="12" t="str">
        <f>'[1]TCE - ANEXO III - Preencher'!E301</f>
        <v>TATIANNE DA COSTA SABINO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>
        <f>'[1]TCE - ANEXO III - Preencher'!G301</f>
        <v>223505</v>
      </c>
      <c r="G292" s="14" t="str">
        <f>IF('[1]TCE - ANEXO III - Preencher'!H301="","",'[1]TCE - ANEXO III - Preencher'!H301)</f>
        <v>10/2020</v>
      </c>
      <c r="H292" s="15">
        <f>'[1]TCE - ANEXO III - Preencher'!I301</f>
        <v>0</v>
      </c>
      <c r="I292" s="15">
        <f>'[1]TCE - ANEXO III - Preencher'!J301</f>
        <v>270.37</v>
      </c>
      <c r="J292" s="15">
        <f>'[1]TCE - ANEXO III - Preencher'!K301</f>
        <v>0</v>
      </c>
      <c r="K292" s="16">
        <f>'[1]TCE - ANEXO III - Preencher'!L301</f>
        <v>82.937908745200005</v>
      </c>
      <c r="L292" s="16">
        <f>'[1]TCE - ANEXO III - Preencher'!M301</f>
        <v>2.66</v>
      </c>
      <c r="M292" s="16">
        <f t="shared" si="25"/>
        <v>80.277908745200008</v>
      </c>
      <c r="N292" s="16">
        <f>'[1]TCE - ANEXO III - Preencher'!O301</f>
        <v>1.68</v>
      </c>
      <c r="O292" s="16">
        <f>'[1]TCE - ANEXO III - Preencher'!P301</f>
        <v>0</v>
      </c>
      <c r="P292" s="17">
        <f t="shared" si="26"/>
        <v>1.68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352.32790874520003</v>
      </c>
    </row>
    <row r="293" spans="1:28" s="4" customFormat="1" x14ac:dyDescent="0.2">
      <c r="A293" s="9">
        <f>IFERROR(VLOOKUP(B293,'[1]DADOS (OCULTAR)'!$P$3:$R$56,3,0),"")</f>
        <v>10583920000800</v>
      </c>
      <c r="B293" s="10" t="str">
        <f>'[1]TCE - ANEXO III - Preencher'!C302</f>
        <v>HOSPITAL MESTRE VITALINO</v>
      </c>
      <c r="C293" s="11"/>
      <c r="D293" s="12" t="str">
        <f>'[1]TCE - ANEXO III - Preencher'!E302</f>
        <v>THACIANA PEREIRA RODRIGUES</v>
      </c>
      <c r="E293" s="10" t="str">
        <f>IF('[1]TCE - ANEXO III - Preencher'!F302="4 - Assistência Odontológica","2 - Outros Profissionais da Saúde",'[1]TCE - ANEXO III - Preencher'!F302)</f>
        <v>1 - Médico</v>
      </c>
      <c r="F293" s="13">
        <f>'[1]TCE - ANEXO III - Preencher'!G302</f>
        <v>225125</v>
      </c>
      <c r="G293" s="14" t="str">
        <f>IF('[1]TCE - ANEXO III - Preencher'!H302="","",'[1]TCE - ANEXO III - Preencher'!H302)</f>
        <v>10/2020</v>
      </c>
      <c r="H293" s="15">
        <f>'[1]TCE - ANEXO III - Preencher'!I302</f>
        <v>0</v>
      </c>
      <c r="I293" s="15">
        <f>'[1]TCE - ANEXO III - Preencher'!J302</f>
        <v>1846.69</v>
      </c>
      <c r="J293" s="15">
        <f>'[1]TCE - ANEXO III - Preencher'!K302</f>
        <v>0</v>
      </c>
      <c r="K293" s="16">
        <f>'[1]TCE - ANEXO III - Preencher'!L302</f>
        <v>82.937908745200005</v>
      </c>
      <c r="L293" s="16">
        <f>'[1]TCE - ANEXO III - Preencher'!M302</f>
        <v>2.75</v>
      </c>
      <c r="M293" s="16">
        <f t="shared" si="25"/>
        <v>80.187908745200005</v>
      </c>
      <c r="N293" s="16">
        <f>'[1]TCE - ANEXO III - Preencher'!O302</f>
        <v>6.13</v>
      </c>
      <c r="O293" s="16">
        <f>'[1]TCE - ANEXO III - Preencher'!P302</f>
        <v>1.23</v>
      </c>
      <c r="P293" s="17">
        <f t="shared" si="26"/>
        <v>4.9000000000000004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1931.7779087452002</v>
      </c>
    </row>
    <row r="294" spans="1:28" s="4" customFormat="1" x14ac:dyDescent="0.2">
      <c r="A294" s="9">
        <f>IFERROR(VLOOKUP(B294,'[1]DADOS (OCULTAR)'!$P$3:$R$56,3,0),"")</f>
        <v>10583920000800</v>
      </c>
      <c r="B294" s="10" t="str">
        <f>'[1]TCE - ANEXO III - Preencher'!C303</f>
        <v>HOSPITAL MESTRE VITALINO</v>
      </c>
      <c r="C294" s="11"/>
      <c r="D294" s="12" t="str">
        <f>'[1]TCE - ANEXO III - Preencher'!E303</f>
        <v>THAIS STERFFANNY SILVA CORDEIRO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>
        <f>'[1]TCE - ANEXO III - Preencher'!G303</f>
        <v>223505</v>
      </c>
      <c r="G294" s="14" t="str">
        <f>IF('[1]TCE - ANEXO III - Preencher'!H303="","",'[1]TCE - ANEXO III - Preencher'!H303)</f>
        <v>10/2020</v>
      </c>
      <c r="H294" s="15">
        <f>'[1]TCE - ANEXO III - Preencher'!I303</f>
        <v>0</v>
      </c>
      <c r="I294" s="15">
        <f>'[1]TCE - ANEXO III - Preencher'!J303</f>
        <v>246.48</v>
      </c>
      <c r="J294" s="15">
        <f>'[1]TCE - ANEXO III - Preencher'!K303</f>
        <v>0</v>
      </c>
      <c r="K294" s="16">
        <f>'[1]TCE - ANEXO III - Preencher'!L303</f>
        <v>82.937908745200005</v>
      </c>
      <c r="L294" s="16">
        <f>'[1]TCE - ANEXO III - Preencher'!M303</f>
        <v>2.66</v>
      </c>
      <c r="M294" s="16">
        <f t="shared" si="25"/>
        <v>80.277908745200008</v>
      </c>
      <c r="N294" s="16">
        <f>'[1]TCE - ANEXO III - Preencher'!O303</f>
        <v>1.68</v>
      </c>
      <c r="O294" s="16">
        <f>'[1]TCE - ANEXO III - Preencher'!P303</f>
        <v>0</v>
      </c>
      <c r="P294" s="17">
        <f t="shared" si="26"/>
        <v>1.68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328.43790874519999</v>
      </c>
    </row>
    <row r="295" spans="1:28" s="4" customFormat="1" x14ac:dyDescent="0.2">
      <c r="A295" s="9">
        <f>IFERROR(VLOOKUP(B295,'[1]DADOS (OCULTAR)'!$P$3:$R$56,3,0),"")</f>
        <v>10583920000800</v>
      </c>
      <c r="B295" s="10" t="str">
        <f>'[1]TCE - ANEXO III - Preencher'!C304</f>
        <v>HOSPITAL MESTRE VITALINO</v>
      </c>
      <c r="C295" s="11"/>
      <c r="D295" s="12" t="str">
        <f>'[1]TCE - ANEXO III - Preencher'!E304</f>
        <v>THAMIRES MORGNA ALEXANDRE DE LIMA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>
        <f>'[1]TCE - ANEXO III - Preencher'!G304</f>
        <v>223505</v>
      </c>
      <c r="G295" s="14" t="str">
        <f>IF('[1]TCE - ANEXO III - Preencher'!H304="","",'[1]TCE - ANEXO III - Preencher'!H304)</f>
        <v>10/2020</v>
      </c>
      <c r="H295" s="15">
        <f>'[1]TCE - ANEXO III - Preencher'!I304</f>
        <v>0</v>
      </c>
      <c r="I295" s="15">
        <f>'[1]TCE - ANEXO III - Preencher'!J304</f>
        <v>237.58</v>
      </c>
      <c r="J295" s="15">
        <f>'[1]TCE - ANEXO III - Preencher'!K304</f>
        <v>0</v>
      </c>
      <c r="K295" s="16">
        <f>'[1]TCE - ANEXO III - Preencher'!L304</f>
        <v>82.937908745200005</v>
      </c>
      <c r="L295" s="16">
        <f>'[1]TCE - ANEXO III - Preencher'!M304</f>
        <v>2.66</v>
      </c>
      <c r="M295" s="16">
        <f t="shared" si="25"/>
        <v>80.277908745200008</v>
      </c>
      <c r="N295" s="16">
        <f>'[1]TCE - ANEXO III - Preencher'!O304</f>
        <v>1.68</v>
      </c>
      <c r="O295" s="16">
        <f>'[1]TCE - ANEXO III - Preencher'!P304</f>
        <v>0</v>
      </c>
      <c r="P295" s="17">
        <f t="shared" si="26"/>
        <v>1.68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319.53790874520001</v>
      </c>
    </row>
    <row r="296" spans="1:28" s="4" customFormat="1" x14ac:dyDescent="0.2">
      <c r="A296" s="9">
        <f>IFERROR(VLOOKUP(B296,'[1]DADOS (OCULTAR)'!$P$3:$R$56,3,0),"")</f>
        <v>10583920000800</v>
      </c>
      <c r="B296" s="10" t="str">
        <f>'[1]TCE - ANEXO III - Preencher'!C305</f>
        <v>HOSPITAL MESTRE VITALINO</v>
      </c>
      <c r="C296" s="11"/>
      <c r="D296" s="12" t="str">
        <f>'[1]TCE - ANEXO III - Preencher'!E305</f>
        <v>THAYSE DA SILVA RODRIGUES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>
        <f>'[1]TCE - ANEXO III - Preencher'!G305</f>
        <v>322205</v>
      </c>
      <c r="G296" s="14" t="str">
        <f>IF('[1]TCE - ANEXO III - Preencher'!H305="","",'[1]TCE - ANEXO III - Preencher'!H305)</f>
        <v>10/2020</v>
      </c>
      <c r="H296" s="15">
        <f>'[1]TCE - ANEXO III - Preencher'!I305</f>
        <v>0</v>
      </c>
      <c r="I296" s="15">
        <f>'[1]TCE - ANEXO III - Preencher'!J305</f>
        <v>152.65</v>
      </c>
      <c r="J296" s="15">
        <f>'[1]TCE - ANEXO III - Preencher'!K305</f>
        <v>0</v>
      </c>
      <c r="K296" s="16">
        <f>'[1]TCE - ANEXO III - Preencher'!L305</f>
        <v>82.937908745200005</v>
      </c>
      <c r="L296" s="16">
        <f>'[1]TCE - ANEXO III - Preencher'!M305</f>
        <v>24.25</v>
      </c>
      <c r="M296" s="16">
        <f t="shared" si="25"/>
        <v>58.687908745200005</v>
      </c>
      <c r="N296" s="16">
        <f>'[1]TCE - ANEXO III - Preencher'!O305</f>
        <v>2.0099999999999998</v>
      </c>
      <c r="O296" s="16">
        <f>'[1]TCE - ANEXO III - Preencher'!P305</f>
        <v>0</v>
      </c>
      <c r="P296" s="17">
        <f t="shared" si="26"/>
        <v>2.0099999999999998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213.34790874520002</v>
      </c>
    </row>
    <row r="297" spans="1:28" s="4" customFormat="1" x14ac:dyDescent="0.2">
      <c r="A297" s="9">
        <f>IFERROR(VLOOKUP(B297,'[1]DADOS (OCULTAR)'!$P$3:$R$56,3,0),"")</f>
        <v>10583920000800</v>
      </c>
      <c r="B297" s="10" t="str">
        <f>'[1]TCE - ANEXO III - Preencher'!C306</f>
        <v>HOSPITAL MESTRE VITALINO</v>
      </c>
      <c r="C297" s="11"/>
      <c r="D297" s="12" t="str">
        <f>'[1]TCE - ANEXO III - Preencher'!E306</f>
        <v>THIAGO ROMULO NASCIMENTO MONTEIRO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>
        <f>'[1]TCE - ANEXO III - Preencher'!G306</f>
        <v>517410</v>
      </c>
      <c r="G297" s="14" t="str">
        <f>IF('[1]TCE - ANEXO III - Preencher'!H306="","",'[1]TCE - ANEXO III - Preencher'!H306)</f>
        <v>10/2020</v>
      </c>
      <c r="H297" s="15">
        <f>'[1]TCE - ANEXO III - Preencher'!I306</f>
        <v>0</v>
      </c>
      <c r="I297" s="15">
        <f>'[1]TCE - ANEXO III - Preencher'!J306</f>
        <v>125.24</v>
      </c>
      <c r="J297" s="15">
        <f>'[1]TCE - ANEXO III - Preencher'!K306</f>
        <v>0</v>
      </c>
      <c r="K297" s="16">
        <f>'[1]TCE - ANEXO III - Preencher'!L306</f>
        <v>82.937908745200005</v>
      </c>
      <c r="L297" s="16">
        <f>'[1]TCE - ANEXO III - Preencher'!M306</f>
        <v>20.95</v>
      </c>
      <c r="M297" s="16">
        <f t="shared" si="25"/>
        <v>61.987908745200002</v>
      </c>
      <c r="N297" s="16">
        <f>'[1]TCE - ANEXO III - Preencher'!O306</f>
        <v>2.0099999999999998</v>
      </c>
      <c r="O297" s="16">
        <f>'[1]TCE - ANEXO III - Preencher'!P306</f>
        <v>0</v>
      </c>
      <c r="P297" s="17">
        <f t="shared" si="26"/>
        <v>2.0099999999999998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189.2379087452</v>
      </c>
    </row>
    <row r="298" spans="1:28" s="4" customFormat="1" x14ac:dyDescent="0.2">
      <c r="A298" s="9">
        <f>IFERROR(VLOOKUP(B298,'[1]DADOS (OCULTAR)'!$P$3:$R$56,3,0),"")</f>
        <v>10583920000800</v>
      </c>
      <c r="B298" s="10" t="str">
        <f>'[1]TCE - ANEXO III - Preencher'!C307</f>
        <v>HOSPITAL MESTRE VITALINO</v>
      </c>
      <c r="C298" s="11"/>
      <c r="D298" s="12" t="str">
        <f>'[1]TCE - ANEXO III - Preencher'!E307</f>
        <v>THUANNY VANESSA TORRES DA SILVA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>
        <f>'[1]TCE - ANEXO III - Preencher'!G307</f>
        <v>322205</v>
      </c>
      <c r="G298" s="14" t="str">
        <f>IF('[1]TCE - ANEXO III - Preencher'!H307="","",'[1]TCE - ANEXO III - Preencher'!H307)</f>
        <v>10/2020</v>
      </c>
      <c r="H298" s="15">
        <f>'[1]TCE - ANEXO III - Preencher'!I307</f>
        <v>0</v>
      </c>
      <c r="I298" s="15">
        <f>'[1]TCE - ANEXO III - Preencher'!J307</f>
        <v>165.56</v>
      </c>
      <c r="J298" s="15">
        <f>'[1]TCE - ANEXO III - Preencher'!K307</f>
        <v>0</v>
      </c>
      <c r="K298" s="16">
        <f>'[1]TCE - ANEXO III - Preencher'!L307</f>
        <v>82.937908745200005</v>
      </c>
      <c r="L298" s="16">
        <f>'[1]TCE - ANEXO III - Preencher'!M307</f>
        <v>24.25</v>
      </c>
      <c r="M298" s="16">
        <f t="shared" si="25"/>
        <v>58.687908745200005</v>
      </c>
      <c r="N298" s="16">
        <f>'[1]TCE - ANEXO III - Preencher'!O307</f>
        <v>2.0099999999999998</v>
      </c>
      <c r="O298" s="16">
        <f>'[1]TCE - ANEXO III - Preencher'!P307</f>
        <v>0</v>
      </c>
      <c r="P298" s="17">
        <f t="shared" si="26"/>
        <v>2.0099999999999998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226.25790874519998</v>
      </c>
    </row>
    <row r="299" spans="1:28" s="4" customFormat="1" x14ac:dyDescent="0.2">
      <c r="A299" s="9">
        <f>IFERROR(VLOOKUP(B299,'[1]DADOS (OCULTAR)'!$P$3:$R$56,3,0),"")</f>
        <v>10583920000800</v>
      </c>
      <c r="B299" s="10" t="str">
        <f>'[1]TCE - ANEXO III - Preencher'!C308</f>
        <v>HOSPITAL MESTRE VITALINO</v>
      </c>
      <c r="C299" s="11"/>
      <c r="D299" s="12" t="str">
        <f>'[1]TCE - ANEXO III - Preencher'!E308</f>
        <v>VALDEIR DOGIVAL DA SILVA</v>
      </c>
      <c r="E299" s="10" t="str">
        <f>IF('[1]TCE - ANEXO III - Preencher'!F308="4 - Assistência Odontológica","2 - Outros Profissionais da Saúde",'[1]TCE - ANEXO III - Preencher'!F308)</f>
        <v>3 - Administrativo</v>
      </c>
      <c r="F299" s="13">
        <f>'[1]TCE - ANEXO III - Preencher'!G308</f>
        <v>514320</v>
      </c>
      <c r="G299" s="14" t="str">
        <f>IF('[1]TCE - ANEXO III - Preencher'!H308="","",'[1]TCE - ANEXO III - Preencher'!H308)</f>
        <v>10/2020</v>
      </c>
      <c r="H299" s="15">
        <f>'[1]TCE - ANEXO III - Preencher'!I308</f>
        <v>0</v>
      </c>
      <c r="I299" s="15">
        <f>'[1]TCE - ANEXO III - Preencher'!J308</f>
        <v>129.25</v>
      </c>
      <c r="J299" s="15">
        <f>'[1]TCE - ANEXO III - Preencher'!K308</f>
        <v>0</v>
      </c>
      <c r="K299" s="16">
        <f>'[1]TCE - ANEXO III - Preencher'!L308</f>
        <v>82.937908745200005</v>
      </c>
      <c r="L299" s="16">
        <f>'[1]TCE - ANEXO III - Preencher'!M308</f>
        <v>20.95</v>
      </c>
      <c r="M299" s="16">
        <f t="shared" si="25"/>
        <v>61.987908745200002</v>
      </c>
      <c r="N299" s="16">
        <f>'[1]TCE - ANEXO III - Preencher'!O308</f>
        <v>2.0099999999999998</v>
      </c>
      <c r="O299" s="16">
        <f>'[1]TCE - ANEXO III - Preencher'!P308</f>
        <v>0</v>
      </c>
      <c r="P299" s="17">
        <f t="shared" si="26"/>
        <v>2.0099999999999998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193.24790874519999</v>
      </c>
    </row>
    <row r="300" spans="1:28" s="4" customFormat="1" x14ac:dyDescent="0.2">
      <c r="A300" s="9">
        <f>IFERROR(VLOOKUP(B300,'[1]DADOS (OCULTAR)'!$P$3:$R$56,3,0),"")</f>
        <v>10583920000800</v>
      </c>
      <c r="B300" s="10" t="str">
        <f>'[1]TCE - ANEXO III - Preencher'!C309</f>
        <v>HOSPITAL MESTRE VITALINO</v>
      </c>
      <c r="C300" s="11"/>
      <c r="D300" s="12" t="str">
        <f>'[1]TCE - ANEXO III - Preencher'!E309</f>
        <v>VALDIR CORDEIRO DE ARAUJO JUNIOR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>
        <f>'[1]TCE - ANEXO III - Preencher'!G309</f>
        <v>223405</v>
      </c>
      <c r="G300" s="14" t="str">
        <f>IF('[1]TCE - ANEXO III - Preencher'!H309="","",'[1]TCE - ANEXO III - Preencher'!H309)</f>
        <v>10/2020</v>
      </c>
      <c r="H300" s="15">
        <f>'[1]TCE - ANEXO III - Preencher'!I309</f>
        <v>0</v>
      </c>
      <c r="I300" s="15">
        <f>'[1]TCE - ANEXO III - Preencher'!J309</f>
        <v>284.05</v>
      </c>
      <c r="J300" s="15">
        <f>'[1]TCE - ANEXO III - Preencher'!K309</f>
        <v>0</v>
      </c>
      <c r="K300" s="16">
        <f>'[1]TCE - ANEXO III - Preencher'!L309</f>
        <v>82.937908745200005</v>
      </c>
      <c r="L300" s="16">
        <f>'[1]TCE - ANEXO III - Preencher'!M309</f>
        <v>15.66</v>
      </c>
      <c r="M300" s="16">
        <f t="shared" si="25"/>
        <v>67.277908745200008</v>
      </c>
      <c r="N300" s="16">
        <f>'[1]TCE - ANEXO III - Preencher'!O309</f>
        <v>2.0099999999999998</v>
      </c>
      <c r="O300" s="16">
        <f>'[1]TCE - ANEXO III - Preencher'!P309</f>
        <v>0</v>
      </c>
      <c r="P300" s="17">
        <f t="shared" si="26"/>
        <v>2.0099999999999998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353.33790874520002</v>
      </c>
    </row>
    <row r="301" spans="1:28" s="4" customFormat="1" x14ac:dyDescent="0.2">
      <c r="A301" s="9">
        <f>IFERROR(VLOOKUP(B301,'[1]DADOS (OCULTAR)'!$P$3:$R$56,3,0),"")</f>
        <v>10583920000800</v>
      </c>
      <c r="B301" s="10" t="str">
        <f>'[1]TCE - ANEXO III - Preencher'!C310</f>
        <v>HOSPITAL MESTRE VITALINO</v>
      </c>
      <c r="C301" s="11"/>
      <c r="D301" s="12" t="str">
        <f>'[1]TCE - ANEXO III - Preencher'!E310</f>
        <v>VANESSA CARLA DE SOUZA SILVA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>
        <f>'[1]TCE - ANEXO III - Preencher'!G310</f>
        <v>322205</v>
      </c>
      <c r="G301" s="14" t="str">
        <f>IF('[1]TCE - ANEXO III - Preencher'!H310="","",'[1]TCE - ANEXO III - Preencher'!H310)</f>
        <v>10/2020</v>
      </c>
      <c r="H301" s="15">
        <f>'[1]TCE - ANEXO III - Preencher'!I310</f>
        <v>0</v>
      </c>
      <c r="I301" s="15">
        <f>'[1]TCE - ANEXO III - Preencher'!J310</f>
        <v>160.77000000000001</v>
      </c>
      <c r="J301" s="15">
        <f>'[1]TCE - ANEXO III - Preencher'!K310</f>
        <v>0</v>
      </c>
      <c r="K301" s="16">
        <f>'[1]TCE - ANEXO III - Preencher'!L310</f>
        <v>82.937908745200005</v>
      </c>
      <c r="L301" s="16">
        <f>'[1]TCE - ANEXO III - Preencher'!M310</f>
        <v>24.25</v>
      </c>
      <c r="M301" s="16">
        <f t="shared" si="25"/>
        <v>58.687908745200005</v>
      </c>
      <c r="N301" s="16">
        <f>'[1]TCE - ANEXO III - Preencher'!O310</f>
        <v>2.0099999999999998</v>
      </c>
      <c r="O301" s="16">
        <f>'[1]TCE - ANEXO III - Preencher'!P310</f>
        <v>0</v>
      </c>
      <c r="P301" s="17">
        <f t="shared" si="26"/>
        <v>2.0099999999999998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221.46790874520002</v>
      </c>
    </row>
    <row r="302" spans="1:28" s="4" customFormat="1" x14ac:dyDescent="0.2">
      <c r="A302" s="9">
        <f>IFERROR(VLOOKUP(B302,'[1]DADOS (OCULTAR)'!$P$3:$R$56,3,0),"")</f>
        <v>10583920000800</v>
      </c>
      <c r="B302" s="10" t="str">
        <f>'[1]TCE - ANEXO III - Preencher'!C311</f>
        <v>HOSPITAL MESTRE VITALINO</v>
      </c>
      <c r="C302" s="11"/>
      <c r="D302" s="12" t="str">
        <f>'[1]TCE - ANEXO III - Preencher'!E311</f>
        <v>VERA LUCIA MIRELY DA SILVA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>
        <f>'[1]TCE - ANEXO III - Preencher'!G311</f>
        <v>322205</v>
      </c>
      <c r="G302" s="14" t="str">
        <f>IF('[1]TCE - ANEXO III - Preencher'!H311="","",'[1]TCE - ANEXO III - Preencher'!H311)</f>
        <v>10/2020</v>
      </c>
      <c r="H302" s="15">
        <f>'[1]TCE - ANEXO III - Preencher'!I311</f>
        <v>0</v>
      </c>
      <c r="I302" s="15">
        <f>'[1]TCE - ANEXO III - Preencher'!J311</f>
        <v>161.87</v>
      </c>
      <c r="J302" s="15">
        <f>'[1]TCE - ANEXO III - Preencher'!K311</f>
        <v>0</v>
      </c>
      <c r="K302" s="16">
        <f>'[1]TCE - ANEXO III - Preencher'!L311</f>
        <v>82.937908745200005</v>
      </c>
      <c r="L302" s="16">
        <f>'[1]TCE - ANEXO III - Preencher'!M311</f>
        <v>24.25</v>
      </c>
      <c r="M302" s="16">
        <f t="shared" si="25"/>
        <v>58.687908745200005</v>
      </c>
      <c r="N302" s="16">
        <f>'[1]TCE - ANEXO III - Preencher'!O311</f>
        <v>2.0099999999999998</v>
      </c>
      <c r="O302" s="16">
        <f>'[1]TCE - ANEXO III - Preencher'!P311</f>
        <v>0</v>
      </c>
      <c r="P302" s="17">
        <f t="shared" si="26"/>
        <v>2.0099999999999998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222.56790874519999</v>
      </c>
    </row>
    <row r="303" spans="1:28" s="4" customFormat="1" x14ac:dyDescent="0.2">
      <c r="A303" s="9">
        <f>IFERROR(VLOOKUP(B303,'[1]DADOS (OCULTAR)'!$P$3:$R$56,3,0),"")</f>
        <v>10583920000800</v>
      </c>
      <c r="B303" s="10" t="str">
        <f>'[1]TCE - ANEXO III - Preencher'!C312</f>
        <v>HOSPITAL MESTRE VITALINO</v>
      </c>
      <c r="C303" s="11"/>
      <c r="D303" s="12" t="str">
        <f>'[1]TCE - ANEXO III - Preencher'!E312</f>
        <v>VICTOR MELO FRANCA CAMPOS</v>
      </c>
      <c r="E303" s="10" t="str">
        <f>IF('[1]TCE - ANEXO III - Preencher'!F312="4 - Assistência Odontológica","2 - Outros Profissionais da Saúde",'[1]TCE - ANEXO III - Preencher'!F312)</f>
        <v>1 - Médico</v>
      </c>
      <c r="F303" s="13">
        <f>'[1]TCE - ANEXO III - Preencher'!G312</f>
        <v>225150</v>
      </c>
      <c r="G303" s="14" t="str">
        <f>IF('[1]TCE - ANEXO III - Preencher'!H312="","",'[1]TCE - ANEXO III - Preencher'!H312)</f>
        <v>10/2020</v>
      </c>
      <c r="H303" s="15">
        <f>'[1]TCE - ANEXO III - Preencher'!I312</f>
        <v>0</v>
      </c>
      <c r="I303" s="15">
        <f>'[1]TCE - ANEXO III - Preencher'!J312</f>
        <v>987.47</v>
      </c>
      <c r="J303" s="15">
        <f>'[1]TCE - ANEXO III - Preencher'!K312</f>
        <v>0</v>
      </c>
      <c r="K303" s="16">
        <f>'[1]TCE - ANEXO III - Preencher'!L312</f>
        <v>82.937908745200005</v>
      </c>
      <c r="L303" s="16">
        <f>'[1]TCE - ANEXO III - Preencher'!M312</f>
        <v>2.75</v>
      </c>
      <c r="M303" s="16">
        <f t="shared" si="25"/>
        <v>80.187908745200005</v>
      </c>
      <c r="N303" s="16">
        <f>'[1]TCE - ANEXO III - Preencher'!O312</f>
        <v>6.13</v>
      </c>
      <c r="O303" s="16">
        <f>'[1]TCE - ANEXO III - Preencher'!P312</f>
        <v>1.23</v>
      </c>
      <c r="P303" s="17">
        <f t="shared" si="26"/>
        <v>4.9000000000000004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1072.5579087452002</v>
      </c>
    </row>
    <row r="304" spans="1:28" s="4" customFormat="1" x14ac:dyDescent="0.2">
      <c r="A304" s="9">
        <f>IFERROR(VLOOKUP(B304,'[1]DADOS (OCULTAR)'!$P$3:$R$56,3,0),"")</f>
        <v>10583920000800</v>
      </c>
      <c r="B304" s="10" t="str">
        <f>'[1]TCE - ANEXO III - Preencher'!C313</f>
        <v>HOSPITAL MESTRE VITALINO</v>
      </c>
      <c r="C304" s="11"/>
      <c r="D304" s="12" t="str">
        <f>'[1]TCE - ANEXO III - Preencher'!E313</f>
        <v>VILMA MARIA XAVIER DA SILVA DE ALMEIDA</v>
      </c>
      <c r="E304" s="10" t="str">
        <f>IF('[1]TCE - ANEXO III - Preencher'!F313="4 - Assistência Odontológica","2 - Outros Profissionais da Saúde",'[1]TCE - ANEXO III - Preencher'!F313)</f>
        <v>3 - Administrativo</v>
      </c>
      <c r="F304" s="13">
        <f>'[1]TCE - ANEXO III - Preencher'!G313</f>
        <v>763305</v>
      </c>
      <c r="G304" s="14" t="str">
        <f>IF('[1]TCE - ANEXO III - Preencher'!H313="","",'[1]TCE - ANEXO III - Preencher'!H313)</f>
        <v>10/2020</v>
      </c>
      <c r="H304" s="15">
        <f>'[1]TCE - ANEXO III - Preencher'!I313</f>
        <v>0</v>
      </c>
      <c r="I304" s="15">
        <f>'[1]TCE - ANEXO III - Preencher'!J313</f>
        <v>117.24</v>
      </c>
      <c r="J304" s="15">
        <f>'[1]TCE - ANEXO III - Preencher'!K313</f>
        <v>0</v>
      </c>
      <c r="K304" s="16">
        <f>'[1]TCE - ANEXO III - Preencher'!L313</f>
        <v>82.937908745200005</v>
      </c>
      <c r="L304" s="16">
        <f>'[1]TCE - ANEXO III - Preencher'!M313</f>
        <v>20.95</v>
      </c>
      <c r="M304" s="16">
        <f t="shared" si="25"/>
        <v>61.987908745200002</v>
      </c>
      <c r="N304" s="16">
        <f>'[1]TCE - ANEXO III - Preencher'!O313</f>
        <v>2.0099999999999998</v>
      </c>
      <c r="O304" s="16">
        <f>'[1]TCE - ANEXO III - Preencher'!P313</f>
        <v>0</v>
      </c>
      <c r="P304" s="17">
        <f t="shared" si="26"/>
        <v>2.0099999999999998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181.2379087452</v>
      </c>
    </row>
    <row r="305" spans="1:28" s="4" customFormat="1" x14ac:dyDescent="0.2">
      <c r="A305" s="9">
        <f>IFERROR(VLOOKUP(B305,'[1]DADOS (OCULTAR)'!$P$3:$R$56,3,0),"")</f>
        <v>10583920000800</v>
      </c>
      <c r="B305" s="10" t="str">
        <f>'[1]TCE - ANEXO III - Preencher'!C314</f>
        <v>HOSPITAL MESTRE VITALINO</v>
      </c>
      <c r="C305" s="11"/>
      <c r="D305" s="12" t="str">
        <f>'[1]TCE - ANEXO III - Preencher'!E314</f>
        <v>VINNICIUS GALVAO FERREIRA</v>
      </c>
      <c r="E305" s="10" t="str">
        <f>IF('[1]TCE - ANEXO III - Preencher'!F314="4 - Assistência Odontológica","2 - Outros Profissionais da Saúde",'[1]TCE - ANEXO III - Preencher'!F314)</f>
        <v>3 - Administrativo</v>
      </c>
      <c r="F305" s="13">
        <f>'[1]TCE - ANEXO III - Preencher'!G314</f>
        <v>413105</v>
      </c>
      <c r="G305" s="14" t="str">
        <f>IF('[1]TCE - ANEXO III - Preencher'!H314="","",'[1]TCE - ANEXO III - Preencher'!H314)</f>
        <v>10/2020</v>
      </c>
      <c r="H305" s="15">
        <f>'[1]TCE - ANEXO III - Preencher'!I314</f>
        <v>0</v>
      </c>
      <c r="I305" s="15">
        <f>'[1]TCE - ANEXO III - Preencher'!J314</f>
        <v>138.69</v>
      </c>
      <c r="J305" s="15">
        <f>'[1]TCE - ANEXO III - Preencher'!K314</f>
        <v>0</v>
      </c>
      <c r="K305" s="16">
        <f>'[1]TCE - ANEXO III - Preencher'!L314</f>
        <v>82.937908745200005</v>
      </c>
      <c r="L305" s="16">
        <f>'[1]TCE - ANEXO III - Preencher'!M314</f>
        <v>23.18</v>
      </c>
      <c r="M305" s="16">
        <f t="shared" si="25"/>
        <v>59.757908745200005</v>
      </c>
      <c r="N305" s="16">
        <f>'[1]TCE - ANEXO III - Preencher'!O314</f>
        <v>2.0099999999999998</v>
      </c>
      <c r="O305" s="16">
        <f>'[1]TCE - ANEXO III - Preencher'!P314</f>
        <v>0</v>
      </c>
      <c r="P305" s="17">
        <f t="shared" si="26"/>
        <v>2.0099999999999998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200.4579087452</v>
      </c>
    </row>
    <row r="306" spans="1:28" s="4" customFormat="1" x14ac:dyDescent="0.2">
      <c r="A306" s="9">
        <f>IFERROR(VLOOKUP(B306,'[1]DADOS (OCULTAR)'!$P$3:$R$56,3,0),"")</f>
        <v>10583920000800</v>
      </c>
      <c r="B306" s="10" t="str">
        <f>'[1]TCE - ANEXO III - Preencher'!C315</f>
        <v>HOSPITAL MESTRE VITALINO</v>
      </c>
      <c r="C306" s="11"/>
      <c r="D306" s="12" t="str">
        <f>'[1]TCE - ANEXO III - Preencher'!E315</f>
        <v>VIOLETA CANEJO ROSSE</v>
      </c>
      <c r="E306" s="10" t="str">
        <f>IF('[1]TCE - ANEXO III - Preencher'!F315="4 - Assistência Odontológica","2 - Outros Profissionais da Saúde",'[1]TCE - ANEXO III - Preencher'!F315)</f>
        <v>1 - Médico</v>
      </c>
      <c r="F306" s="13">
        <f>'[1]TCE - ANEXO III - Preencher'!G315</f>
        <v>225125</v>
      </c>
      <c r="G306" s="14" t="str">
        <f>IF('[1]TCE - ANEXO III - Preencher'!H315="","",'[1]TCE - ANEXO III - Preencher'!H315)</f>
        <v>10/2020</v>
      </c>
      <c r="H306" s="15">
        <f>'[1]TCE - ANEXO III - Preencher'!I315</f>
        <v>0</v>
      </c>
      <c r="I306" s="15">
        <f>'[1]TCE - ANEXO III - Preencher'!J315</f>
        <v>946.97</v>
      </c>
      <c r="J306" s="15">
        <f>'[1]TCE - ANEXO III - Preencher'!K315</f>
        <v>0</v>
      </c>
      <c r="K306" s="16">
        <f>'[1]TCE - ANEXO III - Preencher'!L315</f>
        <v>82.937908745200005</v>
      </c>
      <c r="L306" s="16">
        <f>'[1]TCE - ANEXO III - Preencher'!M315</f>
        <v>2.75</v>
      </c>
      <c r="M306" s="16">
        <f t="shared" si="25"/>
        <v>80.187908745200005</v>
      </c>
      <c r="N306" s="16">
        <f>'[1]TCE - ANEXO III - Preencher'!O315</f>
        <v>6.13</v>
      </c>
      <c r="O306" s="16">
        <f>'[1]TCE - ANEXO III - Preencher'!P315</f>
        <v>1.23</v>
      </c>
      <c r="P306" s="17">
        <f t="shared" si="26"/>
        <v>4.9000000000000004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1032.0579087452002</v>
      </c>
    </row>
    <row r="307" spans="1:28" s="4" customFormat="1" x14ac:dyDescent="0.2">
      <c r="A307" s="9">
        <f>IFERROR(VLOOKUP(B307,'[1]DADOS (OCULTAR)'!$P$3:$R$56,3,0),"")</f>
        <v>10583920000800</v>
      </c>
      <c r="B307" s="10" t="str">
        <f>'[1]TCE - ANEXO III - Preencher'!C316</f>
        <v>HOSPITAL MESTRE VITALINO</v>
      </c>
      <c r="C307" s="11"/>
      <c r="D307" s="12" t="str">
        <f>'[1]TCE - ANEXO III - Preencher'!E316</f>
        <v>VIVIANA ALEXANDRE DE LIMA MEDEIROS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>
        <f>'[1]TCE - ANEXO III - Preencher'!G316</f>
        <v>322205</v>
      </c>
      <c r="G307" s="14" t="str">
        <f>IF('[1]TCE - ANEXO III - Preencher'!H316="","",'[1]TCE - ANEXO III - Preencher'!H316)</f>
        <v>10/2020</v>
      </c>
      <c r="H307" s="15">
        <f>'[1]TCE - ANEXO III - Preencher'!I316</f>
        <v>0</v>
      </c>
      <c r="I307" s="15">
        <f>'[1]TCE - ANEXO III - Preencher'!J316</f>
        <v>164.89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2.0099999999999998</v>
      </c>
      <c r="O307" s="16">
        <f>'[1]TCE - ANEXO III - Preencher'!P316</f>
        <v>0</v>
      </c>
      <c r="P307" s="17">
        <f t="shared" si="26"/>
        <v>2.0099999999999998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166.89999999999998</v>
      </c>
    </row>
    <row r="308" spans="1:28" s="4" customFormat="1" x14ac:dyDescent="0.2">
      <c r="A308" s="9">
        <f>IFERROR(VLOOKUP(B308,'[1]DADOS (OCULTAR)'!$P$3:$R$56,3,0),"")</f>
        <v>10583920000800</v>
      </c>
      <c r="B308" s="10" t="str">
        <f>'[1]TCE - ANEXO III - Preencher'!C317</f>
        <v>HOSPITAL MESTRE VITALINO</v>
      </c>
      <c r="C308" s="11"/>
      <c r="D308" s="12" t="str">
        <f>'[1]TCE - ANEXO III - Preencher'!E317</f>
        <v>VIVIANE MARIA DA SILVA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>
        <f>'[1]TCE - ANEXO III - Preencher'!G317</f>
        <v>521130</v>
      </c>
      <c r="G308" s="14" t="str">
        <f>IF('[1]TCE - ANEXO III - Preencher'!H317="","",'[1]TCE - ANEXO III - Preencher'!H317)</f>
        <v>10/2020</v>
      </c>
      <c r="H308" s="15">
        <f>'[1]TCE - ANEXO III - Preencher'!I317</f>
        <v>0</v>
      </c>
      <c r="I308" s="15">
        <f>'[1]TCE - ANEXO III - Preencher'!J317</f>
        <v>117.2</v>
      </c>
      <c r="J308" s="15">
        <f>'[1]TCE - ANEXO III - Preencher'!K317</f>
        <v>0</v>
      </c>
      <c r="K308" s="16">
        <f>'[1]TCE - ANEXO III - Preencher'!L317</f>
        <v>82.937908745200005</v>
      </c>
      <c r="L308" s="16">
        <f>'[1]TCE - ANEXO III - Preencher'!M317</f>
        <v>20.95</v>
      </c>
      <c r="M308" s="16">
        <f t="shared" si="25"/>
        <v>61.987908745200002</v>
      </c>
      <c r="N308" s="16">
        <f>'[1]TCE - ANEXO III - Preencher'!O317</f>
        <v>2.0099999999999998</v>
      </c>
      <c r="O308" s="16">
        <f>'[1]TCE - ANEXO III - Preencher'!P317</f>
        <v>0</v>
      </c>
      <c r="P308" s="17">
        <f t="shared" si="26"/>
        <v>2.0099999999999998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181.19790874519998</v>
      </c>
    </row>
    <row r="309" spans="1:28" s="4" customFormat="1" x14ac:dyDescent="0.2">
      <c r="A309" s="9">
        <f>IFERROR(VLOOKUP(B309,'[1]DADOS (OCULTAR)'!$P$3:$R$56,3,0),"")</f>
        <v>10583920000800</v>
      </c>
      <c r="B309" s="10" t="str">
        <f>'[1]TCE - ANEXO III - Preencher'!C318</f>
        <v>HOSPITAL MESTRE VITALINO</v>
      </c>
      <c r="C309" s="11"/>
      <c r="D309" s="12" t="str">
        <f>'[1]TCE - ANEXO III - Preencher'!E318</f>
        <v>WANESSA MARIA TENORIO DOS SANTOS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>
        <f>'[1]TCE - ANEXO III - Preencher'!G318</f>
        <v>223605</v>
      </c>
      <c r="G309" s="14" t="str">
        <f>IF('[1]TCE - ANEXO III - Preencher'!H318="","",'[1]TCE - ANEXO III - Preencher'!H318)</f>
        <v>10/2020</v>
      </c>
      <c r="H309" s="15">
        <f>'[1]TCE - ANEXO III - Preencher'!I318</f>
        <v>0</v>
      </c>
      <c r="I309" s="15">
        <f>'[1]TCE - ANEXO III - Preencher'!J318</f>
        <v>202.2</v>
      </c>
      <c r="J309" s="15">
        <f>'[1]TCE - ANEXO III - Preencher'!K318</f>
        <v>0</v>
      </c>
      <c r="K309" s="16">
        <f>'[1]TCE - ANEXO III - Preencher'!L318</f>
        <v>82.937908745200005</v>
      </c>
      <c r="L309" s="16">
        <f>'[1]TCE - ANEXO III - Preencher'!M318</f>
        <v>2.3199999999999998</v>
      </c>
      <c r="M309" s="16">
        <f t="shared" si="25"/>
        <v>80.617908745200012</v>
      </c>
      <c r="N309" s="16">
        <f>'[1]TCE - ANEXO III - Preencher'!O318</f>
        <v>1.68</v>
      </c>
      <c r="O309" s="16">
        <f>'[1]TCE - ANEXO III - Preencher'!P318</f>
        <v>0</v>
      </c>
      <c r="P309" s="17">
        <f t="shared" si="26"/>
        <v>1.68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284.49790874519999</v>
      </c>
    </row>
    <row r="310" spans="1:28" s="4" customFormat="1" x14ac:dyDescent="0.2">
      <c r="A310" s="9">
        <f>IFERROR(VLOOKUP(B310,'[1]DADOS (OCULTAR)'!$P$3:$R$56,3,0),"")</f>
        <v>10583920000800</v>
      </c>
      <c r="B310" s="10" t="str">
        <f>'[1]TCE - ANEXO III - Preencher'!C319</f>
        <v>HOSPITAL MESTRE VITALINO</v>
      </c>
      <c r="C310" s="11"/>
      <c r="D310" s="12" t="str">
        <f>'[1]TCE - ANEXO III - Preencher'!E319</f>
        <v>WEDNA MARIA SOUZA DA SILVA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>
        <f>'[1]TCE - ANEXO III - Preencher'!G319</f>
        <v>322205</v>
      </c>
      <c r="G310" s="14" t="str">
        <f>IF('[1]TCE - ANEXO III - Preencher'!H319="","",'[1]TCE - ANEXO III - Preencher'!H319)</f>
        <v>10/2020</v>
      </c>
      <c r="H310" s="15">
        <f>'[1]TCE - ANEXO III - Preencher'!I319</f>
        <v>0</v>
      </c>
      <c r="I310" s="15">
        <f>'[1]TCE - ANEXO III - Preencher'!J319</f>
        <v>145.72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2.0099999999999998</v>
      </c>
      <c r="O310" s="16">
        <f>'[1]TCE - ANEXO III - Preencher'!P319</f>
        <v>0</v>
      </c>
      <c r="P310" s="17">
        <f t="shared" si="26"/>
        <v>2.0099999999999998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66.11</v>
      </c>
      <c r="U310" s="16">
        <f>'[1]TCE - ANEXO III - Preencher'!V319</f>
        <v>0</v>
      </c>
      <c r="V310" s="17">
        <f t="shared" si="28"/>
        <v>66.11</v>
      </c>
      <c r="W310" s="18" t="str">
        <f>IF('[1]TCE - ANEXO III - Preencher'!X319="","",'[1]TCE - ANEXO III - Preencher'!X319)</f>
        <v>AUX. CRECHE I</v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213.83999999999997</v>
      </c>
    </row>
    <row r="311" spans="1:28" s="4" customFormat="1" x14ac:dyDescent="0.2">
      <c r="A311" s="9">
        <f>IFERROR(VLOOKUP(B311,'[1]DADOS (OCULTAR)'!$P$3:$R$56,3,0),"")</f>
        <v>10583920000800</v>
      </c>
      <c r="B311" s="10" t="str">
        <f>'[1]TCE - ANEXO III - Preencher'!C320</f>
        <v>HOSPITAL MESTRE VITALINO</v>
      </c>
      <c r="C311" s="11"/>
      <c r="D311" s="12" t="str">
        <f>'[1]TCE - ANEXO III - Preencher'!E320</f>
        <v>WELTON TIAGO LOPES CAVALCANTE SILVA</v>
      </c>
      <c r="E311" s="10" t="str">
        <f>IF('[1]TCE - ANEXO III - Preencher'!F320="4 - Assistência Odontológica","2 - Outros Profissionais da Saúde",'[1]TCE - ANEXO III - Preencher'!F320)</f>
        <v>3 - Administrativo</v>
      </c>
      <c r="F311" s="13">
        <f>'[1]TCE - ANEXO III - Preencher'!G320</f>
        <v>515110</v>
      </c>
      <c r="G311" s="14" t="str">
        <f>IF('[1]TCE - ANEXO III - Preencher'!H320="","",'[1]TCE - ANEXO III - Preencher'!H320)</f>
        <v>10/2020</v>
      </c>
      <c r="H311" s="15">
        <f>'[1]TCE - ANEXO III - Preencher'!I320</f>
        <v>0</v>
      </c>
      <c r="I311" s="15">
        <f>'[1]TCE - ANEXO III - Preencher'!J320</f>
        <v>130.88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2.0099999999999998</v>
      </c>
      <c r="O311" s="16">
        <f>'[1]TCE - ANEXO III - Preencher'!P320</f>
        <v>0</v>
      </c>
      <c r="P311" s="17">
        <f t="shared" si="26"/>
        <v>2.0099999999999998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132.88999999999999</v>
      </c>
    </row>
    <row r="312" spans="1:28" s="4" customFormat="1" x14ac:dyDescent="0.2">
      <c r="A312" s="9">
        <f>IFERROR(VLOOKUP(B312,'[1]DADOS (OCULTAR)'!$P$3:$R$56,3,0),"")</f>
        <v>10583920000800</v>
      </c>
      <c r="B312" s="10" t="str">
        <f>'[1]TCE - ANEXO III - Preencher'!C321</f>
        <v>HOSPITAL MESTRE VITALINO</v>
      </c>
      <c r="C312" s="11"/>
      <c r="D312" s="12" t="str">
        <f>'[1]TCE - ANEXO III - Preencher'!E321</f>
        <v>WESLLEY AVELINO DE CARVALHO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>
        <f>'[1]TCE - ANEXO III - Preencher'!G321</f>
        <v>312105</v>
      </c>
      <c r="G312" s="14" t="str">
        <f>IF('[1]TCE - ANEXO III - Preencher'!H321="","",'[1]TCE - ANEXO III - Preencher'!H321)</f>
        <v>10/2020</v>
      </c>
      <c r="H312" s="15">
        <f>'[1]TCE - ANEXO III - Preencher'!I321</f>
        <v>0</v>
      </c>
      <c r="I312" s="15">
        <f>'[1]TCE - ANEXO III - Preencher'!J321</f>
        <v>147.19</v>
      </c>
      <c r="J312" s="15">
        <f>'[1]TCE - ANEXO III - Preencher'!K321</f>
        <v>0</v>
      </c>
      <c r="K312" s="16">
        <f>'[1]TCE - ANEXO III - Preencher'!L321</f>
        <v>82.937908745200005</v>
      </c>
      <c r="L312" s="16">
        <f>'[1]TCE - ANEXO III - Preencher'!M321</f>
        <v>28.31</v>
      </c>
      <c r="M312" s="16">
        <f t="shared" si="25"/>
        <v>54.627908745200003</v>
      </c>
      <c r="N312" s="16">
        <f>'[1]TCE - ANEXO III - Preencher'!O321</f>
        <v>2.0099999999999998</v>
      </c>
      <c r="O312" s="16">
        <f>'[1]TCE - ANEXO III - Preencher'!P321</f>
        <v>0</v>
      </c>
      <c r="P312" s="17">
        <f t="shared" si="26"/>
        <v>2.0099999999999998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39.340000000000003</v>
      </c>
      <c r="U312" s="16">
        <f>'[1]TCE - ANEXO III - Preencher'!V321</f>
        <v>0</v>
      </c>
      <c r="V312" s="17">
        <f t="shared" si="28"/>
        <v>39.340000000000003</v>
      </c>
      <c r="W312" s="18" t="str">
        <f>IF('[1]TCE - ANEXO III - Preencher'!X321="","",'[1]TCE - ANEXO III - Preencher'!X321)</f>
        <v>AUX DE FERRAMENTA</v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243.16790874519998</v>
      </c>
    </row>
    <row r="313" spans="1:28" s="4" customFormat="1" x14ac:dyDescent="0.2">
      <c r="A313" s="9">
        <f>IFERROR(VLOOKUP(B313,'[1]DADOS (OCULTAR)'!$P$3:$R$56,3,0),"")</f>
        <v>10583920000800</v>
      </c>
      <c r="B313" s="10" t="str">
        <f>'[1]TCE - ANEXO III - Preencher'!C322</f>
        <v>HOSPITAL MESTRE VITALINO</v>
      </c>
      <c r="C313" s="11"/>
      <c r="D313" s="12" t="str">
        <f>'[1]TCE - ANEXO III - Preencher'!E322</f>
        <v>WILLIAM BRUNO LEITE AMARAL RAMOS</v>
      </c>
      <c r="E313" s="10" t="str">
        <f>IF('[1]TCE - ANEXO III - Preencher'!F322="4 - Assistência Odontológica","2 - Outros Profissionais da Saúde",'[1]TCE - ANEXO III - Preencher'!F322)</f>
        <v>3 - Administrativo</v>
      </c>
      <c r="F313" s="13">
        <f>'[1]TCE - ANEXO III - Preencher'!G322</f>
        <v>312105</v>
      </c>
      <c r="G313" s="14" t="str">
        <f>IF('[1]TCE - ANEXO III - Preencher'!H322="","",'[1]TCE - ANEXO III - Preencher'!H322)</f>
        <v>10/2020</v>
      </c>
      <c r="H313" s="15">
        <f>'[1]TCE - ANEXO III - Preencher'!I322</f>
        <v>0</v>
      </c>
      <c r="I313" s="15">
        <f>'[1]TCE - ANEXO III - Preencher'!J322</f>
        <v>153.78</v>
      </c>
      <c r="J313" s="15">
        <f>'[1]TCE - ANEXO III - Preencher'!K322</f>
        <v>0</v>
      </c>
      <c r="K313" s="16">
        <f>'[1]TCE - ANEXO III - Preencher'!L322</f>
        <v>82.937908745200005</v>
      </c>
      <c r="L313" s="16">
        <f>'[1]TCE - ANEXO III - Preencher'!M322</f>
        <v>28.31</v>
      </c>
      <c r="M313" s="16">
        <f t="shared" si="25"/>
        <v>54.627908745200003</v>
      </c>
      <c r="N313" s="16">
        <f>'[1]TCE - ANEXO III - Preencher'!O322</f>
        <v>2.0099999999999998</v>
      </c>
      <c r="O313" s="16">
        <f>'[1]TCE - ANEXO III - Preencher'!P322</f>
        <v>0</v>
      </c>
      <c r="P313" s="17">
        <f t="shared" si="26"/>
        <v>2.0099999999999998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39.340000000000003</v>
      </c>
      <c r="U313" s="16">
        <f>'[1]TCE - ANEXO III - Preencher'!V322</f>
        <v>0</v>
      </c>
      <c r="V313" s="17">
        <f t="shared" si="28"/>
        <v>39.340000000000003</v>
      </c>
      <c r="W313" s="18" t="str">
        <f>IF('[1]TCE - ANEXO III - Preencher'!X322="","",'[1]TCE - ANEXO III - Preencher'!X322)</f>
        <v>AUX DE FERRAMENTA</v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249.75790874520001</v>
      </c>
    </row>
    <row r="314" spans="1:28" s="4" customFormat="1" x14ac:dyDescent="0.2">
      <c r="A314" s="9">
        <f>IFERROR(VLOOKUP(B314,'[1]DADOS (OCULTAR)'!$P$3:$R$56,3,0),"")</f>
        <v>10583920000800</v>
      </c>
      <c r="B314" s="10" t="str">
        <f>'[1]TCE - ANEXO III - Preencher'!C323</f>
        <v>HOSPITAL MESTRE VITALINO</v>
      </c>
      <c r="C314" s="11"/>
      <c r="D314" s="12" t="str">
        <f>'[1]TCE - ANEXO III - Preencher'!E323</f>
        <v>WYLLAMYS SIQUEIRA LIMA</v>
      </c>
      <c r="E314" s="10" t="str">
        <f>IF('[1]TCE - ANEXO III - Preencher'!F323="4 - Assistência Odontológica","2 - Outros Profissionais da Saúde",'[1]TCE - ANEXO III - Preencher'!F323)</f>
        <v>1 - Médico</v>
      </c>
      <c r="F314" s="13">
        <f>'[1]TCE - ANEXO III - Preencher'!G323</f>
        <v>225125</v>
      </c>
      <c r="G314" s="14" t="str">
        <f>IF('[1]TCE - ANEXO III - Preencher'!H323="","",'[1]TCE - ANEXO III - Preencher'!H323)</f>
        <v>10/2020</v>
      </c>
      <c r="H314" s="15">
        <f>'[1]TCE - ANEXO III - Preencher'!I323</f>
        <v>0</v>
      </c>
      <c r="I314" s="15">
        <f>'[1]TCE - ANEXO III - Preencher'!J323</f>
        <v>946.97</v>
      </c>
      <c r="J314" s="15">
        <f>'[1]TCE - ANEXO III - Preencher'!K323</f>
        <v>0</v>
      </c>
      <c r="K314" s="16">
        <f>'[1]TCE - ANEXO III - Preencher'!L323</f>
        <v>82.937908745200005</v>
      </c>
      <c r="L314" s="16">
        <f>'[1]TCE - ANEXO III - Preencher'!M323</f>
        <v>2.75</v>
      </c>
      <c r="M314" s="16">
        <f t="shared" si="25"/>
        <v>80.187908745200005</v>
      </c>
      <c r="N314" s="16">
        <f>'[1]TCE - ANEXO III - Preencher'!O323</f>
        <v>6.13</v>
      </c>
      <c r="O314" s="16">
        <f>'[1]TCE - ANEXO III - Preencher'!P323</f>
        <v>1.23</v>
      </c>
      <c r="P314" s="17">
        <f t="shared" si="26"/>
        <v>4.9000000000000004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1032.0579087452002</v>
      </c>
    </row>
    <row r="315" spans="1:28" s="4" customFormat="1" x14ac:dyDescent="0.2">
      <c r="A315" s="9">
        <f>IFERROR(VLOOKUP(B315,'[1]DADOS (OCULTAR)'!$P$3:$R$56,3,0),"")</f>
        <v>10583920000800</v>
      </c>
      <c r="B315" s="10" t="str">
        <f>'[1]TCE - ANEXO III - Preencher'!C324</f>
        <v>HOSPITAL MESTRE VITALINO</v>
      </c>
      <c r="C315" s="11"/>
      <c r="D315" s="12" t="str">
        <f>'[1]TCE - ANEXO III - Preencher'!E324</f>
        <v>YASMIM ANISIO GONCALVES</v>
      </c>
      <c r="E315" s="10" t="str">
        <f>IF('[1]TCE - ANEXO III - Preencher'!F324="4 - Assistência Odontológica","2 - Outros Profissionais da Saúde",'[1]TCE - ANEXO III - Preencher'!F324)</f>
        <v>1 - Médico</v>
      </c>
      <c r="F315" s="13">
        <f>'[1]TCE - ANEXO III - Preencher'!G324</f>
        <v>225125</v>
      </c>
      <c r="G315" s="14" t="str">
        <f>IF('[1]TCE - ANEXO III - Preencher'!H324="","",'[1]TCE - ANEXO III - Preencher'!H324)</f>
        <v>10/2020</v>
      </c>
      <c r="H315" s="15">
        <f>'[1]TCE - ANEXO III - Preencher'!I324</f>
        <v>0</v>
      </c>
      <c r="I315" s="15">
        <f>'[1]TCE - ANEXO III - Preencher'!J324</f>
        <v>946.97</v>
      </c>
      <c r="J315" s="15">
        <f>'[1]TCE - ANEXO III - Preencher'!K324</f>
        <v>0</v>
      </c>
      <c r="K315" s="16">
        <f>'[1]TCE - ANEXO III - Preencher'!L324</f>
        <v>82.937908745200005</v>
      </c>
      <c r="L315" s="16">
        <f>'[1]TCE - ANEXO III - Preencher'!M324</f>
        <v>2.75</v>
      </c>
      <c r="M315" s="16">
        <f t="shared" si="25"/>
        <v>80.187908745200005</v>
      </c>
      <c r="N315" s="16">
        <f>'[1]TCE - ANEXO III - Preencher'!O324</f>
        <v>6.13</v>
      </c>
      <c r="O315" s="16">
        <f>'[1]TCE - ANEXO III - Preencher'!P324</f>
        <v>1.23</v>
      </c>
      <c r="P315" s="17">
        <f t="shared" si="26"/>
        <v>4.9000000000000004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1032.0579087452002</v>
      </c>
    </row>
    <row r="316" spans="1:28" s="4" customFormat="1" x14ac:dyDescent="0.2">
      <c r="A316" s="9">
        <f>IFERROR(VLOOKUP(B316,'[1]DADOS (OCULTAR)'!$P$3:$R$56,3,0),"")</f>
        <v>10583920000800</v>
      </c>
      <c r="B316" s="10" t="str">
        <f>'[1]TCE - ANEXO III - Preencher'!C325</f>
        <v>HOSPITAL MESTRE VITALINO</v>
      </c>
      <c r="C316" s="11"/>
      <c r="D316" s="12" t="str">
        <f>'[1]TCE - ANEXO III - Preencher'!E325</f>
        <v>YONA FABIA LINS RAMOS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>
        <f>'[1]TCE - ANEXO III - Preencher'!G325</f>
        <v>322205</v>
      </c>
      <c r="G316" s="14" t="str">
        <f>IF('[1]TCE - ANEXO III - Preencher'!H325="","",'[1]TCE - ANEXO III - Preencher'!H325)</f>
        <v>10/2020</v>
      </c>
      <c r="H316" s="15">
        <f>'[1]TCE - ANEXO III - Preencher'!I325</f>
        <v>0</v>
      </c>
      <c r="I316" s="15">
        <f>'[1]TCE - ANEXO III - Preencher'!J325</f>
        <v>166.51</v>
      </c>
      <c r="J316" s="15">
        <f>'[1]TCE - ANEXO III - Preencher'!K325</f>
        <v>0</v>
      </c>
      <c r="K316" s="16">
        <f>'[1]TCE - ANEXO III - Preencher'!L325</f>
        <v>82.937908745200005</v>
      </c>
      <c r="L316" s="16">
        <f>'[1]TCE - ANEXO III - Preencher'!M325</f>
        <v>24.25</v>
      </c>
      <c r="M316" s="16">
        <f t="shared" si="25"/>
        <v>58.687908745200005</v>
      </c>
      <c r="N316" s="16">
        <f>'[1]TCE - ANEXO III - Preencher'!O325</f>
        <v>2.0099999999999998</v>
      </c>
      <c r="O316" s="16">
        <f>'[1]TCE - ANEXO III - Preencher'!P325</f>
        <v>0</v>
      </c>
      <c r="P316" s="17">
        <f t="shared" si="26"/>
        <v>2.0099999999999998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227.20790874519997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Tavares Monteiro</dc:creator>
  <cp:lastModifiedBy>Paulo Henrique Tavares Monteiro</cp:lastModifiedBy>
  <dcterms:created xsi:type="dcterms:W3CDTF">2020-12-09T19:50:27Z</dcterms:created>
  <dcterms:modified xsi:type="dcterms:W3CDTF">2020-12-09T19:50:40Z</dcterms:modified>
</cp:coreProperties>
</file>